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rfo-my.sharepoint.com/personal/dominiqueedmondhenri_sellier_dfo_no/Documents/Desktop/"/>
    </mc:Choice>
  </mc:AlternateContent>
  <xr:revisionPtr revIDLastSave="0" documentId="8_{84990398-69ED-49E5-9861-820C7F8AA756}" xr6:coauthVersionLast="47" xr6:coauthVersionMax="47" xr10:uidLastSave="{00000000-0000-0000-0000-000000000000}"/>
  <bookViews>
    <workbookView xWindow="1290" yWindow="2175" windowWidth="28800" windowHeight="9705" xr2:uid="{00000000-000D-0000-FFFF-FFFF00000000}"/>
  </bookViews>
  <sheets>
    <sheet name="LES DETTE FØRST" sheetId="22" r:id="rId1"/>
    <sheet name="Forside" sheetId="21" r:id="rId2"/>
    <sheet name="Rapportering drivstoff energi" sheetId="14" r:id="rId3"/>
    <sheet name="KjørMaskiner" sheetId="19" r:id="rId4"/>
    <sheet name="Resultatrapport" sheetId="13" r:id="rId5"/>
    <sheet name="Analyse" sheetId="20" r:id="rId6"/>
    <sheet name="Dataliste" sheetId="8" r:id="rId7"/>
  </sheets>
  <definedNames>
    <definedName name="CO2ekv">Dataliste!$A$55:$B$60</definedName>
    <definedName name="Drivstofftype">Dataliste!$A$2:$A$11</definedName>
    <definedName name="Euroklasse">Dataliste!$A$42:$A$47</definedName>
    <definedName name="EuroSteg">Dataliste!$A$41:$A$53</definedName>
    <definedName name="Maskintype">Dataliste!$A$15:$A$23</definedName>
    <definedName name="Steg">Dataliste!$A$33:$A$38</definedName>
    <definedName name="Teknologi">Dataliste!$A$26:$A$29</definedName>
  </definedNames>
  <calcPr calcId="191029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3" l="1"/>
  <c r="F12" i="13" s="1"/>
  <c r="E12" i="13"/>
  <c r="C12" i="13" s="1"/>
  <c r="D13" i="13"/>
  <c r="H13" i="13" s="1"/>
  <c r="E13" i="13"/>
  <c r="C13" i="13" s="1"/>
  <c r="D14" i="13"/>
  <c r="F14" i="13" s="1"/>
  <c r="E14" i="13"/>
  <c r="C14" i="13" s="1"/>
  <c r="D15" i="13"/>
  <c r="B15" i="13" s="1"/>
  <c r="E15" i="13"/>
  <c r="C15" i="13" s="1"/>
  <c r="D16" i="13"/>
  <c r="F16" i="13" s="1"/>
  <c r="E16" i="13"/>
  <c r="C16" i="13" s="1"/>
  <c r="D17" i="13"/>
  <c r="H17" i="13" s="1"/>
  <c r="E17" i="13"/>
  <c r="C17" i="13" s="1"/>
  <c r="D18" i="13"/>
  <c r="F18" i="13" s="1"/>
  <c r="E18" i="13"/>
  <c r="C18" i="13" s="1"/>
  <c r="D19" i="13"/>
  <c r="B19" i="13" s="1"/>
  <c r="E19" i="13"/>
  <c r="C19" i="13" s="1"/>
  <c r="D20" i="13"/>
  <c r="J20" i="13" s="1"/>
  <c r="E20" i="13"/>
  <c r="C20" i="13" s="1"/>
  <c r="D21" i="13"/>
  <c r="H21" i="13" s="1"/>
  <c r="E21" i="13"/>
  <c r="C21" i="13" s="1"/>
  <c r="D22" i="13"/>
  <c r="F22" i="13" s="1"/>
  <c r="E22" i="13"/>
  <c r="C22" i="13" s="1"/>
  <c r="D23" i="13"/>
  <c r="B23" i="13" s="1"/>
  <c r="E23" i="13"/>
  <c r="C23" i="13" s="1"/>
  <c r="D24" i="13"/>
  <c r="F24" i="13" s="1"/>
  <c r="E24" i="13"/>
  <c r="C24" i="13" s="1"/>
  <c r="D25" i="13"/>
  <c r="H25" i="13" s="1"/>
  <c r="E25" i="13"/>
  <c r="C25" i="13" s="1"/>
  <c r="D26" i="13"/>
  <c r="F26" i="13" s="1"/>
  <c r="E26" i="13"/>
  <c r="C26" i="13" s="1"/>
  <c r="D27" i="13"/>
  <c r="B27" i="13" s="1"/>
  <c r="E27" i="13"/>
  <c r="C27" i="13" s="1"/>
  <c r="D28" i="13"/>
  <c r="F28" i="13" s="1"/>
  <c r="E28" i="13"/>
  <c r="C28" i="13" s="1"/>
  <c r="D29" i="13"/>
  <c r="H29" i="13" s="1"/>
  <c r="E29" i="13"/>
  <c r="C29" i="13" s="1"/>
  <c r="D30" i="13"/>
  <c r="B30" i="13" s="1"/>
  <c r="E30" i="13"/>
  <c r="C30" i="13" s="1"/>
  <c r="D31" i="13"/>
  <c r="B31" i="13" s="1"/>
  <c r="E31" i="13"/>
  <c r="C31" i="13" s="1"/>
  <c r="D32" i="13"/>
  <c r="F32" i="13" s="1"/>
  <c r="E32" i="13"/>
  <c r="C32" i="13" s="1"/>
  <c r="D33" i="13"/>
  <c r="H33" i="13" s="1"/>
  <c r="E33" i="13"/>
  <c r="C33" i="13" s="1"/>
  <c r="D34" i="13"/>
  <c r="F34" i="13" s="1"/>
  <c r="E34" i="13"/>
  <c r="C34" i="13" s="1"/>
  <c r="D35" i="13"/>
  <c r="B35" i="13" s="1"/>
  <c r="E35" i="13"/>
  <c r="C35" i="13" s="1"/>
  <c r="D36" i="13"/>
  <c r="F36" i="13" s="1"/>
  <c r="E36" i="13"/>
  <c r="C36" i="13" s="1"/>
  <c r="D37" i="13"/>
  <c r="H37" i="13" s="1"/>
  <c r="E37" i="13"/>
  <c r="C37" i="13" s="1"/>
  <c r="D38" i="13"/>
  <c r="J38" i="13" s="1"/>
  <c r="E38" i="13"/>
  <c r="C38" i="13" s="1"/>
  <c r="D39" i="13"/>
  <c r="B39" i="13" s="1"/>
  <c r="E39" i="13"/>
  <c r="C39" i="13" s="1"/>
  <c r="D40" i="13"/>
  <c r="F40" i="13" s="1"/>
  <c r="E40" i="13"/>
  <c r="C40" i="13" s="1"/>
  <c r="D41" i="13"/>
  <c r="H41" i="13" s="1"/>
  <c r="E41" i="13"/>
  <c r="C41" i="13" s="1"/>
  <c r="D42" i="13"/>
  <c r="F42" i="13" s="1"/>
  <c r="E42" i="13"/>
  <c r="C42" i="13" s="1"/>
  <c r="D43" i="13"/>
  <c r="B43" i="13" s="1"/>
  <c r="E43" i="13"/>
  <c r="C43" i="13" s="1"/>
  <c r="D44" i="13"/>
  <c r="J44" i="13" s="1"/>
  <c r="E44" i="13"/>
  <c r="C44" i="13" s="1"/>
  <c r="D45" i="13"/>
  <c r="H45" i="13" s="1"/>
  <c r="E45" i="13"/>
  <c r="C45" i="13" s="1"/>
  <c r="D46" i="13"/>
  <c r="B46" i="13" s="1"/>
  <c r="E46" i="13"/>
  <c r="C46" i="13" s="1"/>
  <c r="D47" i="13"/>
  <c r="B47" i="13" s="1"/>
  <c r="E47" i="13"/>
  <c r="C47" i="13" s="1"/>
  <c r="D48" i="13"/>
  <c r="F48" i="13" s="1"/>
  <c r="E48" i="13"/>
  <c r="C48" i="13" s="1"/>
  <c r="D49" i="13"/>
  <c r="H49" i="13" s="1"/>
  <c r="E49" i="13"/>
  <c r="C49" i="13" s="1"/>
  <c r="D50" i="13"/>
  <c r="F50" i="13" s="1"/>
  <c r="E50" i="13"/>
  <c r="C50" i="13" s="1"/>
  <c r="D51" i="13"/>
  <c r="B51" i="13" s="1"/>
  <c r="E51" i="13"/>
  <c r="C51" i="13" s="1"/>
  <c r="D52" i="13"/>
  <c r="F52" i="13" s="1"/>
  <c r="E52" i="13"/>
  <c r="C52" i="13" s="1"/>
  <c r="D53" i="13"/>
  <c r="H53" i="13" s="1"/>
  <c r="E53" i="13"/>
  <c r="C53" i="13" s="1"/>
  <c r="D54" i="13"/>
  <c r="B54" i="13" s="1"/>
  <c r="E54" i="13"/>
  <c r="C54" i="13" s="1"/>
  <c r="D55" i="13"/>
  <c r="B55" i="13" s="1"/>
  <c r="E55" i="13"/>
  <c r="C55" i="13" s="1"/>
  <c r="D56" i="13"/>
  <c r="F56" i="13" s="1"/>
  <c r="E56" i="13"/>
  <c r="C56" i="13" s="1"/>
  <c r="D57" i="13"/>
  <c r="H57" i="13" s="1"/>
  <c r="E57" i="13"/>
  <c r="C57" i="13" s="1"/>
  <c r="D58" i="13"/>
  <c r="B58" i="13" s="1"/>
  <c r="E58" i="13"/>
  <c r="C58" i="13" s="1"/>
  <c r="D59" i="13"/>
  <c r="B59" i="13" s="1"/>
  <c r="E59" i="13"/>
  <c r="C59" i="13" s="1"/>
  <c r="D60" i="13"/>
  <c r="F60" i="13" s="1"/>
  <c r="E60" i="13"/>
  <c r="C60" i="13" s="1"/>
  <c r="D61" i="13"/>
  <c r="H61" i="13" s="1"/>
  <c r="E61" i="13"/>
  <c r="C61" i="13" s="1"/>
  <c r="D62" i="13"/>
  <c r="B62" i="13" s="1"/>
  <c r="E62" i="13"/>
  <c r="C62" i="13" s="1"/>
  <c r="D63" i="13"/>
  <c r="B63" i="13" s="1"/>
  <c r="E63" i="13"/>
  <c r="C63" i="13" s="1"/>
  <c r="D64" i="13"/>
  <c r="F64" i="13" s="1"/>
  <c r="E64" i="13"/>
  <c r="C64" i="13" s="1"/>
  <c r="D65" i="13"/>
  <c r="H65" i="13" s="1"/>
  <c r="E65" i="13"/>
  <c r="C65" i="13" s="1"/>
  <c r="D66" i="13"/>
  <c r="B66" i="13" s="1"/>
  <c r="E66" i="13"/>
  <c r="C66" i="13" s="1"/>
  <c r="D67" i="13"/>
  <c r="B67" i="13" s="1"/>
  <c r="E67" i="13"/>
  <c r="C67" i="13" s="1"/>
  <c r="D68" i="13"/>
  <c r="F68" i="13" s="1"/>
  <c r="E68" i="13"/>
  <c r="C68" i="13" s="1"/>
  <c r="D69" i="13"/>
  <c r="H69" i="13" s="1"/>
  <c r="E69" i="13"/>
  <c r="C69" i="13" s="1"/>
  <c r="D70" i="13"/>
  <c r="B70" i="13" s="1"/>
  <c r="E70" i="13"/>
  <c r="C70" i="13" s="1"/>
  <c r="D71" i="13"/>
  <c r="B71" i="13" s="1"/>
  <c r="E71" i="13"/>
  <c r="C71" i="13" s="1"/>
  <c r="D72" i="13"/>
  <c r="F72" i="13" s="1"/>
  <c r="E72" i="13"/>
  <c r="C72" i="13" s="1"/>
  <c r="D73" i="13"/>
  <c r="H73" i="13" s="1"/>
  <c r="E73" i="13"/>
  <c r="C73" i="13" s="1"/>
  <c r="D74" i="13"/>
  <c r="B74" i="13" s="1"/>
  <c r="E74" i="13"/>
  <c r="C74" i="13" s="1"/>
  <c r="D75" i="13"/>
  <c r="B75" i="13" s="1"/>
  <c r="E75" i="13"/>
  <c r="C75" i="13" s="1"/>
  <c r="D76" i="13"/>
  <c r="F76" i="13" s="1"/>
  <c r="E76" i="13"/>
  <c r="C76" i="13" s="1"/>
  <c r="D77" i="13"/>
  <c r="H77" i="13" s="1"/>
  <c r="E77" i="13"/>
  <c r="C77" i="13" s="1"/>
  <c r="D78" i="13"/>
  <c r="B78" i="13" s="1"/>
  <c r="E78" i="13"/>
  <c r="C78" i="13" s="1"/>
  <c r="D79" i="13"/>
  <c r="B79" i="13" s="1"/>
  <c r="E79" i="13"/>
  <c r="C79" i="13" s="1"/>
  <c r="D80" i="13"/>
  <c r="F80" i="13" s="1"/>
  <c r="E80" i="13"/>
  <c r="C80" i="13" s="1"/>
  <c r="D81" i="13"/>
  <c r="H81" i="13" s="1"/>
  <c r="E81" i="13"/>
  <c r="C81" i="13" s="1"/>
  <c r="D82" i="13"/>
  <c r="B82" i="13" s="1"/>
  <c r="E82" i="13"/>
  <c r="C82" i="13" s="1"/>
  <c r="D83" i="13"/>
  <c r="B83" i="13" s="1"/>
  <c r="E83" i="13"/>
  <c r="C83" i="13" s="1"/>
  <c r="D84" i="13"/>
  <c r="F84" i="13" s="1"/>
  <c r="E84" i="13"/>
  <c r="C84" i="13" s="1"/>
  <c r="D85" i="13"/>
  <c r="H85" i="13" s="1"/>
  <c r="E85" i="13"/>
  <c r="C85" i="13" s="1"/>
  <c r="D86" i="13"/>
  <c r="B86" i="13" s="1"/>
  <c r="E86" i="13"/>
  <c r="C86" i="13" s="1"/>
  <c r="D87" i="13"/>
  <c r="B87" i="13" s="1"/>
  <c r="E87" i="13"/>
  <c r="C87" i="13" s="1"/>
  <c r="D88" i="13"/>
  <c r="F88" i="13" s="1"/>
  <c r="E88" i="13"/>
  <c r="C88" i="13" s="1"/>
  <c r="D89" i="13"/>
  <c r="H89" i="13" s="1"/>
  <c r="E89" i="13"/>
  <c r="C89" i="13" s="1"/>
  <c r="D90" i="13"/>
  <c r="B90" i="13" s="1"/>
  <c r="E90" i="13"/>
  <c r="C90" i="13" s="1"/>
  <c r="E6" i="13"/>
  <c r="E7" i="13"/>
  <c r="E8" i="13"/>
  <c r="E9" i="13"/>
  <c r="E10" i="13"/>
  <c r="E11" i="13"/>
  <c r="D6" i="13"/>
  <c r="H6" i="13" s="1"/>
  <c r="D7" i="13"/>
  <c r="F7" i="13" s="1"/>
  <c r="D8" i="13"/>
  <c r="H8" i="13" s="1"/>
  <c r="D9" i="13"/>
  <c r="F9" i="13" s="1"/>
  <c r="D10" i="13"/>
  <c r="H10" i="13" s="1"/>
  <c r="D11" i="13"/>
  <c r="F11" i="13" s="1"/>
  <c r="J7" i="13" l="1"/>
  <c r="G83" i="13"/>
  <c r="F75" i="13"/>
  <c r="J66" i="13"/>
  <c r="G55" i="13"/>
  <c r="J46" i="13"/>
  <c r="G35" i="13"/>
  <c r="F25" i="13"/>
  <c r="G6" i="13"/>
  <c r="F83" i="13"/>
  <c r="G73" i="13"/>
  <c r="G65" i="13"/>
  <c r="F55" i="13"/>
  <c r="G45" i="13"/>
  <c r="F35" i="13"/>
  <c r="J24" i="13"/>
  <c r="F6" i="13"/>
  <c r="J82" i="13"/>
  <c r="F73" i="13"/>
  <c r="F65" i="13"/>
  <c r="J54" i="13"/>
  <c r="G43" i="13"/>
  <c r="J34" i="13"/>
  <c r="G23" i="13"/>
  <c r="J90" i="13"/>
  <c r="G81" i="13"/>
  <c r="J72" i="13"/>
  <c r="J64" i="13"/>
  <c r="G53" i="13"/>
  <c r="F43" i="13"/>
  <c r="G33" i="13"/>
  <c r="F23" i="13"/>
  <c r="G89" i="13"/>
  <c r="F81" i="13"/>
  <c r="G71" i="13"/>
  <c r="J62" i="13"/>
  <c r="F53" i="13"/>
  <c r="J42" i="13"/>
  <c r="G31" i="13"/>
  <c r="J22" i="13"/>
  <c r="F89" i="13"/>
  <c r="G79" i="13"/>
  <c r="F71" i="13"/>
  <c r="G61" i="13"/>
  <c r="J52" i="13"/>
  <c r="G41" i="13"/>
  <c r="F31" i="13"/>
  <c r="G21" i="13"/>
  <c r="G13" i="13"/>
  <c r="J11" i="13"/>
  <c r="J88" i="13"/>
  <c r="F79" i="13"/>
  <c r="J70" i="13"/>
  <c r="F61" i="13"/>
  <c r="G51" i="13"/>
  <c r="F41" i="13"/>
  <c r="J30" i="13"/>
  <c r="G19" i="13"/>
  <c r="F13" i="13"/>
  <c r="G10" i="13"/>
  <c r="G87" i="13"/>
  <c r="J78" i="13"/>
  <c r="G69" i="13"/>
  <c r="J60" i="13"/>
  <c r="G49" i="13"/>
  <c r="J40" i="13"/>
  <c r="G29" i="13"/>
  <c r="F19" i="13"/>
  <c r="J12" i="13"/>
  <c r="F10" i="13"/>
  <c r="F87" i="13"/>
  <c r="G77" i="13"/>
  <c r="F69" i="13"/>
  <c r="G59" i="13"/>
  <c r="F49" i="13"/>
  <c r="G39" i="13"/>
  <c r="F29" i="13"/>
  <c r="J18" i="13"/>
  <c r="J9" i="13"/>
  <c r="G85" i="13"/>
  <c r="F77" i="13"/>
  <c r="J68" i="13"/>
  <c r="F59" i="13"/>
  <c r="J48" i="13"/>
  <c r="G37" i="13"/>
  <c r="J28" i="13"/>
  <c r="G17" i="13"/>
  <c r="G8" i="13"/>
  <c r="F85" i="13"/>
  <c r="J76" i="13"/>
  <c r="G67" i="13"/>
  <c r="J58" i="13"/>
  <c r="G47" i="13"/>
  <c r="F37" i="13"/>
  <c r="G27" i="13"/>
  <c r="F17" i="13"/>
  <c r="F8" i="13"/>
  <c r="J84" i="13"/>
  <c r="G75" i="13"/>
  <c r="F67" i="13"/>
  <c r="G57" i="13"/>
  <c r="F47" i="13"/>
  <c r="J36" i="13"/>
  <c r="G25" i="13"/>
  <c r="G15" i="13"/>
  <c r="F63" i="13"/>
  <c r="F57" i="13"/>
  <c r="F51" i="13"/>
  <c r="F45" i="13"/>
  <c r="F33" i="13"/>
  <c r="F27" i="13"/>
  <c r="F21" i="13"/>
  <c r="F15" i="13"/>
  <c r="K14" i="13"/>
  <c r="K12" i="13"/>
  <c r="K11" i="13"/>
  <c r="K9" i="13"/>
  <c r="K7" i="13"/>
  <c r="K90" i="13"/>
  <c r="K88" i="13"/>
  <c r="K86" i="13"/>
  <c r="K84" i="13"/>
  <c r="K82" i="13"/>
  <c r="K80" i="13"/>
  <c r="K78" i="13"/>
  <c r="K76" i="13"/>
  <c r="K74" i="13"/>
  <c r="K72" i="13"/>
  <c r="K70" i="13"/>
  <c r="K68" i="13"/>
  <c r="K66" i="13"/>
  <c r="K64" i="13"/>
  <c r="K62" i="13"/>
  <c r="K60" i="13"/>
  <c r="K58" i="13"/>
  <c r="K56" i="13"/>
  <c r="K54" i="13"/>
  <c r="K52" i="13"/>
  <c r="K50" i="13"/>
  <c r="K48" i="13"/>
  <c r="K46" i="13"/>
  <c r="K44" i="13"/>
  <c r="K42" i="13"/>
  <c r="K40" i="13"/>
  <c r="K38" i="13"/>
  <c r="K36" i="13"/>
  <c r="K34" i="13"/>
  <c r="K32" i="13"/>
  <c r="K30" i="13"/>
  <c r="K28" i="13"/>
  <c r="K26" i="13"/>
  <c r="K24" i="13"/>
  <c r="K22" i="13"/>
  <c r="K20" i="13"/>
  <c r="K18" i="13"/>
  <c r="K16" i="13"/>
  <c r="J16" i="13"/>
  <c r="F39" i="13"/>
  <c r="J14" i="13"/>
  <c r="I14" i="13"/>
  <c r="I12" i="13"/>
  <c r="I11" i="13"/>
  <c r="I9" i="13"/>
  <c r="I7" i="13"/>
  <c r="I90" i="13"/>
  <c r="I88" i="13"/>
  <c r="I86" i="13"/>
  <c r="I84" i="13"/>
  <c r="I82" i="13"/>
  <c r="I80" i="13"/>
  <c r="I78" i="13"/>
  <c r="I76" i="13"/>
  <c r="I74" i="13"/>
  <c r="I72" i="13"/>
  <c r="I70" i="13"/>
  <c r="I68" i="13"/>
  <c r="I66" i="13"/>
  <c r="I64" i="13"/>
  <c r="I62" i="13"/>
  <c r="I60" i="13"/>
  <c r="I58" i="13"/>
  <c r="I56" i="13"/>
  <c r="I54" i="13"/>
  <c r="I52" i="13"/>
  <c r="I50" i="13"/>
  <c r="I48" i="13"/>
  <c r="I46" i="13"/>
  <c r="I44" i="13"/>
  <c r="I42" i="13"/>
  <c r="I40" i="13"/>
  <c r="I38" i="13"/>
  <c r="I36" i="13"/>
  <c r="I34" i="13"/>
  <c r="I32" i="13"/>
  <c r="I30" i="13"/>
  <c r="I28" i="13"/>
  <c r="I26" i="13"/>
  <c r="I24" i="13"/>
  <c r="I22" i="13"/>
  <c r="I20" i="13"/>
  <c r="I18" i="13"/>
  <c r="I16" i="13"/>
  <c r="J80" i="13"/>
  <c r="J56" i="13"/>
  <c r="H14" i="13"/>
  <c r="H12" i="13"/>
  <c r="H11" i="13"/>
  <c r="H9" i="13"/>
  <c r="H7" i="13"/>
  <c r="H90" i="13"/>
  <c r="H88" i="13"/>
  <c r="H86" i="13"/>
  <c r="H84" i="13"/>
  <c r="H82" i="13"/>
  <c r="H80" i="13"/>
  <c r="H78" i="13"/>
  <c r="H76" i="13"/>
  <c r="H74" i="13"/>
  <c r="H72" i="13"/>
  <c r="H70" i="13"/>
  <c r="H68" i="13"/>
  <c r="H66" i="13"/>
  <c r="H64" i="13"/>
  <c r="H62" i="13"/>
  <c r="H60" i="13"/>
  <c r="H58" i="13"/>
  <c r="H56" i="13"/>
  <c r="H54" i="13"/>
  <c r="H52" i="13"/>
  <c r="H50" i="13"/>
  <c r="H48" i="13"/>
  <c r="H46" i="13"/>
  <c r="H44" i="13"/>
  <c r="H42" i="13"/>
  <c r="H40" i="13"/>
  <c r="H38" i="13"/>
  <c r="H36" i="13"/>
  <c r="H34" i="13"/>
  <c r="H32" i="13"/>
  <c r="H30" i="13"/>
  <c r="H28" i="13"/>
  <c r="H26" i="13"/>
  <c r="H24" i="13"/>
  <c r="H22" i="13"/>
  <c r="H20" i="13"/>
  <c r="H18" i="13"/>
  <c r="H16" i="13"/>
  <c r="J50" i="13"/>
  <c r="J32" i="13"/>
  <c r="G14" i="13"/>
  <c r="G12" i="13"/>
  <c r="G11" i="13"/>
  <c r="G9" i="13"/>
  <c r="G7" i="13"/>
  <c r="G90" i="13"/>
  <c r="G88" i="13"/>
  <c r="G86" i="13"/>
  <c r="G84" i="13"/>
  <c r="G82" i="13"/>
  <c r="G80" i="13"/>
  <c r="G78" i="13"/>
  <c r="G76" i="13"/>
  <c r="G74" i="13"/>
  <c r="G72" i="13"/>
  <c r="G70" i="13"/>
  <c r="G68" i="13"/>
  <c r="G66" i="13"/>
  <c r="G64" i="13"/>
  <c r="G62" i="13"/>
  <c r="G60" i="13"/>
  <c r="G58" i="13"/>
  <c r="G56" i="13"/>
  <c r="G54" i="13"/>
  <c r="G52" i="13"/>
  <c r="G50" i="13"/>
  <c r="G48" i="13"/>
  <c r="G46" i="13"/>
  <c r="G44" i="13"/>
  <c r="G42" i="13"/>
  <c r="G40" i="13"/>
  <c r="G38" i="13"/>
  <c r="G36" i="13"/>
  <c r="G34" i="13"/>
  <c r="G32" i="13"/>
  <c r="G30" i="13"/>
  <c r="G28" i="13"/>
  <c r="G26" i="13"/>
  <c r="G24" i="13"/>
  <c r="G22" i="13"/>
  <c r="G20" i="13"/>
  <c r="G18" i="13"/>
  <c r="G16" i="13"/>
  <c r="G63" i="13"/>
  <c r="J26" i="13"/>
  <c r="F90" i="13"/>
  <c r="F86" i="13"/>
  <c r="F82" i="13"/>
  <c r="F78" i="13"/>
  <c r="F74" i="13"/>
  <c r="F70" i="13"/>
  <c r="F66" i="13"/>
  <c r="F62" i="13"/>
  <c r="F58" i="13"/>
  <c r="F54" i="13"/>
  <c r="F46" i="13"/>
  <c r="F44" i="13"/>
  <c r="F38" i="13"/>
  <c r="F30" i="13"/>
  <c r="F20" i="13"/>
  <c r="K13" i="13"/>
  <c r="K10" i="13"/>
  <c r="K8" i="13"/>
  <c r="K6" i="13"/>
  <c r="K89" i="13"/>
  <c r="K87" i="13"/>
  <c r="K85" i="13"/>
  <c r="K83" i="13"/>
  <c r="K81" i="13"/>
  <c r="K79" i="13"/>
  <c r="K77" i="13"/>
  <c r="K75" i="13"/>
  <c r="K73" i="13"/>
  <c r="K71" i="13"/>
  <c r="K69" i="13"/>
  <c r="K67" i="13"/>
  <c r="K65" i="13"/>
  <c r="K63" i="13"/>
  <c r="K61" i="13"/>
  <c r="K59" i="13"/>
  <c r="K57" i="13"/>
  <c r="K55" i="13"/>
  <c r="K53" i="13"/>
  <c r="K51" i="13"/>
  <c r="K49" i="13"/>
  <c r="K47" i="13"/>
  <c r="K45" i="13"/>
  <c r="K43" i="13"/>
  <c r="K41" i="13"/>
  <c r="K39" i="13"/>
  <c r="K37" i="13"/>
  <c r="K35" i="13"/>
  <c r="K33" i="13"/>
  <c r="K31" i="13"/>
  <c r="K29" i="13"/>
  <c r="K27" i="13"/>
  <c r="K25" i="13"/>
  <c r="K23" i="13"/>
  <c r="K21" i="13"/>
  <c r="K19" i="13"/>
  <c r="K17" i="13"/>
  <c r="K15" i="13"/>
  <c r="J74" i="13"/>
  <c r="J13" i="13"/>
  <c r="J10" i="13"/>
  <c r="J8" i="13"/>
  <c r="J6" i="13"/>
  <c r="J89" i="13"/>
  <c r="J87" i="13"/>
  <c r="J85" i="13"/>
  <c r="J83" i="13"/>
  <c r="J81" i="13"/>
  <c r="J79" i="13"/>
  <c r="J77" i="13"/>
  <c r="J75" i="13"/>
  <c r="J73" i="13"/>
  <c r="J71" i="13"/>
  <c r="J69" i="13"/>
  <c r="J67" i="13"/>
  <c r="J65" i="13"/>
  <c r="J63" i="13"/>
  <c r="J61" i="13"/>
  <c r="J59" i="13"/>
  <c r="J57" i="13"/>
  <c r="J55" i="13"/>
  <c r="J53" i="13"/>
  <c r="J51" i="13"/>
  <c r="J49" i="13"/>
  <c r="J47" i="13"/>
  <c r="J45" i="13"/>
  <c r="J43" i="13"/>
  <c r="J41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J15" i="13"/>
  <c r="I13" i="13"/>
  <c r="I10" i="13"/>
  <c r="I8" i="13"/>
  <c r="I6" i="13"/>
  <c r="I89" i="13"/>
  <c r="I87" i="13"/>
  <c r="I85" i="13"/>
  <c r="I83" i="13"/>
  <c r="I81" i="13"/>
  <c r="I79" i="13"/>
  <c r="I77" i="13"/>
  <c r="I75" i="13"/>
  <c r="I73" i="13"/>
  <c r="I71" i="13"/>
  <c r="I69" i="13"/>
  <c r="I67" i="13"/>
  <c r="I65" i="13"/>
  <c r="I63" i="13"/>
  <c r="I61" i="13"/>
  <c r="I59" i="13"/>
  <c r="I57" i="13"/>
  <c r="I55" i="13"/>
  <c r="I53" i="13"/>
  <c r="I51" i="13"/>
  <c r="I49" i="13"/>
  <c r="I47" i="13"/>
  <c r="I45" i="13"/>
  <c r="I43" i="13"/>
  <c r="I41" i="13"/>
  <c r="I39" i="13"/>
  <c r="I37" i="13"/>
  <c r="I35" i="13"/>
  <c r="I33" i="13"/>
  <c r="I31" i="13"/>
  <c r="I29" i="13"/>
  <c r="I27" i="13"/>
  <c r="I25" i="13"/>
  <c r="I23" i="13"/>
  <c r="I21" i="13"/>
  <c r="I19" i="13"/>
  <c r="I17" i="13"/>
  <c r="I15" i="13"/>
  <c r="J86" i="13"/>
  <c r="H87" i="13"/>
  <c r="H83" i="13"/>
  <c r="H79" i="13"/>
  <c r="H75" i="13"/>
  <c r="H71" i="13"/>
  <c r="H67" i="13"/>
  <c r="H63" i="13"/>
  <c r="H59" i="13"/>
  <c r="H55" i="13"/>
  <c r="H51" i="13"/>
  <c r="H47" i="13"/>
  <c r="H43" i="13"/>
  <c r="H39" i="13"/>
  <c r="H35" i="13"/>
  <c r="H31" i="13"/>
  <c r="H27" i="13"/>
  <c r="H23" i="13"/>
  <c r="H19" i="13"/>
  <c r="H15" i="13"/>
  <c r="B38" i="13"/>
  <c r="B26" i="13"/>
  <c r="B50" i="13"/>
  <c r="B42" i="13"/>
  <c r="B14" i="13"/>
  <c r="B34" i="13"/>
  <c r="B18" i="13"/>
  <c r="B22" i="13"/>
  <c r="B88" i="13"/>
  <c r="B84" i="13"/>
  <c r="B80" i="13"/>
  <c r="B76" i="13"/>
  <c r="B72" i="13"/>
  <c r="B68" i="13"/>
  <c r="B64" i="13"/>
  <c r="B60" i="13"/>
  <c r="B56" i="13"/>
  <c r="B52" i="13"/>
  <c r="B48" i="13"/>
  <c r="B44" i="13"/>
  <c r="B40" i="13"/>
  <c r="B36" i="13"/>
  <c r="B32" i="13"/>
  <c r="B28" i="13"/>
  <c r="B24" i="13"/>
  <c r="B20" i="13"/>
  <c r="B16" i="13"/>
  <c r="B12" i="13"/>
  <c r="B89" i="13"/>
  <c r="B85" i="13"/>
  <c r="B81" i="13"/>
  <c r="B77" i="13"/>
  <c r="B73" i="13"/>
  <c r="B69" i="13"/>
  <c r="B65" i="13"/>
  <c r="B61" i="13"/>
  <c r="B57" i="13"/>
  <c r="B53" i="13"/>
  <c r="B49" i="13"/>
  <c r="B45" i="13"/>
  <c r="B41" i="13"/>
  <c r="B37" i="13"/>
  <c r="B33" i="13"/>
  <c r="B29" i="13"/>
  <c r="B25" i="13"/>
  <c r="B21" i="13"/>
  <c r="B17" i="13"/>
  <c r="B13" i="13"/>
  <c r="C11" i="13"/>
  <c r="B11" i="13"/>
  <c r="B10" i="13"/>
  <c r="C9" i="13"/>
  <c r="C10" i="13"/>
  <c r="B9" i="13"/>
  <c r="C8" i="13"/>
  <c r="B8" i="13"/>
  <c r="C7" i="13"/>
  <c r="B7" i="13"/>
  <c r="C6" i="13"/>
  <c r="B6" i="13"/>
  <c r="G4" i="13" l="1"/>
  <c r="F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Kummeneje Bjørn</author>
  </authors>
  <commentList>
    <comment ref="A23" authorId="0" shapeId="0" xr:uid="{9BCC324A-910E-47D5-A130-EAD1F88A0374}">
      <text>
        <r>
          <rPr>
            <b/>
            <sz val="9"/>
            <color indexed="81"/>
            <rFont val="Tahoma"/>
            <charset val="1"/>
          </rPr>
          <t>Kummeneje Bjørn:</t>
        </r>
        <r>
          <rPr>
            <sz val="9"/>
            <color indexed="81"/>
            <rFont val="Tahoma"/>
            <charset val="1"/>
          </rPr>
          <t xml:space="preserve">
- spesifiser i kollonnen modell</t>
        </r>
      </text>
    </comment>
  </commentList>
</comments>
</file>

<file path=xl/sharedStrings.xml><?xml version="1.0" encoding="utf-8"?>
<sst xmlns="http://schemas.openxmlformats.org/spreadsheetml/2006/main" count="240" uniqueCount="108">
  <si>
    <t>Drivstofftype</t>
  </si>
  <si>
    <t>Anleggsdiesel</t>
  </si>
  <si>
    <t>Biogass</t>
  </si>
  <si>
    <t>Bensin</t>
  </si>
  <si>
    <t>Biodiesel HVO 100</t>
  </si>
  <si>
    <t>Steg</t>
  </si>
  <si>
    <t>Trinn I</t>
  </si>
  <si>
    <t>Trinn IV</t>
  </si>
  <si>
    <t>Trinn IIIB</t>
  </si>
  <si>
    <t>Trinn IIIA</t>
  </si>
  <si>
    <t>Trinn II</t>
  </si>
  <si>
    <t>Euro 1</t>
  </si>
  <si>
    <t>Euro 2</t>
  </si>
  <si>
    <t>Euro 3</t>
  </si>
  <si>
    <t>Euro 4</t>
  </si>
  <si>
    <t>Euro 5</t>
  </si>
  <si>
    <t>Euro 6</t>
  </si>
  <si>
    <t>Maskintype</t>
  </si>
  <si>
    <t>0 - motor under 19kW</t>
  </si>
  <si>
    <t>Beltegraver</t>
  </si>
  <si>
    <t>Hjulgraver</t>
  </si>
  <si>
    <t>Hjullaster</t>
  </si>
  <si>
    <t>Dumper</t>
  </si>
  <si>
    <t>Lastebil</t>
  </si>
  <si>
    <t>Varebil</t>
  </si>
  <si>
    <t>Traktor</t>
  </si>
  <si>
    <t xml:space="preserve">Annen </t>
  </si>
  <si>
    <t>Elektrisk</t>
  </si>
  <si>
    <t>Hydrogen</t>
  </si>
  <si>
    <t>CO2ekv</t>
  </si>
  <si>
    <t>0</t>
  </si>
  <si>
    <t>Modell</t>
  </si>
  <si>
    <t>Drivstoff</t>
  </si>
  <si>
    <t>Konvensjonell diesel</t>
  </si>
  <si>
    <t>DR30123</t>
  </si>
  <si>
    <t>DR30124</t>
  </si>
  <si>
    <t>DR30125</t>
  </si>
  <si>
    <t>DR30126</t>
  </si>
  <si>
    <t>DR30127</t>
  </si>
  <si>
    <t>DR30128</t>
  </si>
  <si>
    <t>DR30129</t>
  </si>
  <si>
    <t>DR30130</t>
  </si>
  <si>
    <t>DR30131</t>
  </si>
  <si>
    <t>DR30132</t>
  </si>
  <si>
    <t>DR30133</t>
  </si>
  <si>
    <t>DR30134</t>
  </si>
  <si>
    <t>Merke</t>
  </si>
  <si>
    <t>Arbeidsvekt</t>
  </si>
  <si>
    <t>Volvo</t>
  </si>
  <si>
    <t>F11</t>
  </si>
  <si>
    <t>MAN</t>
  </si>
  <si>
    <t>C32</t>
  </si>
  <si>
    <t>F25</t>
  </si>
  <si>
    <t>F24</t>
  </si>
  <si>
    <t>F11E</t>
  </si>
  <si>
    <t>Teknologi</t>
  </si>
  <si>
    <t>Diesel</t>
  </si>
  <si>
    <t>Kontrakt</t>
  </si>
  <si>
    <t>Virksomhet</t>
  </si>
  <si>
    <t>Måned</t>
  </si>
  <si>
    <t>Reg.nr</t>
  </si>
  <si>
    <t>Liter/kwh</t>
  </si>
  <si>
    <t>Timer/km</t>
  </si>
  <si>
    <t>AS Anlegg</t>
  </si>
  <si>
    <t>Resultatrapport drivstoff</t>
  </si>
  <si>
    <t>Radetiketter</t>
  </si>
  <si>
    <t>Totalsum</t>
  </si>
  <si>
    <t>Summer av Liter/kwh</t>
  </si>
  <si>
    <t>Kolonneetiketter</t>
  </si>
  <si>
    <t>(Alle)</t>
  </si>
  <si>
    <t>Type</t>
  </si>
  <si>
    <t>Hitachi</t>
  </si>
  <si>
    <t>EuroSteg</t>
  </si>
  <si>
    <t>Periode</t>
  </si>
  <si>
    <t>01-MM-ÅÅÅÅ</t>
  </si>
  <si>
    <t>Annet</t>
  </si>
  <si>
    <t>Individnummer</t>
  </si>
  <si>
    <t>Utslipp</t>
  </si>
  <si>
    <t>Anleggsdiesel (liter)</t>
  </si>
  <si>
    <t>Biodiesel HVO 100 (liter)</t>
  </si>
  <si>
    <t>Veidiesel (liter)</t>
  </si>
  <si>
    <t>Forklaring</t>
  </si>
  <si>
    <t>Avgiftsfri, Farget, mm.</t>
  </si>
  <si>
    <t>Avgiftspliktig diesel (Sjekk Miljødir og SSB)</t>
  </si>
  <si>
    <t>Biodiesel FAME (liter)</t>
  </si>
  <si>
    <t>Biodiesel annen (liter)</t>
  </si>
  <si>
    <t>Hva gjør vi med Hybrid?</t>
  </si>
  <si>
    <t>Biogass (kg)</t>
  </si>
  <si>
    <t>Bensin (liter)</t>
  </si>
  <si>
    <t>Er det foskjell på 95 og 98 oktan.</t>
  </si>
  <si>
    <t>Marine gassoljer, Flybensin</t>
  </si>
  <si>
    <t>Elektrisitet (kwh)</t>
  </si>
  <si>
    <t>Hydrogen (kg)</t>
  </si>
  <si>
    <t>Måles den i tonn?</t>
  </si>
  <si>
    <t>Kommentar: Det er ikke forskjell på fargen, ved forbruk.</t>
  </si>
  <si>
    <t>Strøm og hydrogen , alltid null, men vi ønsker alikvel forbrukstall</t>
  </si>
  <si>
    <t>Merknad</t>
  </si>
  <si>
    <t>Personbil</t>
  </si>
  <si>
    <t>Rapport for drivstoff-/energiforbruk</t>
  </si>
  <si>
    <t>Rapportering fra leverandør</t>
  </si>
  <si>
    <t>Individnummer*</t>
  </si>
  <si>
    <t>Energibærer*</t>
  </si>
  <si>
    <t>EV30126</t>
  </si>
  <si>
    <t>EV30127</t>
  </si>
  <si>
    <t>Timer (for maskiner)</t>
  </si>
  <si>
    <t>Km (for kjøretøy)</t>
  </si>
  <si>
    <t>XY30124</t>
  </si>
  <si>
    <t>Forbruk*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</si>
</sst>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1" xfId="0" quotePrefix="1" applyFill="1" applyBorder="1"/>
    <xf numFmtId="0" fontId="0" fillId="2" borderId="0" xfId="0" applyFill="1"/>
    <xf numFmtId="0" fontId="4" fillId="0" borderId="0" xfId="0" applyFont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4" fillId="3" borderId="0" xfId="0" applyFont="1" applyFill="1"/>
    <xf numFmtId="0" fontId="4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/>
    <xf numFmtId="0" fontId="7" fillId="4" borderId="0" xfId="0" applyFont="1" applyFill="1"/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9E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95250</xdr:rowOff>
    </xdr:from>
    <xdr:to>
      <xdr:col>8</xdr:col>
      <xdr:colOff>180976</xdr:colOff>
      <xdr:row>40</xdr:row>
      <xdr:rowOff>47625</xdr:rowOff>
    </xdr:to>
    <xdr:sp macro="" textlink="">
      <xdr:nvSpPr>
        <xdr:cNvPr id="2" name="Rektangel: brettet hjørne 1">
          <a:extLst>
            <a:ext uri="{FF2B5EF4-FFF2-40B4-BE49-F238E27FC236}">
              <a16:creationId xmlns:a16="http://schemas.microsoft.com/office/drawing/2014/main" id="{B2179548-8380-4A2C-8994-5D6B46AEF963}"/>
            </a:ext>
          </a:extLst>
        </xdr:cNvPr>
        <xdr:cNvSpPr/>
      </xdr:nvSpPr>
      <xdr:spPr>
        <a:xfrm>
          <a:off x="485775" y="285750"/>
          <a:ext cx="5791201" cy="7381875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Om dennne</a:t>
          </a:r>
          <a:r>
            <a:rPr lang="nb-NO" sz="1100" b="1" baseline="0">
              <a:solidFill>
                <a:schemeClr val="tx1"/>
              </a:solidFill>
            </a:rPr>
            <a:t> malen</a:t>
          </a:r>
          <a:br>
            <a:rPr lang="nb-NO" sz="1100" b="0" baseline="0">
              <a:solidFill>
                <a:schemeClr val="tx1"/>
              </a:solidFill>
            </a:rPr>
          </a:br>
          <a:r>
            <a:rPr lang="nb-NO" sz="1100" b="0">
              <a:solidFill>
                <a:schemeClr val="tx1"/>
              </a:solidFill>
            </a:rPr>
            <a:t>Denne</a:t>
          </a:r>
          <a:r>
            <a:rPr lang="nb-NO" sz="1100" b="0" baseline="0">
              <a:solidFill>
                <a:schemeClr val="tx1"/>
              </a:solidFill>
            </a:rPr>
            <a:t> arbeidsboken er resultat av et samarbeid mellom Bane NOR, Statens vegvesen, Nye Veier, Fornebubanen og DFØ i 2022. Formålet var å harmonisere kravene til rapport fra entreprenør knyttet til direkte utslipp på anleggsplass.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Det rapporteres på energibruk - all omregning  til CO2-ekvivalenter skjer hos byggherre. En viktig grunn til dette er at CO2 vil variere med innblanding av biodrivstoff, og dette justeres årlig. For informasjon om klimagassberegnig vises til https://www.miljodirektoratet.no/ansvarsomrader/klima/klimagasser-utslippstall-regnskap/utslippsfaktorer-klimagassregnskap/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Entreprenør skal rapportere på individ + energibærer + forbruk + timer/km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Konklusjonen er at ved å rapportere på individnivå vil </a:t>
          </a:r>
        </a:p>
        <a:p>
          <a:pPr lvl="0"/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Entreprenør ikke behøve å lage egne skyggeregnskaper for å oppfylle ulike rapporteringskrav</a:t>
          </a:r>
        </a:p>
        <a:p>
          <a:pPr lvl="0"/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Entreprenør kunne ta ut lister fra egne systemer (f.eks. flåtestyring)</a:t>
          </a:r>
        </a:p>
        <a:p>
          <a:pPr lvl="0"/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Byggherre kan kombinere med andre data</a:t>
          </a: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og </a:t>
          </a:r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analysere på kjøretøytyper, maskinvekt, etc</a:t>
          </a:r>
        </a:p>
        <a:p>
          <a:pPr lvl="0"/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Enkel</a:t>
          </a: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</a:t>
          </a:r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versikt over maskiner og kjøretøy som tilbys</a:t>
          </a:r>
          <a:r>
            <a:rPr lang="nb-NO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og </a:t>
          </a:r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brukes </a:t>
          </a:r>
        </a:p>
        <a:p>
          <a:pPr lvl="0"/>
          <a:r>
            <a:rPr lang="nb-NO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 Byggherre får bedre verktøy for å følge opp kontraktskravskrav</a:t>
          </a:r>
        </a:p>
        <a:p>
          <a:pPr lvl="0"/>
          <a:endParaRPr lang="nb-NO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nb-NO" sz="1100" b="0">
            <a:solidFill>
              <a:schemeClr val="tx1"/>
            </a:solidFill>
          </a:endParaRPr>
        </a:p>
        <a:p>
          <a:pPr algn="l"/>
          <a:r>
            <a:rPr lang="nb-NO" sz="1100" b="1">
              <a:solidFill>
                <a:schemeClr val="tx1"/>
              </a:solidFill>
            </a:rPr>
            <a:t>Hva du</a:t>
          </a:r>
          <a:r>
            <a:rPr lang="nb-NO" sz="1100" b="1" baseline="0">
              <a:solidFill>
                <a:schemeClr val="tx1"/>
              </a:solidFill>
            </a:rPr>
            <a:t> må vite om rapporten og arbeidsboken: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/>
          <a:r>
            <a:rPr lang="nb-NO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Du må tilpasse excelarket til egen organisasjon og rutiner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100" b="0" baseline="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>
              <a:solidFill>
                <a:sysClr val="windowText" lastClr="000000"/>
              </a:solidFill>
            </a:rPr>
            <a:t>Selve rapportmalen ligger </a:t>
          </a:r>
          <a:r>
            <a:rPr lang="nb-NO" sz="1100" b="0" baseline="0">
              <a:solidFill>
                <a:schemeClr val="tx1"/>
              </a:solidFill>
            </a:rPr>
            <a:t>i arket Rapportering drivstoff energi.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I tillegg trengs 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* informasjon om kontrakt og periode. I denne arbeidsboken ligger dette på forsiden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* Kategorier for valglister. I denne arbeidsboken ligger det i arket dataliste (som gjerne kan skjules)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1" baseline="0">
              <a:solidFill>
                <a:schemeClr val="tx1"/>
              </a:solidFill>
            </a:rPr>
            <a:t>Før du sender ut rapporteringsskjema til entreprenør: 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Slett alle regneark med gule faner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Slett alle gule lapper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Slett alle data i rapporteringsskjemaet og kjøretøylista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Gjør den blå fanen skjult (høyreklikk og Skjul)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Hvis du vil bruke arbeidsboken til analyse må kjørmaskiner også fylles ut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7</xdr:row>
      <xdr:rowOff>104775</xdr:rowOff>
    </xdr:from>
    <xdr:to>
      <xdr:col>8</xdr:col>
      <xdr:colOff>0</xdr:colOff>
      <xdr:row>40</xdr:row>
      <xdr:rowOff>161925</xdr:rowOff>
    </xdr:to>
    <xdr:sp macro="" textlink="">
      <xdr:nvSpPr>
        <xdr:cNvPr id="3" name="Rektangel: brettet hjørne 2">
          <a:extLst>
            <a:ext uri="{FF2B5EF4-FFF2-40B4-BE49-F238E27FC236}">
              <a16:creationId xmlns:a16="http://schemas.microsoft.com/office/drawing/2014/main" id="{AEA50DB9-7758-44AF-A7AD-40A4A5AE97DF}"/>
            </a:ext>
          </a:extLst>
        </xdr:cNvPr>
        <xdr:cNvSpPr/>
      </xdr:nvSpPr>
      <xdr:spPr>
        <a:xfrm>
          <a:off x="304799" y="1647825"/>
          <a:ext cx="5791201" cy="6343650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Om "Forside" (denne post-it</a:t>
          </a:r>
          <a:r>
            <a:rPr lang="nb-NO" sz="1100" b="1" baseline="0">
              <a:solidFill>
                <a:schemeClr val="tx1"/>
              </a:solidFill>
            </a:rPr>
            <a:t> er til informasjon i arbeidsversjonen og skal fjernes)</a:t>
          </a:r>
          <a:endParaRPr lang="nb-NO" sz="1100" b="1">
            <a:solidFill>
              <a:schemeClr val="tx1"/>
            </a:solidFill>
          </a:endParaRP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r>
            <a:rPr lang="nb-NO" sz="1100" b="0">
              <a:solidFill>
                <a:schemeClr val="tx1"/>
              </a:solidFill>
            </a:rPr>
            <a:t>Denne</a:t>
          </a:r>
          <a:r>
            <a:rPr lang="nb-NO" sz="1100" b="0" baseline="0">
              <a:solidFill>
                <a:schemeClr val="tx1"/>
              </a:solidFill>
            </a:rPr>
            <a:t> forsiden (ev. toppfelter hvis man har flere skjema på samme ark) vil være laget og tilpasset av hver byggherre/oppdragsgiver. Slike forsider finnes allerede i rapporteringsskjemaer for leverandører til byggherre/oppdragsgiver (f.eks. månedsrappporter for HMS og miljø-rapportering), og trenger dermed ikke være del av selve rapporteringsskjema for drivstoff/energi.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Ifm. med oppfølging av drivstoff/energiforbruk må man ha informasjon om minimum følgende, som da må med på en slik forside (eller toppfelt): 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- hvilken kontrakt dette gjelder (format på kontraktsnummer her er opp til byggherre/oppdragsgivers kontraktsregister)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- hvilken leverandør (hvis flere på samme kontrakt) 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- perioden som rapporteringen gjelder for (de fleste har en måned som periode)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i="1" baseline="0">
              <a:solidFill>
                <a:schemeClr val="tx1"/>
              </a:solidFill>
            </a:rPr>
            <a:t>Eksempler på eksisterende forsider/toppfelter fra byggherres månedsrapporter: 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393699</xdr:colOff>
      <xdr:row>21</xdr:row>
      <xdr:rowOff>114301</xdr:rowOff>
    </xdr:from>
    <xdr:to>
      <xdr:col>7</xdr:col>
      <xdr:colOff>168186</xdr:colOff>
      <xdr:row>30</xdr:row>
      <xdr:rowOff>76200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0E25AEB-A903-4CFF-9091-12F27EB3B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699" y="4324351"/>
          <a:ext cx="5108487" cy="1676399"/>
        </a:xfrm>
        <a:prstGeom prst="rect">
          <a:avLst/>
        </a:prstGeom>
      </xdr:spPr>
    </xdr:pic>
    <xdr:clientData/>
  </xdr:twoCellAnchor>
  <xdr:twoCellAnchor editAs="oneCell">
    <xdr:from>
      <xdr:col>0</xdr:col>
      <xdr:colOff>438149</xdr:colOff>
      <xdr:row>31</xdr:row>
      <xdr:rowOff>34996</xdr:rowOff>
    </xdr:from>
    <xdr:to>
      <xdr:col>4</xdr:col>
      <xdr:colOff>666750</xdr:colOff>
      <xdr:row>39</xdr:row>
      <xdr:rowOff>151858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5523971-350A-4A22-B663-B6D9BFF69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49" y="6150046"/>
          <a:ext cx="3276601" cy="1640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225425</xdr:colOff>
      <xdr:row>4</xdr:row>
      <xdr:rowOff>15875</xdr:rowOff>
    </xdr:from>
    <xdr:to>
      <xdr:col>14</xdr:col>
      <xdr:colOff>123825</xdr:colOff>
      <xdr:row>45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A49B71B-382C-44B0-8D9C-584A7483ECE5}"/>
            </a:ext>
          </a:extLst>
        </xdr:cNvPr>
        <xdr:cNvSpPr txBox="1"/>
      </xdr:nvSpPr>
      <xdr:spPr>
        <a:xfrm>
          <a:off x="7388225" y="892175"/>
          <a:ext cx="4470400" cy="755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400" b="1"/>
            <a:t>Veiledning til leverandør for utfylling av felter</a:t>
          </a:r>
        </a:p>
        <a:p>
          <a:endParaRPr lang="nb-NO" sz="1400" b="1"/>
        </a:p>
        <a:p>
          <a:r>
            <a:rPr lang="nb-NO" sz="1100" b="1"/>
            <a:t>*= Obligatoriske</a:t>
          </a:r>
          <a:r>
            <a:rPr lang="nb-NO" sz="1100" b="1" baseline="0"/>
            <a:t> felter</a:t>
          </a:r>
          <a:endParaRPr lang="nb-NO" sz="1100" b="1"/>
        </a:p>
        <a:p>
          <a:endParaRPr lang="nb-NO" sz="1100" b="1"/>
        </a:p>
        <a:p>
          <a:r>
            <a:rPr lang="nb-NO" sz="1100" b="1"/>
            <a:t>Individnummer</a:t>
          </a:r>
        </a:p>
        <a:p>
          <a:r>
            <a:rPr lang="nb-NO" sz="1100" b="0"/>
            <a:t>Viser</a:t>
          </a:r>
          <a:r>
            <a:rPr lang="nb-NO" sz="1100" b="0" baseline="0"/>
            <a:t> til et unikt nummer for hver enkelt kjøretøy/maskin som benyttes i kontraktsarbeidet. Dette kan være registeringsnummer i Kjøretøyregisteret eller Maskinregisteret. Dersom det brukes andre individnummer, f.eks. fra bedriftens egen maskinoversikt, må nummeret fortsatt være unikt (f.eks. innledet med bedriftens organisasjonsnummer). </a:t>
          </a:r>
        </a:p>
        <a:p>
          <a:r>
            <a:rPr lang="nb-NO" sz="1100" b="0" baseline="0"/>
            <a:t>Nummeret må følge et kjøretøy/maskin i hele kontraktsperioden. </a:t>
          </a:r>
        </a:p>
        <a:p>
          <a:br>
            <a:rPr lang="nb-NO" sz="1100" b="0" baseline="0"/>
          </a:br>
          <a:r>
            <a:rPr lang="nb-NO" sz="1100" b="0" baseline="0"/>
            <a:t>Dersom et kjøretøy/maskin har brukt flere energibærere ila. rapporteringsperioden (f.eks. fylt både fossil anleggsdiesel og ren biodiesel, eller benyttet hybridteknologi med f.eks. anleggsdiesel og elektrisitet), oppgis samme individummer på flere rader - en rad per energibærer. </a:t>
          </a:r>
        </a:p>
        <a:p>
          <a:endParaRPr lang="nb-NO" sz="1100" b="0" baseline="0"/>
        </a:p>
        <a:p>
          <a:r>
            <a:rPr lang="nb-NO" sz="1100" b="1" baseline="0"/>
            <a:t>Energibærer</a:t>
          </a:r>
        </a:p>
        <a:p>
          <a:r>
            <a:rPr lang="nb-NO" sz="1100" b="0" baseline="0"/>
            <a:t>Viser til drivstofftype eller energikilde brukt av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kjøretøyet/maskinen </a:t>
          </a:r>
          <a:r>
            <a:rPr lang="nb-NO" sz="1100" b="0" baseline="0"/>
            <a:t>i rapporteringsperioden. Energibærerne har ulik utslippsfaktor i beregning av klimagassutslipp, og det er derfor nødvendig å skille også mellom f.eks. ulike typer diesel. </a:t>
          </a:r>
        </a:p>
        <a:p>
          <a:r>
            <a:rPr lang="nb-NO" sz="1100" b="0" baseline="0"/>
            <a:t>I parantes er det angitt hvilken enhet som forbruk av dette drivstoffet/energikilden skal måles i. </a:t>
          </a:r>
        </a:p>
        <a:p>
          <a:r>
            <a:rPr lang="nb-NO" sz="1100" b="0" baseline="0"/>
            <a:t>Energibærer velges fra en forhåndsdefinert liste over energibærere. Dersom det er brukt annet enn det som fremkommer i listen, velg "Annet" og legg inn beskrivelse i fritekstfeltet "Merknad". </a:t>
          </a:r>
        </a:p>
        <a:p>
          <a:endParaRPr lang="nb-NO" sz="1100" b="0" baseline="0"/>
        </a:p>
        <a:p>
          <a:r>
            <a:rPr lang="nb-NO" sz="1100" b="1" baseline="0"/>
            <a:t>Forbruk</a:t>
          </a:r>
        </a:p>
        <a:p>
          <a:r>
            <a:rPr lang="nb-NO" sz="1100" b="0" baseline="0"/>
            <a:t>Forbrukt mengde drivstoff/energi i rapporteringsperioden for hvert kjøretøy/maskin. Enhet på forbrukt mengde er oppgitt under "Energibærer", her oppgis kun et tall. </a:t>
          </a:r>
        </a:p>
        <a:p>
          <a:endParaRPr lang="nb-NO" sz="1100" b="0" baseline="0"/>
        </a:p>
        <a:p>
          <a:r>
            <a:rPr lang="nb-NO" sz="1100" b="1" baseline="0"/>
            <a:t>Timer (for maskiner)</a:t>
          </a:r>
        </a:p>
        <a:p>
          <a:r>
            <a:rPr lang="nb-NO" sz="1100" b="0" baseline="0"/>
            <a:t>Viser til antall motortimer som maskinen har gått, i samme rapporteringsperiode som energimengde er rapportert for. </a:t>
          </a:r>
        </a:p>
        <a:p>
          <a:endParaRPr lang="nb-NO" sz="1100" b="0" baseline="0"/>
        </a:p>
        <a:p>
          <a:r>
            <a:rPr lang="nb-NO" sz="1100" b="1" baseline="0"/>
            <a:t>Km (for kjøretøy)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0" baseline="0"/>
            <a:t>Viser til antall kjørte kilometer som kjøretøyet har gjennomført, i samme 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rapporteringsperiode som energimengde er rapportert for. </a:t>
          </a:r>
          <a:endParaRPr lang="nb-NO">
            <a:effectLst/>
          </a:endParaRPr>
        </a:p>
        <a:p>
          <a:r>
            <a:rPr lang="nb-NO" sz="1100" b="0" baseline="0"/>
            <a:t> </a:t>
          </a:r>
        </a:p>
        <a:p>
          <a:r>
            <a:rPr lang="nb-NO" sz="1100" b="1" baseline="0"/>
            <a:t>Merknad</a:t>
          </a:r>
        </a:p>
        <a:p>
          <a:r>
            <a:rPr lang="nb-NO" sz="1100" b="0" baseline="0"/>
            <a:t>Fritekstfelt som kan benyttes til å kommentere rapportering, f.eks. angi hvis man har benyttet en annen energibærer enn de som er forhåndslistet. </a:t>
          </a:r>
        </a:p>
      </xdr:txBody>
    </xdr:sp>
    <xdr:clientData/>
  </xdr:twoCellAnchor>
  <xdr:twoCellAnchor>
    <xdr:from>
      <xdr:col>1</xdr:col>
      <xdr:colOff>1000125</xdr:colOff>
      <xdr:row>14</xdr:row>
      <xdr:rowOff>180974</xdr:rowOff>
    </xdr:from>
    <xdr:to>
      <xdr:col>6</xdr:col>
      <xdr:colOff>180975</xdr:colOff>
      <xdr:row>50</xdr:row>
      <xdr:rowOff>114300</xdr:rowOff>
    </xdr:to>
    <xdr:sp macro="" textlink="">
      <xdr:nvSpPr>
        <xdr:cNvPr id="3" name="Rektangel: brettet hjørne 2">
          <a:extLst>
            <a:ext uri="{FF2B5EF4-FFF2-40B4-BE49-F238E27FC236}">
              <a16:creationId xmlns:a16="http://schemas.microsoft.com/office/drawing/2014/main" id="{85ED8FC1-18E8-4EE3-AA23-74CA1454BF8A}"/>
            </a:ext>
          </a:extLst>
        </xdr:cNvPr>
        <xdr:cNvSpPr/>
      </xdr:nvSpPr>
      <xdr:spPr>
        <a:xfrm>
          <a:off x="1304925" y="2990849"/>
          <a:ext cx="5124450" cy="6791326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Om "Rapport for drivstoff-/energiforbruk" (denne post-it er til informasjon i arbeidsversjonen og skal fjernes)</a:t>
          </a: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r>
            <a:rPr lang="nb-NO" sz="1100" b="0">
              <a:solidFill>
                <a:schemeClr val="tx1"/>
              </a:solidFill>
            </a:rPr>
            <a:t>Dette er mal for selve</a:t>
          </a:r>
          <a:r>
            <a:rPr lang="nb-NO" sz="1100" b="0" baseline="0">
              <a:solidFill>
                <a:schemeClr val="tx1"/>
              </a:solidFill>
            </a:rPr>
            <a:t> innrapporteringsskjema som leverandør fyller ut og  oversender til byggherre/oppdragsgiver (som regel månedlig). 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Her er skjema laget i Excel, som mange bruker som "medium" for rapportering, men dette kan også være f.eks. et digitalt rapporteringssystem (online løsning osv.)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Det vi som minimum trenger informasjon om er mengde forbruk (kolonne D) av ulike energibærere (kolonne C) fordelt på de ulike maskiner/kjøretøy (kolonne B) som er benyttet i kontraktsarbeidet. 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Informasjon om maskintimer eller kjørte km er også nødvendig for å kunne sette energiforbruk og mengde utført arbeid i sammenheng - men mange oppdragsgivere samler allerede denne informasjonen i andre rapporteringsskjema - isåfall kan det fjernes herfra. 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1" baseline="0">
              <a:solidFill>
                <a:schemeClr val="tx1"/>
              </a:solidFill>
            </a:rPr>
            <a:t>I tillegg til rapporten må det finnes en oversikt over maskin og kjøretøy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I hver kontrakt må det stilles krav om at leverandør ved oppstart leverer, og ved behov oppdaterer, en liste over alle maskiner/kjøretøy (med individnummer) som benyttes i kontraktsarbeidet, gjerne som en eget ark i rapporten. Byggherrene bør sette en nedre grense (veiledende?) på hvor mye en maskin/kjøretøy brukes for å måtte rapporteres på (f.eks. beskrive at maskiner/kjøretøy brukt mindre enn X timer i måneden kan utelates). 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Individnummer på maskin/kjøretøy er altså nøkkelen for å kunne krysse innrapportert energiforbruk men øvrig informasjon om maskinen/kjøretøyet, f.eks. grupper av maskiner/kjøretøy, motorteknologi osv. Men så lenge dette er tilgjenglig i listen over maskiner/kjøretøy brukt i kontrakten, og i registere som Kjøretøysregister, Maskinregister osv. knyttet til individnummer, så er denne statiske informasjonen ikke noen som behøves lagt inn i innrapporteringsskjema hver gang så lenge man har individnummer å gjøre kryssing med.  Vi ønsker jo at entreprenør/leverandør skal bruke minst mulig tid på å fylle inn hver periode - så får det heller være byggherre/oppdragsgiver som aggregerer data etteer kategorier vi trenger - det være seg maskinkategorier, motorteknologi, prosjekter, prosjektporteføljer, drivstofftyper osv. </a:t>
          </a:r>
          <a:endParaRPr lang="nb-NO" sz="1100" b="0">
            <a:solidFill>
              <a:schemeClr val="tx1"/>
            </a:solidFill>
          </a:endParaRPr>
        </a:p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25</xdr:row>
      <xdr:rowOff>47625</xdr:rowOff>
    </xdr:from>
    <xdr:to>
      <xdr:col>5</xdr:col>
      <xdr:colOff>695325</xdr:colOff>
      <xdr:row>35</xdr:row>
      <xdr:rowOff>76201</xdr:rowOff>
    </xdr:to>
    <xdr:sp macro="" textlink="">
      <xdr:nvSpPr>
        <xdr:cNvPr id="2" name="Rektangel: brettet hjørne 1">
          <a:extLst>
            <a:ext uri="{FF2B5EF4-FFF2-40B4-BE49-F238E27FC236}">
              <a16:creationId xmlns:a16="http://schemas.microsoft.com/office/drawing/2014/main" id="{C493ED07-EBCC-40C9-92B5-740FB08D1A0C}"/>
            </a:ext>
          </a:extLst>
        </xdr:cNvPr>
        <xdr:cNvSpPr/>
      </xdr:nvSpPr>
      <xdr:spPr>
        <a:xfrm>
          <a:off x="885825" y="4810125"/>
          <a:ext cx="3924300" cy="1933576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Eksempel - inngår ikke i rapporteringsskjemaet</a:t>
          </a: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r>
            <a:rPr lang="nb-NO" sz="1100" b="0">
              <a:solidFill>
                <a:schemeClr val="tx1"/>
              </a:solidFill>
            </a:rPr>
            <a:t>Dette er et eksempel på en liste over individer, enten basert på oppslag i kjøretøyregister og maskinregister, eller innhentet fra entreprenør</a:t>
          </a:r>
          <a:endParaRPr lang="nb-NO" sz="1100" b="0" baseline="0">
            <a:solidFill>
              <a:schemeClr val="tx1"/>
            </a:solidFill>
          </a:endParaRP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Den kan brukes til å sette opp Resultatrapporten</a:t>
          </a:r>
        </a:p>
        <a:p>
          <a:pPr algn="l"/>
          <a:r>
            <a:rPr lang="nb-NO" sz="1100" b="0" baseline="0">
              <a:solidFill>
                <a:schemeClr val="tx1"/>
              </a:solidFill>
            </a:rPr>
            <a:t>som igjen brukes for å aggregere og analysere</a:t>
          </a:r>
        </a:p>
        <a:p>
          <a:pPr algn="l"/>
          <a:endParaRPr lang="nb-NO" sz="1100" b="0">
            <a:solidFill>
              <a:schemeClr val="tx1"/>
            </a:solidFill>
          </a:endParaRP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295276</xdr:colOff>
      <xdr:row>15</xdr:row>
      <xdr:rowOff>142875</xdr:rowOff>
    </xdr:from>
    <xdr:to>
      <xdr:col>7</xdr:col>
      <xdr:colOff>409576</xdr:colOff>
      <xdr:row>28</xdr:row>
      <xdr:rowOff>47625</xdr:rowOff>
    </xdr:to>
    <xdr:sp macro="" textlink="">
      <xdr:nvSpPr>
        <xdr:cNvPr id="2" name="Rektangel: brettet hjørne 1">
          <a:extLst>
            <a:ext uri="{FF2B5EF4-FFF2-40B4-BE49-F238E27FC236}">
              <a16:creationId xmlns:a16="http://schemas.microsoft.com/office/drawing/2014/main" id="{25FCF268-FC6B-4AD0-B400-D8F924305684}"/>
            </a:ext>
          </a:extLst>
        </xdr:cNvPr>
        <xdr:cNvSpPr/>
      </xdr:nvSpPr>
      <xdr:spPr>
        <a:xfrm>
          <a:off x="2047876" y="3143250"/>
          <a:ext cx="3924300" cy="2381250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Eksempel - inngår ikke i rapporteringsskjemaet</a:t>
          </a: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r>
            <a:rPr lang="nb-NO" sz="1100" b="0">
              <a:solidFill>
                <a:schemeClr val="tx1"/>
              </a:solidFill>
            </a:rPr>
            <a:t>Dette er et eksempel på en rapport som kombinerer maskinliste og rapportering</a:t>
          </a:r>
          <a:r>
            <a:rPr lang="nb-NO" sz="1100" b="0" baseline="0">
              <a:solidFill>
                <a:schemeClr val="tx1"/>
              </a:solidFill>
            </a:rPr>
            <a:t> av drivstoff og energi.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Den kan brukes til aggregering og analyse av maskinbruk.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Fordi den henter data fra forsiden (periode og kontrakt) kan man ved å lime inn verdier fra flere resultatrapporter gjøre analyser på tvers av kontrakter og tid.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12</xdr:row>
      <xdr:rowOff>171450</xdr:rowOff>
    </xdr:from>
    <xdr:to>
      <xdr:col>4</xdr:col>
      <xdr:colOff>533400</xdr:colOff>
      <xdr:row>22</xdr:row>
      <xdr:rowOff>171450</xdr:rowOff>
    </xdr:to>
    <xdr:sp macro="" textlink="">
      <xdr:nvSpPr>
        <xdr:cNvPr id="2" name="Rektangel: brettet hjørne 1">
          <a:extLst>
            <a:ext uri="{FF2B5EF4-FFF2-40B4-BE49-F238E27FC236}">
              <a16:creationId xmlns:a16="http://schemas.microsoft.com/office/drawing/2014/main" id="{982ACBC1-44F7-4B33-9650-50C27D767383}"/>
            </a:ext>
          </a:extLst>
        </xdr:cNvPr>
        <xdr:cNvSpPr/>
      </xdr:nvSpPr>
      <xdr:spPr>
        <a:xfrm>
          <a:off x="561975" y="2457450"/>
          <a:ext cx="3924300" cy="1905000"/>
        </a:xfrm>
        <a:prstGeom prst="foldedCorner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 b="1">
              <a:solidFill>
                <a:schemeClr val="tx1"/>
              </a:solidFill>
            </a:rPr>
            <a:t>Eksempel - inngår ikke i rapporteringsskjemaet</a:t>
          </a: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r>
            <a:rPr lang="nb-NO" sz="1100" b="0">
              <a:solidFill>
                <a:schemeClr val="tx1"/>
              </a:solidFill>
            </a:rPr>
            <a:t>Dette er et eksempel på en aggregering og analyse, basert</a:t>
          </a:r>
          <a:r>
            <a:rPr lang="nb-NO" sz="1100" b="0" baseline="0">
              <a:solidFill>
                <a:schemeClr val="tx1"/>
              </a:solidFill>
            </a:rPr>
            <a:t> på data i resultatrapporten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r>
            <a:rPr lang="nb-NO" sz="1100" b="0" baseline="0">
              <a:solidFill>
                <a:schemeClr val="tx1"/>
              </a:solidFill>
            </a:rPr>
            <a:t>Ved å analysere på flere perioder og/eller flere kontrakter kan man få fram forskjeller og utvikling over tid.</a:t>
          </a:r>
        </a:p>
        <a:p>
          <a:pPr algn="l"/>
          <a:endParaRPr lang="nb-NO" sz="1100" b="0" baseline="0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  <a:p>
          <a:pPr algn="l"/>
          <a:endParaRPr lang="nb-NO" sz="1100" b="1">
            <a:solidFill>
              <a:schemeClr val="tx1"/>
            </a:solidFill>
          </a:endParaRPr>
        </a:p>
        <a:p>
          <a:pPr algn="l"/>
          <a:endParaRPr lang="nb-NO" sz="1100" b="0">
            <a:solidFill>
              <a:schemeClr val="tx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jørn Johannes Kummeneje(ekstern)" refreshedDate="44817.972426157408" createdVersion="8" refreshedVersion="8" minRefreshableVersion="3" recordCount="93" xr:uid="{52FFF3FE-5E9D-49F0-ABE8-E4B0A9751E98}">
  <cacheSource type="worksheet">
    <worksheetSource ref="B5:K90" sheet="Resultatrapport"/>
  </cacheSource>
  <cacheFields count="10">
    <cacheField name="Kontrakt" numFmtId="0">
      <sharedItems containsSemiMixedTypes="0" containsString="0" containsNumber="1" containsInteger="1" minValue="0" maxValue="123456" count="2">
        <n v="123456"/>
        <n v="0"/>
      </sharedItems>
    </cacheField>
    <cacheField name="Måned" numFmtId="0">
      <sharedItems containsSemiMixedTypes="0" containsString="0" containsNumber="1" containsInteger="1" minValue="0" maxValue="202208"/>
    </cacheField>
    <cacheField name="Reg.nr" numFmtId="0">
      <sharedItems containsMixedTypes="1" containsNumber="1" containsInteger="1" minValue="0" maxValue="2124533"/>
    </cacheField>
    <cacheField name="Drivstoff" numFmtId="0">
      <sharedItems containsMixedTypes="1" containsNumber="1" containsInteger="1" minValue="0" maxValue="0" count="4">
        <s v="Konvensjonell diesel"/>
        <s v="Elektrisk"/>
        <s v="Biodiesel HVO 100"/>
        <n v="0"/>
      </sharedItems>
    </cacheField>
    <cacheField name="Liter/kwh" numFmtId="0">
      <sharedItems containsSemiMixedTypes="0" containsString="0" containsNumber="1" containsInteger="1" minValue="0" maxValue="1400"/>
    </cacheField>
    <cacheField name="Timer/km" numFmtId="0">
      <sharedItems containsSemiMixedTypes="0" containsString="0" containsNumber="1" containsInteger="1" minValue="0" maxValue="12000"/>
    </cacheField>
    <cacheField name="Merke" numFmtId="0">
      <sharedItems containsMixedTypes="1" containsNumber="1" containsInteger="1" minValue="0" maxValue="0"/>
    </cacheField>
    <cacheField name="Modell" numFmtId="0">
      <sharedItems containsMixedTypes="1" containsNumber="1" containsInteger="1" minValue="0" maxValue="330"/>
    </cacheField>
    <cacheField name="Type" numFmtId="0">
      <sharedItems containsMixedTypes="1" containsNumber="1" containsInteger="1" minValue="0" maxValue="0" count="4">
        <s v="Varebil"/>
        <s v="Lastebil"/>
        <s v="Beltegraver"/>
        <n v="0"/>
      </sharedItems>
    </cacheField>
    <cacheField name="Arbeidsvekt" numFmtId="0">
      <sharedItems containsSemiMixedTypes="0" containsString="0" containsNumber="1" containsInteger="1" minValue="0" maxValue="35" count="6">
        <n v="25"/>
        <n v="35"/>
        <n v="32"/>
        <n v="12"/>
        <n v="33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x v="0"/>
    <n v="202208"/>
    <s v="DR30123"/>
    <x v="0"/>
    <n v="500"/>
    <n v="1000"/>
    <s v="Volvo"/>
    <s v="F11"/>
    <x v="0"/>
    <x v="0"/>
  </r>
  <r>
    <x v="0"/>
    <n v="202208"/>
    <s v="DR30124"/>
    <x v="0"/>
    <n v="600"/>
    <n v="2000"/>
    <s v="Volvo"/>
    <s v="F11"/>
    <x v="0"/>
    <x v="0"/>
  </r>
  <r>
    <x v="0"/>
    <n v="202208"/>
    <s v="DR30125"/>
    <x v="0"/>
    <n v="950"/>
    <n v="3000"/>
    <s v="Volvo"/>
    <s v="F11E"/>
    <x v="1"/>
    <x v="0"/>
  </r>
  <r>
    <x v="0"/>
    <n v="202208"/>
    <s v="DR30126"/>
    <x v="1"/>
    <n v="800"/>
    <n v="4000"/>
    <s v="Volvo"/>
    <s v="F11E"/>
    <x v="1"/>
    <x v="0"/>
  </r>
  <r>
    <x v="0"/>
    <n v="202208"/>
    <s v="DR30127"/>
    <x v="1"/>
    <n v="900"/>
    <n v="5000"/>
    <s v="Volvo"/>
    <s v="F25"/>
    <x v="1"/>
    <x v="1"/>
  </r>
  <r>
    <x v="0"/>
    <n v="202208"/>
    <s v="DR30128"/>
    <x v="2"/>
    <n v="1000"/>
    <n v="6000"/>
    <s v="Volvo"/>
    <s v="F24"/>
    <x v="1"/>
    <x v="1"/>
  </r>
  <r>
    <x v="0"/>
    <n v="202208"/>
    <s v="DR30129"/>
    <x v="2"/>
    <n v="1100"/>
    <n v="7000"/>
    <s v="MAN"/>
    <s v="C32"/>
    <x v="1"/>
    <x v="2"/>
  </r>
  <r>
    <x v="0"/>
    <n v="202208"/>
    <s v="DR30130"/>
    <x v="2"/>
    <n v="1200"/>
    <n v="8000"/>
    <s v="MAN"/>
    <s v="C32"/>
    <x v="1"/>
    <x v="2"/>
  </r>
  <r>
    <x v="0"/>
    <n v="202208"/>
    <s v="DR30131"/>
    <x v="2"/>
    <n v="800"/>
    <n v="9000"/>
    <s v="MAN"/>
    <s v="C32"/>
    <x v="1"/>
    <x v="2"/>
  </r>
  <r>
    <x v="0"/>
    <n v="202208"/>
    <s v="DR30132"/>
    <x v="2"/>
    <n v="1400"/>
    <n v="10000"/>
    <s v="MAN"/>
    <s v="C32"/>
    <x v="1"/>
    <x v="2"/>
  </r>
  <r>
    <x v="0"/>
    <n v="202208"/>
    <s v="DR30133"/>
    <x v="2"/>
    <n v="950"/>
    <n v="11000"/>
    <s v="MAN"/>
    <s v="C32"/>
    <x v="1"/>
    <x v="2"/>
  </r>
  <r>
    <x v="0"/>
    <n v="202208"/>
    <s v="DR30134"/>
    <x v="2"/>
    <n v="1200"/>
    <n v="12000"/>
    <s v="MAN"/>
    <s v="C32"/>
    <x v="1"/>
    <x v="2"/>
  </r>
  <r>
    <x v="0"/>
    <n v="202208"/>
    <n v="1234570"/>
    <x v="2"/>
    <n v="1000"/>
    <n v="6000"/>
    <s v="Volvo"/>
    <n v="324"/>
    <x v="2"/>
    <x v="2"/>
  </r>
  <r>
    <x v="0"/>
    <n v="202208"/>
    <n v="1234571"/>
    <x v="2"/>
    <n v="1100"/>
    <n v="7000"/>
    <s v="Volvo"/>
    <n v="324"/>
    <x v="2"/>
    <x v="2"/>
  </r>
  <r>
    <x v="0"/>
    <n v="202208"/>
    <n v="1234572"/>
    <x v="2"/>
    <n v="1200"/>
    <n v="8000"/>
    <s v="Hitachi"/>
    <n v="120"/>
    <x v="2"/>
    <x v="3"/>
  </r>
  <r>
    <x v="0"/>
    <n v="202208"/>
    <n v="2124532"/>
    <x v="1"/>
    <n v="800"/>
    <n v="9000"/>
    <s v="Hitachi"/>
    <n v="120"/>
    <x v="2"/>
    <x v="3"/>
  </r>
  <r>
    <x v="0"/>
    <n v="202208"/>
    <n v="2124533"/>
    <x v="1"/>
    <n v="1400"/>
    <n v="10000"/>
    <s v="Hitachi"/>
    <n v="330"/>
    <x v="2"/>
    <x v="4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  <r>
    <x v="1"/>
    <n v="0"/>
    <n v="0"/>
    <x v="3"/>
    <n v="0"/>
    <n v="0"/>
    <n v="0"/>
    <n v="0"/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43DDFF-EF65-456F-98E0-2660DF7949B8}" name="Pivottabell7" cacheId="0" applyNumberFormats="0" applyBorderFormats="0" applyFontFormats="0" applyPatternFormats="0" applyAlignmentFormats="0" applyWidthHeightFormats="1" dataCaption="Verdier" updatedVersion="8" minRefreshableVersion="3" useAutoFormatting="1" itemPrintTitles="1" createdVersion="8" indent="0" outline="1" outlineData="1" multipleFieldFilters="0">
  <location ref="A3:F9" firstHeaderRow="1" firstDataRow="2" firstDataCol="1" rowPageCount="1" colPageCount="1"/>
  <pivotFields count="10">
    <pivotField axis="axisPage" showAll="0">
      <items count="3">
        <item x="1"/>
        <item x="0"/>
        <item t="default"/>
      </items>
    </pivotField>
    <pivotField showAll="0"/>
    <pivotField showAll="0"/>
    <pivotField axis="axisCol" showAll="0">
      <items count="5">
        <item x="3"/>
        <item x="2"/>
        <item x="1"/>
        <item x="0"/>
        <item t="default"/>
      </items>
    </pivotField>
    <pivotField dataField="1" showAll="0"/>
    <pivotField showAll="0"/>
    <pivotField showAll="0"/>
    <pivotField showAll="0"/>
    <pivotField axis="axisRow" showAll="0">
      <items count="5">
        <item x="3"/>
        <item x="2"/>
        <item x="1"/>
        <item x="0"/>
        <item t="default"/>
      </items>
    </pivotField>
    <pivotField showAll="0">
      <items count="7">
        <item x="5"/>
        <item x="3"/>
        <item x="0"/>
        <item x="2"/>
        <item x="4"/>
        <item x="1"/>
        <item t="default"/>
      </items>
    </pivotField>
  </pivotFields>
  <rowFields count="1">
    <field x="8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1">
    <dataField name="Summer av Liter/kwh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C7F1-68FB-4EC7-B3E7-94D60E931B9F}">
  <sheetPr>
    <tabColor rgb="FFFFFF00"/>
  </sheetPr>
  <dimension ref="A1"/>
  <sheetViews>
    <sheetView tabSelected="1" workbookViewId="0">
      <selection activeCell="E52" sqref="E5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8325-F0C9-4A49-A185-7521C6FCD9CC}">
  <dimension ref="A1:B5"/>
  <sheetViews>
    <sheetView topLeftCell="A2" workbookViewId="0">
      <selection activeCell="B12" sqref="B12"/>
    </sheetView>
  </sheetViews>
  <sheetFormatPr baseColWidth="10" defaultRowHeight="15" x14ac:dyDescent="0.25"/>
  <sheetData>
    <row r="1" spans="1:2" ht="31.5" x14ac:dyDescent="0.5">
      <c r="A1" s="12" t="s">
        <v>99</v>
      </c>
    </row>
    <row r="3" spans="1:2" x14ac:dyDescent="0.25">
      <c r="A3" s="6" t="s">
        <v>57</v>
      </c>
      <c r="B3" s="4">
        <v>123456</v>
      </c>
    </row>
    <row r="4" spans="1:2" x14ac:dyDescent="0.25">
      <c r="A4" s="6" t="s">
        <v>58</v>
      </c>
      <c r="B4" s="9" t="s">
        <v>63</v>
      </c>
    </row>
    <row r="5" spans="1:2" x14ac:dyDescent="0.25">
      <c r="A5" s="6" t="s">
        <v>73</v>
      </c>
      <c r="B5" s="4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8600-1336-43AB-A282-427D87168F52}">
  <sheetPr>
    <tabColor rgb="FFFF0000"/>
  </sheetPr>
  <dimension ref="A1:X97"/>
  <sheetViews>
    <sheetView workbookViewId="0">
      <selection activeCell="M54" sqref="M54"/>
    </sheetView>
  </sheetViews>
  <sheetFormatPr baseColWidth="10" defaultRowHeight="15" x14ac:dyDescent="0.25"/>
  <cols>
    <col min="1" max="1" width="4.5703125" customWidth="1"/>
    <col min="2" max="2" width="15.5703125" style="11" customWidth="1"/>
    <col min="3" max="3" width="23.85546875" customWidth="1"/>
    <col min="4" max="4" width="15.7109375" customWidth="1"/>
    <col min="5" max="5" width="18.42578125" bestFit="1" customWidth="1"/>
    <col min="6" max="6" width="15.5703125" bestFit="1" customWidth="1"/>
    <col min="8" max="8" width="5.42578125" customWidth="1"/>
  </cols>
  <sheetData>
    <row r="1" spans="1:15" x14ac:dyDescent="0.25">
      <c r="A1" s="5"/>
      <c r="B1" s="14"/>
      <c r="C1" s="5"/>
      <c r="D1" s="5"/>
      <c r="E1" s="5"/>
      <c r="F1" s="5"/>
      <c r="G1" s="5"/>
      <c r="H1" s="5"/>
    </row>
    <row r="2" spans="1:15" s="4" customFormat="1" ht="26.25" x14ac:dyDescent="0.4">
      <c r="A2" s="6"/>
      <c r="B2" s="15" t="s">
        <v>98</v>
      </c>
      <c r="C2" s="6"/>
      <c r="D2" s="6"/>
      <c r="E2" s="6"/>
      <c r="F2" s="6"/>
      <c r="G2" s="6"/>
      <c r="H2" s="6"/>
    </row>
    <row r="3" spans="1:15" x14ac:dyDescent="0.25">
      <c r="A3" s="5"/>
      <c r="B3" s="14"/>
      <c r="C3" s="5"/>
      <c r="D3" s="5"/>
      <c r="E3" s="5"/>
      <c r="F3" s="5"/>
      <c r="G3" s="5"/>
      <c r="H3" s="5"/>
    </row>
    <row r="4" spans="1:15" s="4" customFormat="1" x14ac:dyDescent="0.25">
      <c r="A4" s="6"/>
      <c r="B4" s="16" t="s">
        <v>100</v>
      </c>
      <c r="C4" s="13" t="s">
        <v>101</v>
      </c>
      <c r="D4" s="13" t="s">
        <v>107</v>
      </c>
      <c r="E4" s="6" t="s">
        <v>104</v>
      </c>
      <c r="F4" s="6" t="s">
        <v>105</v>
      </c>
      <c r="G4" s="6" t="s">
        <v>96</v>
      </c>
      <c r="H4" s="6"/>
    </row>
    <row r="5" spans="1:15" x14ac:dyDescent="0.25">
      <c r="A5" s="5"/>
      <c r="B5" s="11" t="s">
        <v>106</v>
      </c>
      <c r="C5" t="s">
        <v>80</v>
      </c>
      <c r="F5">
        <v>600</v>
      </c>
      <c r="H5" s="5"/>
    </row>
    <row r="6" spans="1:15" x14ac:dyDescent="0.25">
      <c r="A6" s="5"/>
      <c r="B6" s="11" t="s">
        <v>36</v>
      </c>
      <c r="C6" t="s">
        <v>92</v>
      </c>
      <c r="F6">
        <v>950</v>
      </c>
      <c r="H6" s="5"/>
      <c r="O6" s="4"/>
    </row>
    <row r="7" spans="1:15" x14ac:dyDescent="0.25">
      <c r="A7" s="5"/>
      <c r="B7" s="11" t="s">
        <v>102</v>
      </c>
      <c r="C7" t="s">
        <v>91</v>
      </c>
      <c r="F7">
        <v>800</v>
      </c>
      <c r="H7" s="5"/>
    </row>
    <row r="8" spans="1:15" x14ac:dyDescent="0.25">
      <c r="A8" s="5"/>
      <c r="B8" s="11" t="s">
        <v>103</v>
      </c>
      <c r="C8" t="s">
        <v>91</v>
      </c>
      <c r="F8">
        <v>900</v>
      </c>
      <c r="H8" s="5"/>
    </row>
    <row r="9" spans="1:15" x14ac:dyDescent="0.25">
      <c r="A9" s="5"/>
      <c r="B9" s="11" t="s">
        <v>39</v>
      </c>
      <c r="C9" t="s">
        <v>79</v>
      </c>
      <c r="F9">
        <v>1000</v>
      </c>
      <c r="H9" s="5"/>
    </row>
    <row r="10" spans="1:15" x14ac:dyDescent="0.25">
      <c r="A10" s="5"/>
      <c r="B10" s="11" t="s">
        <v>40</v>
      </c>
      <c r="C10" t="s">
        <v>79</v>
      </c>
      <c r="F10">
        <v>1100</v>
      </c>
      <c r="H10" s="5"/>
    </row>
    <row r="11" spans="1:15" x14ac:dyDescent="0.25">
      <c r="A11" s="5"/>
      <c r="B11" s="11">
        <v>1234572</v>
      </c>
      <c r="C11" t="s">
        <v>78</v>
      </c>
      <c r="E11">
        <v>70</v>
      </c>
      <c r="H11" s="5"/>
    </row>
    <row r="12" spans="1:15" x14ac:dyDescent="0.25">
      <c r="A12" s="5"/>
      <c r="B12" s="11">
        <v>1234572</v>
      </c>
      <c r="C12" t="s">
        <v>87</v>
      </c>
      <c r="H12" s="5"/>
    </row>
    <row r="13" spans="1:15" x14ac:dyDescent="0.25">
      <c r="A13" s="5"/>
      <c r="B13" s="11">
        <v>2124532</v>
      </c>
      <c r="C13" t="s">
        <v>91</v>
      </c>
      <c r="E13">
        <v>80</v>
      </c>
      <c r="H13" s="5"/>
    </row>
    <row r="14" spans="1:15" x14ac:dyDescent="0.25">
      <c r="A14" s="5"/>
      <c r="B14" s="11">
        <v>2124533</v>
      </c>
      <c r="C14" t="s">
        <v>91</v>
      </c>
      <c r="E14">
        <v>60</v>
      </c>
      <c r="H14" s="5"/>
    </row>
    <row r="15" spans="1:15" x14ac:dyDescent="0.25">
      <c r="A15" s="5"/>
      <c r="H15" s="5"/>
    </row>
    <row r="16" spans="1:15" x14ac:dyDescent="0.25">
      <c r="A16" s="5"/>
      <c r="H16" s="5"/>
    </row>
    <row r="17" spans="1:24" x14ac:dyDescent="0.25">
      <c r="A17" s="5"/>
      <c r="H17" s="5"/>
      <c r="S17" s="4"/>
      <c r="T17" s="4"/>
      <c r="U17" s="4"/>
      <c r="V17" s="4"/>
      <c r="W17" s="4"/>
      <c r="X17" s="4"/>
    </row>
    <row r="18" spans="1:24" x14ac:dyDescent="0.25">
      <c r="A18" s="5"/>
      <c r="H18" s="5"/>
    </row>
    <row r="19" spans="1:24" x14ac:dyDescent="0.25">
      <c r="A19" s="5"/>
      <c r="H19" s="5"/>
      <c r="S19" s="4"/>
      <c r="T19" s="4"/>
      <c r="U19" s="4"/>
      <c r="V19" s="4"/>
      <c r="W19" s="4"/>
      <c r="X19" s="4"/>
    </row>
    <row r="20" spans="1:24" x14ac:dyDescent="0.25">
      <c r="A20" s="5"/>
      <c r="H20" s="5"/>
    </row>
    <row r="21" spans="1:24" x14ac:dyDescent="0.25">
      <c r="A21" s="5"/>
      <c r="H21" s="5"/>
    </row>
    <row r="22" spans="1:24" x14ac:dyDescent="0.25">
      <c r="A22" s="5"/>
      <c r="H22" s="5"/>
    </row>
    <row r="23" spans="1:24" x14ac:dyDescent="0.25">
      <c r="A23" s="5"/>
      <c r="H23" s="5"/>
    </row>
    <row r="24" spans="1:24" x14ac:dyDescent="0.25">
      <c r="A24" s="5"/>
      <c r="H24" s="5"/>
    </row>
    <row r="25" spans="1:24" x14ac:dyDescent="0.25">
      <c r="A25" s="5"/>
      <c r="H25" s="5"/>
    </row>
    <row r="26" spans="1:24" x14ac:dyDescent="0.25">
      <c r="A26" s="5"/>
      <c r="H26" s="5"/>
    </row>
    <row r="27" spans="1:24" x14ac:dyDescent="0.25">
      <c r="A27" s="5"/>
      <c r="H27" s="5"/>
    </row>
    <row r="28" spans="1:24" x14ac:dyDescent="0.25">
      <c r="A28" s="5"/>
      <c r="H28" s="5"/>
    </row>
    <row r="29" spans="1:24" x14ac:dyDescent="0.25">
      <c r="A29" s="5"/>
      <c r="H29" s="5"/>
    </row>
    <row r="30" spans="1:24" x14ac:dyDescent="0.25">
      <c r="A30" s="5"/>
      <c r="H30" s="5"/>
    </row>
    <row r="31" spans="1:24" x14ac:dyDescent="0.25">
      <c r="A31" s="5"/>
      <c r="H31" s="5"/>
    </row>
    <row r="32" spans="1:24" x14ac:dyDescent="0.25">
      <c r="A32" s="5"/>
      <c r="H32" s="5"/>
    </row>
    <row r="33" spans="1:8" x14ac:dyDescent="0.25">
      <c r="A33" s="5"/>
      <c r="H33" s="5"/>
    </row>
    <row r="34" spans="1:8" x14ac:dyDescent="0.25">
      <c r="A34" s="5"/>
      <c r="H34" s="5"/>
    </row>
    <row r="35" spans="1:8" x14ac:dyDescent="0.25">
      <c r="A35" s="5"/>
      <c r="H35" s="5"/>
    </row>
    <row r="36" spans="1:8" x14ac:dyDescent="0.25">
      <c r="A36" s="5"/>
      <c r="H36" s="5"/>
    </row>
    <row r="37" spans="1:8" x14ac:dyDescent="0.25">
      <c r="A37" s="5"/>
      <c r="H37" s="5"/>
    </row>
    <row r="38" spans="1:8" x14ac:dyDescent="0.25">
      <c r="A38" s="5"/>
      <c r="H38" s="5"/>
    </row>
    <row r="39" spans="1:8" x14ac:dyDescent="0.25">
      <c r="A39" s="5"/>
      <c r="H39" s="5"/>
    </row>
    <row r="40" spans="1:8" x14ac:dyDescent="0.25">
      <c r="A40" s="5"/>
      <c r="H40" s="5"/>
    </row>
    <row r="41" spans="1:8" x14ac:dyDescent="0.25">
      <c r="A41" s="5"/>
      <c r="H41" s="5"/>
    </row>
    <row r="42" spans="1:8" x14ac:dyDescent="0.25">
      <c r="A42" s="5"/>
      <c r="H42" s="5"/>
    </row>
    <row r="43" spans="1:8" x14ac:dyDescent="0.25">
      <c r="A43" s="5"/>
      <c r="H43" s="5"/>
    </row>
    <row r="44" spans="1:8" x14ac:dyDescent="0.25">
      <c r="A44" s="5"/>
      <c r="H44" s="5"/>
    </row>
    <row r="45" spans="1:8" x14ac:dyDescent="0.25">
      <c r="A45" s="5"/>
      <c r="H45" s="5"/>
    </row>
    <row r="46" spans="1:8" x14ac:dyDescent="0.25">
      <c r="A46" s="5"/>
      <c r="H46" s="5"/>
    </row>
    <row r="47" spans="1:8" x14ac:dyDescent="0.25">
      <c r="A47" s="5"/>
      <c r="H47" s="5"/>
    </row>
    <row r="48" spans="1:8" x14ac:dyDescent="0.25">
      <c r="A48" s="5"/>
      <c r="H48" s="5"/>
    </row>
    <row r="49" spans="1:8" x14ac:dyDescent="0.25">
      <c r="A49" s="5"/>
      <c r="H49" s="5"/>
    </row>
    <row r="50" spans="1:8" x14ac:dyDescent="0.25">
      <c r="A50" s="5"/>
      <c r="H50" s="5"/>
    </row>
    <row r="51" spans="1:8" x14ac:dyDescent="0.25">
      <c r="A51" s="5"/>
      <c r="H51" s="5"/>
    </row>
    <row r="52" spans="1:8" x14ac:dyDescent="0.25">
      <c r="A52" s="5"/>
      <c r="H52" s="5"/>
    </row>
    <row r="53" spans="1:8" x14ac:dyDescent="0.25">
      <c r="A53" s="5"/>
      <c r="H53" s="5"/>
    </row>
    <row r="54" spans="1:8" x14ac:dyDescent="0.25">
      <c r="A54" s="5"/>
      <c r="H54" s="5"/>
    </row>
    <row r="55" spans="1:8" x14ac:dyDescent="0.25">
      <c r="A55" s="5"/>
      <c r="H55" s="5"/>
    </row>
    <row r="56" spans="1:8" x14ac:dyDescent="0.25">
      <c r="A56" s="5"/>
      <c r="H56" s="5"/>
    </row>
    <row r="57" spans="1:8" x14ac:dyDescent="0.25">
      <c r="A57" s="5"/>
      <c r="H57" s="5"/>
    </row>
    <row r="58" spans="1:8" x14ac:dyDescent="0.25">
      <c r="A58" s="5"/>
      <c r="H58" s="5"/>
    </row>
    <row r="59" spans="1:8" x14ac:dyDescent="0.25">
      <c r="A59" s="5"/>
      <c r="H59" s="5"/>
    </row>
    <row r="60" spans="1:8" x14ac:dyDescent="0.25">
      <c r="A60" s="5"/>
      <c r="H60" s="5"/>
    </row>
    <row r="61" spans="1:8" x14ac:dyDescent="0.25">
      <c r="A61" s="5"/>
      <c r="H61" s="5"/>
    </row>
    <row r="62" spans="1:8" x14ac:dyDescent="0.25">
      <c r="A62" s="5"/>
      <c r="H62" s="5"/>
    </row>
    <row r="63" spans="1:8" x14ac:dyDescent="0.25">
      <c r="A63" s="5"/>
      <c r="H63" s="5"/>
    </row>
    <row r="64" spans="1:8" x14ac:dyDescent="0.25">
      <c r="A64" s="5"/>
      <c r="H64" s="5"/>
    </row>
    <row r="65" spans="1:8" x14ac:dyDescent="0.25">
      <c r="A65" s="5"/>
      <c r="H65" s="5"/>
    </row>
    <row r="66" spans="1:8" x14ac:dyDescent="0.25">
      <c r="A66" s="5"/>
      <c r="H66" s="5"/>
    </row>
    <row r="67" spans="1:8" x14ac:dyDescent="0.25">
      <c r="A67" s="5"/>
      <c r="H67" s="5"/>
    </row>
    <row r="68" spans="1:8" x14ac:dyDescent="0.25">
      <c r="A68" s="5"/>
      <c r="H68" s="5"/>
    </row>
    <row r="69" spans="1:8" x14ac:dyDescent="0.25">
      <c r="A69" s="5"/>
      <c r="H69" s="5"/>
    </row>
    <row r="70" spans="1:8" x14ac:dyDescent="0.25">
      <c r="A70" s="5"/>
      <c r="H70" s="5"/>
    </row>
    <row r="71" spans="1:8" x14ac:dyDescent="0.25">
      <c r="A71" s="5"/>
      <c r="H71" s="5"/>
    </row>
    <row r="72" spans="1:8" x14ac:dyDescent="0.25">
      <c r="A72" s="5"/>
      <c r="H72" s="5"/>
    </row>
    <row r="73" spans="1:8" x14ac:dyDescent="0.25">
      <c r="A73" s="5"/>
      <c r="H73" s="5"/>
    </row>
    <row r="74" spans="1:8" x14ac:dyDescent="0.25">
      <c r="A74" s="5"/>
      <c r="H74" s="5"/>
    </row>
    <row r="75" spans="1:8" x14ac:dyDescent="0.25">
      <c r="A75" s="5"/>
      <c r="H75" s="5"/>
    </row>
    <row r="76" spans="1:8" x14ac:dyDescent="0.25">
      <c r="A76" s="5"/>
      <c r="H76" s="5"/>
    </row>
    <row r="77" spans="1:8" x14ac:dyDescent="0.25">
      <c r="A77" s="5"/>
      <c r="H77" s="5"/>
    </row>
    <row r="78" spans="1:8" x14ac:dyDescent="0.25">
      <c r="A78" s="5"/>
      <c r="H78" s="5"/>
    </row>
    <row r="79" spans="1:8" x14ac:dyDescent="0.25">
      <c r="A79" s="5"/>
      <c r="H79" s="5"/>
    </row>
    <row r="80" spans="1:8" x14ac:dyDescent="0.25">
      <c r="A80" s="5"/>
      <c r="H80" s="5"/>
    </row>
    <row r="81" spans="1:8" x14ac:dyDescent="0.25">
      <c r="A81" s="5"/>
      <c r="H81" s="5"/>
    </row>
    <row r="82" spans="1:8" x14ac:dyDescent="0.25">
      <c r="A82" s="5"/>
      <c r="H82" s="5"/>
    </row>
    <row r="83" spans="1:8" x14ac:dyDescent="0.25">
      <c r="A83" s="5"/>
      <c r="H83" s="5"/>
    </row>
    <row r="84" spans="1:8" x14ac:dyDescent="0.25">
      <c r="A84" s="5"/>
      <c r="H84" s="5"/>
    </row>
    <row r="85" spans="1:8" x14ac:dyDescent="0.25">
      <c r="A85" s="5"/>
      <c r="H85" s="5"/>
    </row>
    <row r="86" spans="1:8" x14ac:dyDescent="0.25">
      <c r="A86" s="5"/>
      <c r="H86" s="5"/>
    </row>
    <row r="87" spans="1:8" x14ac:dyDescent="0.25">
      <c r="A87" s="5"/>
      <c r="H87" s="5"/>
    </row>
    <row r="88" spans="1:8" x14ac:dyDescent="0.25">
      <c r="A88" s="5"/>
      <c r="H88" s="5"/>
    </row>
    <row r="89" spans="1:8" x14ac:dyDescent="0.25">
      <c r="A89" s="5"/>
      <c r="H89" s="5"/>
    </row>
    <row r="90" spans="1:8" x14ac:dyDescent="0.25">
      <c r="A90" s="5"/>
      <c r="H90" s="5"/>
    </row>
    <row r="91" spans="1:8" x14ac:dyDescent="0.25">
      <c r="A91" s="5"/>
      <c r="H91" s="5"/>
    </row>
    <row r="92" spans="1:8" x14ac:dyDescent="0.25">
      <c r="A92" s="5"/>
      <c r="H92" s="5"/>
    </row>
    <row r="93" spans="1:8" x14ac:dyDescent="0.25">
      <c r="A93" s="5"/>
      <c r="H93" s="5"/>
    </row>
    <row r="94" spans="1:8" x14ac:dyDescent="0.25">
      <c r="A94" s="5"/>
      <c r="H94" s="5"/>
    </row>
    <row r="95" spans="1:8" x14ac:dyDescent="0.25">
      <c r="A95" s="5"/>
      <c r="H95" s="5"/>
    </row>
    <row r="96" spans="1:8" x14ac:dyDescent="0.25">
      <c r="A96" s="5"/>
      <c r="H96" s="5"/>
    </row>
    <row r="97" spans="1:8" x14ac:dyDescent="0.25">
      <c r="A97" s="5"/>
      <c r="H97" s="5"/>
    </row>
  </sheetData>
  <phoneticPr fontId="1" type="noConversion"/>
  <dataValidations count="1">
    <dataValidation type="list" allowBlank="1" showInputMessage="1" showErrorMessage="1" sqref="C22:C33 C5:C15 C17:C18" xr:uid="{89B796C0-3044-44EF-86EC-A921360CE26C}">
      <formula1>Drivstofftype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C12E-61C3-40B6-AB4C-480FED85D7AE}">
  <dimension ref="A1:G55"/>
  <sheetViews>
    <sheetView workbookViewId="0">
      <selection activeCell="E41" sqref="E41"/>
    </sheetView>
  </sheetViews>
  <sheetFormatPr baseColWidth="10" defaultRowHeight="15" x14ac:dyDescent="0.25"/>
  <cols>
    <col min="1" max="1" width="16" customWidth="1"/>
  </cols>
  <sheetData>
    <row r="1" spans="1:7" s="4" customFormat="1" x14ac:dyDescent="0.25">
      <c r="A1" s="4" t="s">
        <v>76</v>
      </c>
      <c r="B1" s="4" t="s">
        <v>46</v>
      </c>
      <c r="C1" s="4" t="s">
        <v>31</v>
      </c>
      <c r="D1" s="4" t="s">
        <v>70</v>
      </c>
      <c r="E1" s="4" t="s">
        <v>47</v>
      </c>
      <c r="F1" s="4" t="s">
        <v>77</v>
      </c>
      <c r="G1" s="4" t="s">
        <v>55</v>
      </c>
    </row>
    <row r="2" spans="1:7" x14ac:dyDescent="0.25">
      <c r="A2" t="s">
        <v>34</v>
      </c>
      <c r="B2" t="s">
        <v>48</v>
      </c>
      <c r="C2" t="s">
        <v>49</v>
      </c>
      <c r="D2" t="s">
        <v>24</v>
      </c>
      <c r="E2">
        <v>25</v>
      </c>
      <c r="F2" t="s">
        <v>16</v>
      </c>
      <c r="G2" t="s">
        <v>3</v>
      </c>
    </row>
    <row r="3" spans="1:7" x14ac:dyDescent="0.25">
      <c r="A3" t="s">
        <v>35</v>
      </c>
      <c r="B3" t="s">
        <v>48</v>
      </c>
      <c r="C3" t="s">
        <v>49</v>
      </c>
      <c r="D3" t="s">
        <v>24</v>
      </c>
      <c r="E3">
        <v>25</v>
      </c>
      <c r="F3" t="s">
        <v>16</v>
      </c>
      <c r="G3" t="s">
        <v>3</v>
      </c>
    </row>
    <row r="4" spans="1:7" x14ac:dyDescent="0.25">
      <c r="A4" t="s">
        <v>36</v>
      </c>
      <c r="B4" t="s">
        <v>48</v>
      </c>
      <c r="C4" t="s">
        <v>54</v>
      </c>
      <c r="D4" t="s">
        <v>23</v>
      </c>
      <c r="E4">
        <v>25</v>
      </c>
      <c r="F4" t="s">
        <v>16</v>
      </c>
      <c r="G4" t="s">
        <v>27</v>
      </c>
    </row>
    <row r="5" spans="1:7" x14ac:dyDescent="0.25">
      <c r="A5" t="s">
        <v>37</v>
      </c>
      <c r="B5" t="s">
        <v>48</v>
      </c>
      <c r="C5" t="s">
        <v>54</v>
      </c>
      <c r="D5" t="s">
        <v>23</v>
      </c>
      <c r="E5">
        <v>25</v>
      </c>
      <c r="F5" t="s">
        <v>16</v>
      </c>
      <c r="G5" t="s">
        <v>27</v>
      </c>
    </row>
    <row r="6" spans="1:7" x14ac:dyDescent="0.25">
      <c r="A6" t="s">
        <v>38</v>
      </c>
      <c r="B6" t="s">
        <v>48</v>
      </c>
      <c r="C6" t="s">
        <v>52</v>
      </c>
      <c r="D6" t="s">
        <v>23</v>
      </c>
      <c r="E6">
        <v>35</v>
      </c>
      <c r="F6" t="s">
        <v>16</v>
      </c>
      <c r="G6" t="s">
        <v>56</v>
      </c>
    </row>
    <row r="7" spans="1:7" x14ac:dyDescent="0.25">
      <c r="A7" t="s">
        <v>39</v>
      </c>
      <c r="B7" t="s">
        <v>48</v>
      </c>
      <c r="C7" t="s">
        <v>53</v>
      </c>
      <c r="D7" t="s">
        <v>23</v>
      </c>
      <c r="E7">
        <v>35</v>
      </c>
      <c r="F7" t="s">
        <v>16</v>
      </c>
      <c r="G7" t="s">
        <v>56</v>
      </c>
    </row>
    <row r="8" spans="1:7" x14ac:dyDescent="0.25">
      <c r="A8" t="s">
        <v>40</v>
      </c>
      <c r="B8" t="s">
        <v>50</v>
      </c>
      <c r="C8" t="s">
        <v>51</v>
      </c>
      <c r="D8" t="s">
        <v>23</v>
      </c>
      <c r="E8">
        <v>32</v>
      </c>
      <c r="F8" t="s">
        <v>16</v>
      </c>
      <c r="G8" t="s">
        <v>56</v>
      </c>
    </row>
    <row r="9" spans="1:7" x14ac:dyDescent="0.25">
      <c r="A9" t="s">
        <v>41</v>
      </c>
      <c r="B9" t="s">
        <v>50</v>
      </c>
      <c r="C9" t="s">
        <v>51</v>
      </c>
      <c r="D9" t="s">
        <v>23</v>
      </c>
      <c r="E9">
        <v>32</v>
      </c>
      <c r="F9" t="s">
        <v>16</v>
      </c>
      <c r="G9" t="s">
        <v>56</v>
      </c>
    </row>
    <row r="10" spans="1:7" x14ac:dyDescent="0.25">
      <c r="A10" t="s">
        <v>42</v>
      </c>
      <c r="B10" t="s">
        <v>50</v>
      </c>
      <c r="C10" t="s">
        <v>51</v>
      </c>
      <c r="D10" t="s">
        <v>23</v>
      </c>
      <c r="E10">
        <v>32</v>
      </c>
      <c r="F10" t="s">
        <v>16</v>
      </c>
      <c r="G10" t="s">
        <v>56</v>
      </c>
    </row>
    <row r="11" spans="1:7" x14ac:dyDescent="0.25">
      <c r="A11" t="s">
        <v>43</v>
      </c>
      <c r="B11" t="s">
        <v>50</v>
      </c>
      <c r="C11" t="s">
        <v>51</v>
      </c>
      <c r="D11" t="s">
        <v>23</v>
      </c>
      <c r="E11">
        <v>32</v>
      </c>
      <c r="F11" t="s">
        <v>16</v>
      </c>
      <c r="G11" t="s">
        <v>56</v>
      </c>
    </row>
    <row r="12" spans="1:7" x14ac:dyDescent="0.25">
      <c r="A12" t="s">
        <v>44</v>
      </c>
      <c r="B12" t="s">
        <v>50</v>
      </c>
      <c r="C12" t="s">
        <v>51</v>
      </c>
      <c r="D12" t="s">
        <v>23</v>
      </c>
      <c r="E12">
        <v>32</v>
      </c>
      <c r="F12" t="s">
        <v>16</v>
      </c>
      <c r="G12" t="s">
        <v>56</v>
      </c>
    </row>
    <row r="13" spans="1:7" x14ac:dyDescent="0.25">
      <c r="A13" t="s">
        <v>45</v>
      </c>
      <c r="B13" t="s">
        <v>50</v>
      </c>
      <c r="C13" t="s">
        <v>51</v>
      </c>
      <c r="D13" t="s">
        <v>23</v>
      </c>
      <c r="E13">
        <v>32</v>
      </c>
      <c r="F13" t="s">
        <v>16</v>
      </c>
      <c r="G13" t="s">
        <v>56</v>
      </c>
    </row>
    <row r="14" spans="1:7" x14ac:dyDescent="0.25">
      <c r="A14">
        <v>1234567</v>
      </c>
      <c r="B14" t="s">
        <v>48</v>
      </c>
      <c r="C14">
        <v>324</v>
      </c>
      <c r="D14" t="s">
        <v>19</v>
      </c>
      <c r="E14">
        <v>32</v>
      </c>
      <c r="F14" t="s">
        <v>9</v>
      </c>
      <c r="G14" t="s">
        <v>56</v>
      </c>
    </row>
    <row r="15" spans="1:7" x14ac:dyDescent="0.25">
      <c r="A15">
        <v>1234568</v>
      </c>
      <c r="B15" t="s">
        <v>48</v>
      </c>
      <c r="C15">
        <v>324</v>
      </c>
      <c r="D15" t="s">
        <v>19</v>
      </c>
      <c r="E15">
        <v>32</v>
      </c>
      <c r="F15" t="s">
        <v>9</v>
      </c>
      <c r="G15" t="s">
        <v>56</v>
      </c>
    </row>
    <row r="16" spans="1:7" x14ac:dyDescent="0.25">
      <c r="A16">
        <v>1234569</v>
      </c>
      <c r="B16" t="s">
        <v>48</v>
      </c>
      <c r="C16">
        <v>324</v>
      </c>
      <c r="D16" t="s">
        <v>19</v>
      </c>
      <c r="E16">
        <v>32</v>
      </c>
      <c r="F16" t="s">
        <v>9</v>
      </c>
      <c r="G16" t="s">
        <v>56</v>
      </c>
    </row>
    <row r="17" spans="1:7" x14ac:dyDescent="0.25">
      <c r="A17">
        <v>1234570</v>
      </c>
      <c r="B17" t="s">
        <v>48</v>
      </c>
      <c r="C17">
        <v>324</v>
      </c>
      <c r="D17" t="s">
        <v>19</v>
      </c>
      <c r="E17">
        <v>32</v>
      </c>
      <c r="F17" t="s">
        <v>9</v>
      </c>
      <c r="G17" t="s">
        <v>56</v>
      </c>
    </row>
    <row r="18" spans="1:7" x14ac:dyDescent="0.25">
      <c r="A18">
        <v>1234571</v>
      </c>
      <c r="B18" t="s">
        <v>48</v>
      </c>
      <c r="C18">
        <v>324</v>
      </c>
      <c r="D18" t="s">
        <v>19</v>
      </c>
      <c r="E18">
        <v>32</v>
      </c>
      <c r="F18" t="s">
        <v>9</v>
      </c>
      <c r="G18" t="s">
        <v>56</v>
      </c>
    </row>
    <row r="19" spans="1:7" x14ac:dyDescent="0.25">
      <c r="A19">
        <v>1234572</v>
      </c>
      <c r="B19" t="s">
        <v>71</v>
      </c>
      <c r="C19">
        <v>120</v>
      </c>
      <c r="D19" t="s">
        <v>19</v>
      </c>
      <c r="E19">
        <v>12</v>
      </c>
      <c r="F19" t="s">
        <v>7</v>
      </c>
      <c r="G19" t="s">
        <v>56</v>
      </c>
    </row>
    <row r="20" spans="1:7" x14ac:dyDescent="0.25">
      <c r="A20">
        <v>2124532</v>
      </c>
      <c r="B20" t="s">
        <v>71</v>
      </c>
      <c r="C20">
        <v>120</v>
      </c>
      <c r="D20" t="s">
        <v>19</v>
      </c>
      <c r="E20">
        <v>12</v>
      </c>
      <c r="F20" t="s">
        <v>7</v>
      </c>
      <c r="G20" t="s">
        <v>27</v>
      </c>
    </row>
    <row r="21" spans="1:7" x14ac:dyDescent="0.25">
      <c r="A21">
        <v>2124533</v>
      </c>
      <c r="B21" t="s">
        <v>71</v>
      </c>
      <c r="C21">
        <v>330</v>
      </c>
      <c r="D21" t="s">
        <v>19</v>
      </c>
      <c r="E21">
        <v>33</v>
      </c>
      <c r="F21" t="s">
        <v>8</v>
      </c>
      <c r="G21" t="s">
        <v>27</v>
      </c>
    </row>
    <row r="22" spans="1:7" x14ac:dyDescent="0.25">
      <c r="A22">
        <v>2124534</v>
      </c>
      <c r="B22" t="s">
        <v>71</v>
      </c>
      <c r="C22">
        <v>330</v>
      </c>
      <c r="D22" t="s">
        <v>19</v>
      </c>
      <c r="E22">
        <v>33</v>
      </c>
      <c r="F22" t="s">
        <v>8</v>
      </c>
      <c r="G22" t="s">
        <v>56</v>
      </c>
    </row>
    <row r="23" spans="1:7" x14ac:dyDescent="0.25">
      <c r="A23">
        <v>2124535</v>
      </c>
      <c r="B23" t="s">
        <v>71</v>
      </c>
      <c r="C23">
        <v>330</v>
      </c>
      <c r="D23" t="s">
        <v>19</v>
      </c>
      <c r="E23">
        <v>33</v>
      </c>
      <c r="F23" t="s">
        <v>8</v>
      </c>
      <c r="G23" t="s">
        <v>56</v>
      </c>
    </row>
    <row r="24" spans="1:7" x14ac:dyDescent="0.25">
      <c r="A24">
        <v>2124536</v>
      </c>
      <c r="B24" t="s">
        <v>71</v>
      </c>
      <c r="C24">
        <v>330</v>
      </c>
      <c r="D24" t="s">
        <v>19</v>
      </c>
      <c r="E24">
        <v>33</v>
      </c>
      <c r="F24" t="s">
        <v>8</v>
      </c>
      <c r="G24" t="s">
        <v>56</v>
      </c>
    </row>
    <row r="53" spans="5:5" x14ac:dyDescent="0.25">
      <c r="E53" s="17"/>
    </row>
    <row r="55" spans="5:5" x14ac:dyDescent="0.25">
      <c r="E55" s="17"/>
    </row>
  </sheetData>
  <phoneticPr fontId="1" type="noConversion"/>
  <dataValidations count="2">
    <dataValidation type="list" allowBlank="1" showInputMessage="1" showErrorMessage="1" sqref="D2:D100" xr:uid="{1FA90DCD-6AAA-4419-8BE2-2F4C89924C55}">
      <formula1>Maskintype</formula1>
    </dataValidation>
    <dataValidation type="list" allowBlank="1" showInputMessage="1" showErrorMessage="1" sqref="F2:F499" xr:uid="{B24D44B1-1761-4F74-B461-7750371795F8}">
      <formula1>EuroSteg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53F3EA-FE9F-4B94-AAE1-0F5015B07404}">
          <x14:formula1>
            <xm:f>Dataliste!$A$27:$A$29</xm:f>
          </x14:formula1>
          <xm:sqref>G2:G300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0544-16D6-4675-A611-36DED00C7650}">
  <sheetPr>
    <tabColor rgb="FFFFFF00"/>
  </sheetPr>
  <dimension ref="A1:U90"/>
  <sheetViews>
    <sheetView showZeros="0" workbookViewId="0">
      <selection activeCell="D52" sqref="D52"/>
    </sheetView>
  </sheetViews>
  <sheetFormatPr baseColWidth="10" defaultRowHeight="15" x14ac:dyDescent="0.25"/>
  <cols>
    <col min="1" max="1" width="4.5703125" customWidth="1"/>
    <col min="2" max="2" width="10.5703125" customWidth="1"/>
    <col min="3" max="3" width="11.140625" customWidth="1"/>
    <col min="4" max="4" width="12.7109375" customWidth="1"/>
    <col min="5" max="5" width="21.5703125" customWidth="1"/>
  </cols>
  <sheetData>
    <row r="1" spans="1:2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1" s="4" customFormat="1" ht="26.25" x14ac:dyDescent="0.4">
      <c r="A2" s="6"/>
      <c r="B2" s="7" t="s">
        <v>64</v>
      </c>
      <c r="C2" s="7"/>
      <c r="D2" s="7"/>
      <c r="E2" s="6"/>
      <c r="F2" s="6"/>
      <c r="G2" s="6"/>
      <c r="H2" s="6"/>
      <c r="I2" s="6"/>
      <c r="J2" s="6"/>
      <c r="K2" s="6"/>
      <c r="L2" s="6"/>
      <c r="Q2"/>
      <c r="R2"/>
      <c r="S2"/>
      <c r="T2"/>
      <c r="U2"/>
    </row>
    <row r="3" spans="1: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21" s="4" customFormat="1" x14ac:dyDescent="0.25">
      <c r="A4" s="6"/>
      <c r="B4" s="8"/>
      <c r="C4" s="8"/>
      <c r="D4" s="8"/>
      <c r="E4" s="8"/>
      <c r="F4" s="8">
        <f>SUM(F6:F92)</f>
        <v>210</v>
      </c>
      <c r="G4" s="8">
        <f>SUM(G6:G92)</f>
        <v>0</v>
      </c>
      <c r="H4" s="8"/>
      <c r="I4" s="8"/>
      <c r="J4" s="8"/>
      <c r="K4" s="8"/>
      <c r="L4" s="6"/>
      <c r="Q4"/>
      <c r="R4"/>
      <c r="S4"/>
      <c r="T4"/>
      <c r="U4"/>
    </row>
    <row r="5" spans="1:21" s="4" customFormat="1" x14ac:dyDescent="0.25">
      <c r="A5" s="6"/>
      <c r="B5" s="6" t="s">
        <v>57</v>
      </c>
      <c r="C5" s="6" t="s">
        <v>59</v>
      </c>
      <c r="D5" s="6" t="s">
        <v>60</v>
      </c>
      <c r="E5" s="6" t="s">
        <v>32</v>
      </c>
      <c r="F5" s="6" t="s">
        <v>61</v>
      </c>
      <c r="G5" s="6" t="s">
        <v>62</v>
      </c>
      <c r="H5" s="6" t="s">
        <v>46</v>
      </c>
      <c r="I5" s="6" t="s">
        <v>31</v>
      </c>
      <c r="J5" s="6" t="s">
        <v>70</v>
      </c>
      <c r="K5" s="6" t="s">
        <v>47</v>
      </c>
      <c r="L5" s="6"/>
      <c r="Q5"/>
      <c r="R5"/>
      <c r="S5"/>
      <c r="T5"/>
      <c r="U5"/>
    </row>
    <row r="6" spans="1:21" x14ac:dyDescent="0.25">
      <c r="A6" s="5"/>
      <c r="B6">
        <f>IF(D6&lt;&gt;0,Forside!$B$3,0)</f>
        <v>123456</v>
      </c>
      <c r="C6" t="str">
        <f>IF(E6&lt;&gt;0,Forside!$B$5,0)</f>
        <v>01-MM-ÅÅÅÅ</v>
      </c>
      <c r="D6" t="str">
        <f>'Rapportering drivstoff energi'!B5</f>
        <v>XY30124</v>
      </c>
      <c r="E6" t="str">
        <f>'Rapportering drivstoff energi'!C5</f>
        <v>Veidiesel (liter)</v>
      </c>
      <c r="F6">
        <f>IFERROR(VLOOKUP($D6,'Rapportering drivstoff energi'!$B$5:$F$97,4,FALSE),0)</f>
        <v>0</v>
      </c>
      <c r="G6">
        <f>IFERROR(VLOOKUP($D6,'Rapportering drivstoff energi'!$B$5:$F$97,3,FALSE),0)</f>
        <v>0</v>
      </c>
      <c r="H6">
        <f>IFERROR(VLOOKUP($D6,KjørMaskiner!$A$2:$G$100,2,FALSE),0)</f>
        <v>0</v>
      </c>
      <c r="I6">
        <f>IFERROR(VLOOKUP($D6,KjørMaskiner!$A$2:$G$100,3,FALSE),0)</f>
        <v>0</v>
      </c>
      <c r="J6">
        <f>IFERROR(VLOOKUP($D6,KjørMaskiner!$A$2:$G$100,4,FALSE),0)</f>
        <v>0</v>
      </c>
      <c r="K6">
        <f>IFERROR(VLOOKUP($D6,KjørMaskiner!$A$2:$G$100,5,FALSE),0)</f>
        <v>0</v>
      </c>
      <c r="L6" s="5"/>
    </row>
    <row r="7" spans="1:21" x14ac:dyDescent="0.25">
      <c r="A7" s="5"/>
      <c r="B7">
        <f>IF(D7&lt;&gt;0,Forside!$B$3,0)</f>
        <v>123456</v>
      </c>
      <c r="C7" t="str">
        <f>IF(E7&lt;&gt;0,Forside!$B$5,0)</f>
        <v>01-MM-ÅÅÅÅ</v>
      </c>
      <c r="D7" t="str">
        <f>'Rapportering drivstoff energi'!B6</f>
        <v>DR30125</v>
      </c>
      <c r="E7" t="str">
        <f>'Rapportering drivstoff energi'!C6</f>
        <v>Hydrogen (kg)</v>
      </c>
      <c r="F7">
        <f>IFERROR(VLOOKUP($D7,'Rapportering drivstoff energi'!$B$5:$F$97,4,FALSE),0)</f>
        <v>0</v>
      </c>
      <c r="G7">
        <f>IFERROR(VLOOKUP($D7,'Rapportering drivstoff energi'!$B$5:$F$97,3,FALSE),0)</f>
        <v>0</v>
      </c>
      <c r="H7" t="str">
        <f>IFERROR(VLOOKUP($D7,KjørMaskiner!$A$2:$G$100,2,FALSE),0)</f>
        <v>Volvo</v>
      </c>
      <c r="I7" t="str">
        <f>IFERROR(VLOOKUP($D7,KjørMaskiner!$A$2:$G$100,3,FALSE),0)</f>
        <v>F11E</v>
      </c>
      <c r="J7" t="str">
        <f>IFERROR(VLOOKUP($D7,KjørMaskiner!$A$2:$G$100,4,FALSE),0)</f>
        <v>Lastebil</v>
      </c>
      <c r="K7">
        <f>IFERROR(VLOOKUP($D7,KjørMaskiner!$A$2:$G$100,5,FALSE),0)</f>
        <v>25</v>
      </c>
      <c r="L7" s="5"/>
    </row>
    <row r="8" spans="1:21" x14ac:dyDescent="0.25">
      <c r="A8" s="5"/>
      <c r="B8">
        <f>IF(D8&lt;&gt;0,Forside!$B$3,0)</f>
        <v>123456</v>
      </c>
      <c r="C8" t="str">
        <f>IF(E8&lt;&gt;0,Forside!$B$5,0)</f>
        <v>01-MM-ÅÅÅÅ</v>
      </c>
      <c r="D8" t="str">
        <f>'Rapportering drivstoff energi'!B7</f>
        <v>EV30126</v>
      </c>
      <c r="E8" t="str">
        <f>'Rapportering drivstoff energi'!C7</f>
        <v>Elektrisitet (kwh)</v>
      </c>
      <c r="F8">
        <f>IFERROR(VLOOKUP($D8,'Rapportering drivstoff energi'!$B$5:$F$97,4,FALSE),0)</f>
        <v>0</v>
      </c>
      <c r="G8">
        <f>IFERROR(VLOOKUP($D8,'Rapportering drivstoff energi'!$B$5:$F$97,3,FALSE),0)</f>
        <v>0</v>
      </c>
      <c r="H8">
        <f>IFERROR(VLOOKUP($D8,KjørMaskiner!$A$2:$G$100,2,FALSE),0)</f>
        <v>0</v>
      </c>
      <c r="I8">
        <f>IFERROR(VLOOKUP($D8,KjørMaskiner!$A$2:$G$100,3,FALSE),0)</f>
        <v>0</v>
      </c>
      <c r="J8">
        <f>IFERROR(VLOOKUP($D8,KjørMaskiner!$A$2:$G$100,4,FALSE),0)</f>
        <v>0</v>
      </c>
      <c r="K8">
        <f>IFERROR(VLOOKUP($D8,KjørMaskiner!$A$2:$G$100,5,FALSE),0)</f>
        <v>0</v>
      </c>
      <c r="L8" s="5"/>
    </row>
    <row r="9" spans="1:21" x14ac:dyDescent="0.25">
      <c r="A9" s="5"/>
      <c r="B9">
        <f>IF(D9&lt;&gt;0,Forside!$B$3,0)</f>
        <v>123456</v>
      </c>
      <c r="C9" t="str">
        <f>IF(E9&lt;&gt;0,Forside!$B$5,0)</f>
        <v>01-MM-ÅÅÅÅ</v>
      </c>
      <c r="D9" t="str">
        <f>'Rapportering drivstoff energi'!B8</f>
        <v>EV30127</v>
      </c>
      <c r="E9" t="str">
        <f>'Rapportering drivstoff energi'!C8</f>
        <v>Elektrisitet (kwh)</v>
      </c>
      <c r="F9">
        <f>IFERROR(VLOOKUP($D9,'Rapportering drivstoff energi'!$B$5:$F$97,4,FALSE),0)</f>
        <v>0</v>
      </c>
      <c r="G9">
        <f>IFERROR(VLOOKUP($D9,'Rapportering drivstoff energi'!$B$5:$F$97,3,FALSE),0)</f>
        <v>0</v>
      </c>
      <c r="H9">
        <f>IFERROR(VLOOKUP($D9,KjørMaskiner!$A$2:$G$100,2,FALSE),0)</f>
        <v>0</v>
      </c>
      <c r="I9">
        <f>IFERROR(VLOOKUP($D9,KjørMaskiner!$A$2:$G$100,3,FALSE),0)</f>
        <v>0</v>
      </c>
      <c r="J9">
        <f>IFERROR(VLOOKUP($D9,KjørMaskiner!$A$2:$G$100,4,FALSE),0)</f>
        <v>0</v>
      </c>
      <c r="K9">
        <f>IFERROR(VLOOKUP($D9,KjørMaskiner!$A$2:$G$100,5,FALSE),0)</f>
        <v>0</v>
      </c>
      <c r="L9" s="5"/>
    </row>
    <row r="10" spans="1:21" x14ac:dyDescent="0.25">
      <c r="A10" s="5"/>
      <c r="B10">
        <f>IF(D10&lt;&gt;0,Forside!$B$3,0)</f>
        <v>123456</v>
      </c>
      <c r="C10" t="str">
        <f>IF(E10&lt;&gt;0,Forside!$B$5,0)</f>
        <v>01-MM-ÅÅÅÅ</v>
      </c>
      <c r="D10" t="str">
        <f>'Rapportering drivstoff energi'!B9</f>
        <v>DR30128</v>
      </c>
      <c r="E10" t="str">
        <f>'Rapportering drivstoff energi'!C9</f>
        <v>Biodiesel HVO 100 (liter)</v>
      </c>
      <c r="F10">
        <f>IFERROR(VLOOKUP($D10,'Rapportering drivstoff energi'!$B$5:$F$97,4,FALSE),0)</f>
        <v>0</v>
      </c>
      <c r="G10">
        <f>IFERROR(VLOOKUP($D10,'Rapportering drivstoff energi'!$B$5:$F$97,3,FALSE),0)</f>
        <v>0</v>
      </c>
      <c r="H10" t="str">
        <f>IFERROR(VLOOKUP($D10,KjørMaskiner!$A$2:$G$100,2,FALSE),0)</f>
        <v>Volvo</v>
      </c>
      <c r="I10" t="str">
        <f>IFERROR(VLOOKUP($D10,KjørMaskiner!$A$2:$G$100,3,FALSE),0)</f>
        <v>F24</v>
      </c>
      <c r="J10" t="str">
        <f>IFERROR(VLOOKUP($D10,KjørMaskiner!$A$2:$G$100,4,FALSE),0)</f>
        <v>Lastebil</v>
      </c>
      <c r="K10">
        <f>IFERROR(VLOOKUP($D10,KjørMaskiner!$A$2:$G$100,5,FALSE),0)</f>
        <v>35</v>
      </c>
      <c r="L10" s="5"/>
    </row>
    <row r="11" spans="1:21" x14ac:dyDescent="0.25">
      <c r="A11" s="5"/>
      <c r="B11">
        <f>IF(D11&lt;&gt;0,Forside!$B$3,0)</f>
        <v>123456</v>
      </c>
      <c r="C11" t="str">
        <f>IF(E11&lt;&gt;0,Forside!$B$5,0)</f>
        <v>01-MM-ÅÅÅÅ</v>
      </c>
      <c r="D11" t="str">
        <f>'Rapportering drivstoff energi'!B10</f>
        <v>DR30129</v>
      </c>
      <c r="E11" t="str">
        <f>'Rapportering drivstoff energi'!C10</f>
        <v>Biodiesel HVO 100 (liter)</v>
      </c>
      <c r="F11">
        <f>IFERROR(VLOOKUP($D11,'Rapportering drivstoff energi'!$B$5:$F$97,4,FALSE),0)</f>
        <v>0</v>
      </c>
      <c r="G11">
        <f>IFERROR(VLOOKUP($D11,'Rapportering drivstoff energi'!$B$5:$F$97,3,FALSE),0)</f>
        <v>0</v>
      </c>
      <c r="H11" t="str">
        <f>IFERROR(VLOOKUP($D11,KjørMaskiner!$A$2:$G$100,2,FALSE),0)</f>
        <v>MAN</v>
      </c>
      <c r="I11" t="str">
        <f>IFERROR(VLOOKUP($D11,KjørMaskiner!$A$2:$G$100,3,FALSE),0)</f>
        <v>C32</v>
      </c>
      <c r="J11" t="str">
        <f>IFERROR(VLOOKUP($D11,KjørMaskiner!$A$2:$G$100,4,FALSE),0)</f>
        <v>Lastebil</v>
      </c>
      <c r="K11">
        <f>IFERROR(VLOOKUP($D11,KjørMaskiner!$A$2:$G$100,5,FALSE),0)</f>
        <v>32</v>
      </c>
      <c r="L11" s="5"/>
    </row>
    <row r="12" spans="1:21" x14ac:dyDescent="0.25">
      <c r="A12" s="5"/>
      <c r="B12">
        <f>IF(D12&lt;&gt;0,Forside!$B$3,0)</f>
        <v>123456</v>
      </c>
      <c r="C12" t="str">
        <f>IF(E12&lt;&gt;0,Forside!$B$5,0)</f>
        <v>01-MM-ÅÅÅÅ</v>
      </c>
      <c r="D12">
        <f>'Rapportering drivstoff energi'!B11</f>
        <v>1234572</v>
      </c>
      <c r="E12" t="str">
        <f>'Rapportering drivstoff energi'!C11</f>
        <v>Anleggsdiesel (liter)</v>
      </c>
      <c r="F12">
        <f>IFERROR(VLOOKUP($D12,'Rapportering drivstoff energi'!$B$5:$F$97,4,FALSE),0)</f>
        <v>70</v>
      </c>
      <c r="G12">
        <f>IFERROR(VLOOKUP($D12,'Rapportering drivstoff energi'!$B$5:$F$97,3,FALSE),0)</f>
        <v>0</v>
      </c>
      <c r="H12" t="str">
        <f>IFERROR(VLOOKUP($D12,KjørMaskiner!$A$2:$G$100,2,FALSE),0)</f>
        <v>Hitachi</v>
      </c>
      <c r="I12">
        <f>IFERROR(VLOOKUP($D12,KjørMaskiner!$A$2:$G$100,3,FALSE),0)</f>
        <v>120</v>
      </c>
      <c r="J12" t="str">
        <f>IFERROR(VLOOKUP($D12,KjørMaskiner!$A$2:$G$100,4,FALSE),0)</f>
        <v>Beltegraver</v>
      </c>
      <c r="K12">
        <f>IFERROR(VLOOKUP($D12,KjørMaskiner!$A$2:$G$100,5,FALSE),0)</f>
        <v>12</v>
      </c>
      <c r="L12" s="5"/>
    </row>
    <row r="13" spans="1:21" x14ac:dyDescent="0.25">
      <c r="A13" s="5"/>
      <c r="B13">
        <f>IF(D13&lt;&gt;0,Forside!$B$3,0)</f>
        <v>123456</v>
      </c>
      <c r="C13" t="str">
        <f>IF(E13&lt;&gt;0,Forside!$B$5,0)</f>
        <v>01-MM-ÅÅÅÅ</v>
      </c>
      <c r="D13">
        <f>'Rapportering drivstoff energi'!B13</f>
        <v>2124532</v>
      </c>
      <c r="E13" t="str">
        <f>'Rapportering drivstoff energi'!C13</f>
        <v>Elektrisitet (kwh)</v>
      </c>
      <c r="F13">
        <f>IFERROR(VLOOKUP($D13,'Rapportering drivstoff energi'!$B$5:$F$97,4,FALSE),0)</f>
        <v>80</v>
      </c>
      <c r="G13">
        <f>IFERROR(VLOOKUP($D13,'Rapportering drivstoff energi'!$B$5:$F$97,3,FALSE),0)</f>
        <v>0</v>
      </c>
      <c r="H13" t="str">
        <f>IFERROR(VLOOKUP($D13,KjørMaskiner!$A$2:$G$100,2,FALSE),0)</f>
        <v>Hitachi</v>
      </c>
      <c r="I13">
        <f>IFERROR(VLOOKUP($D13,KjørMaskiner!$A$2:$G$100,3,FALSE),0)</f>
        <v>120</v>
      </c>
      <c r="J13" t="str">
        <f>IFERROR(VLOOKUP($D13,KjørMaskiner!$A$2:$G$100,4,FALSE),0)</f>
        <v>Beltegraver</v>
      </c>
      <c r="K13">
        <f>IFERROR(VLOOKUP($D13,KjørMaskiner!$A$2:$G$100,5,FALSE),0)</f>
        <v>12</v>
      </c>
      <c r="L13" s="5"/>
    </row>
    <row r="14" spans="1:21" x14ac:dyDescent="0.25">
      <c r="A14" s="5"/>
      <c r="B14">
        <f>IF(D14&lt;&gt;0,Forside!$B$3,0)</f>
        <v>123456</v>
      </c>
      <c r="C14" t="str">
        <f>IF(E14&lt;&gt;0,Forside!$B$5,0)</f>
        <v>01-MM-ÅÅÅÅ</v>
      </c>
      <c r="D14">
        <f>'Rapportering drivstoff energi'!B14</f>
        <v>2124533</v>
      </c>
      <c r="E14" t="str">
        <f>'Rapportering drivstoff energi'!C14</f>
        <v>Elektrisitet (kwh)</v>
      </c>
      <c r="F14">
        <f>IFERROR(VLOOKUP($D14,'Rapportering drivstoff energi'!$B$5:$F$97,4,FALSE),0)</f>
        <v>60</v>
      </c>
      <c r="G14">
        <f>IFERROR(VLOOKUP($D14,'Rapportering drivstoff energi'!$B$5:$F$97,3,FALSE),0)</f>
        <v>0</v>
      </c>
      <c r="H14" t="str">
        <f>IFERROR(VLOOKUP($D14,KjørMaskiner!$A$2:$G$100,2,FALSE),0)</f>
        <v>Hitachi</v>
      </c>
      <c r="I14">
        <f>IFERROR(VLOOKUP($D14,KjørMaskiner!$A$2:$G$100,3,FALSE),0)</f>
        <v>330</v>
      </c>
      <c r="J14" t="str">
        <f>IFERROR(VLOOKUP($D14,KjørMaskiner!$A$2:$G$100,4,FALSE),0)</f>
        <v>Beltegraver</v>
      </c>
      <c r="K14">
        <f>IFERROR(VLOOKUP($D14,KjørMaskiner!$A$2:$G$100,5,FALSE),0)</f>
        <v>33</v>
      </c>
      <c r="L14" s="5"/>
    </row>
    <row r="15" spans="1:21" x14ac:dyDescent="0.25">
      <c r="A15" s="5"/>
      <c r="B15">
        <f>IF(D15&lt;&gt;0,Forside!$B$3,0)</f>
        <v>0</v>
      </c>
      <c r="C15">
        <f>IF(E15&lt;&gt;0,Forside!$B$5,0)</f>
        <v>0</v>
      </c>
      <c r="D15">
        <f>'Rapportering drivstoff energi'!B22</f>
        <v>0</v>
      </c>
      <c r="E15">
        <f>'Rapportering drivstoff energi'!C22</f>
        <v>0</v>
      </c>
      <c r="F15">
        <f>IFERROR(VLOOKUP($D15,'Rapportering drivstoff energi'!$B$5:$F$97,4,FALSE),0)</f>
        <v>0</v>
      </c>
      <c r="G15">
        <f>IFERROR(VLOOKUP($D15,'Rapportering drivstoff energi'!$B$5:$F$97,3,FALSE),0)</f>
        <v>0</v>
      </c>
      <c r="H15">
        <f>IFERROR(VLOOKUP($D15,KjørMaskiner!$A$2:$G$100,2,FALSE),0)</f>
        <v>0</v>
      </c>
      <c r="I15">
        <f>IFERROR(VLOOKUP($D15,KjørMaskiner!$A$2:$G$100,3,FALSE),0)</f>
        <v>0</v>
      </c>
      <c r="J15">
        <f>IFERROR(VLOOKUP($D15,KjørMaskiner!$A$2:$G$100,4,FALSE),0)</f>
        <v>0</v>
      </c>
      <c r="K15">
        <f>IFERROR(VLOOKUP($D15,KjørMaskiner!$A$2:$G$100,5,FALSE),0)</f>
        <v>0</v>
      </c>
      <c r="L15" s="5"/>
    </row>
    <row r="16" spans="1:21" x14ac:dyDescent="0.25">
      <c r="A16" s="5"/>
      <c r="B16">
        <f>IF(D16&lt;&gt;0,Forside!$B$3,0)</f>
        <v>0</v>
      </c>
      <c r="C16">
        <f>IF(E16&lt;&gt;0,Forside!$B$5,0)</f>
        <v>0</v>
      </c>
      <c r="D16">
        <f>'Rapportering drivstoff energi'!B23</f>
        <v>0</v>
      </c>
      <c r="E16">
        <f>'Rapportering drivstoff energi'!C23</f>
        <v>0</v>
      </c>
      <c r="F16">
        <f>IFERROR(VLOOKUP($D16,'Rapportering drivstoff energi'!$B$5:$F$97,4,FALSE),0)</f>
        <v>0</v>
      </c>
      <c r="G16">
        <f>IFERROR(VLOOKUP($D16,'Rapportering drivstoff energi'!$B$5:$F$97,3,FALSE),0)</f>
        <v>0</v>
      </c>
      <c r="H16">
        <f>IFERROR(VLOOKUP($D16,KjørMaskiner!$A$2:$G$100,2,FALSE),0)</f>
        <v>0</v>
      </c>
      <c r="I16">
        <f>IFERROR(VLOOKUP($D16,KjørMaskiner!$A$2:$G$100,3,FALSE),0)</f>
        <v>0</v>
      </c>
      <c r="J16">
        <f>IFERROR(VLOOKUP($D16,KjørMaskiner!$A$2:$G$100,4,FALSE),0)</f>
        <v>0</v>
      </c>
      <c r="K16">
        <f>IFERROR(VLOOKUP($D16,KjørMaskiner!$A$2:$G$100,5,FALSE),0)</f>
        <v>0</v>
      </c>
      <c r="L16" s="5"/>
    </row>
    <row r="17" spans="1:12" x14ac:dyDescent="0.25">
      <c r="A17" s="5"/>
      <c r="B17">
        <f>IF(D17&lt;&gt;0,Forside!$B$3,0)</f>
        <v>0</v>
      </c>
      <c r="C17">
        <f>IF(E17&lt;&gt;0,Forside!$B$5,0)</f>
        <v>0</v>
      </c>
      <c r="D17">
        <f>'Rapportering drivstoff energi'!B24</f>
        <v>0</v>
      </c>
      <c r="E17">
        <f>'Rapportering drivstoff energi'!C24</f>
        <v>0</v>
      </c>
      <c r="F17">
        <f>IFERROR(VLOOKUP($D17,'Rapportering drivstoff energi'!$B$5:$F$97,4,FALSE),0)</f>
        <v>0</v>
      </c>
      <c r="G17">
        <f>IFERROR(VLOOKUP($D17,'Rapportering drivstoff energi'!$B$5:$F$97,3,FALSE),0)</f>
        <v>0</v>
      </c>
      <c r="H17">
        <f>IFERROR(VLOOKUP($D17,KjørMaskiner!$A$2:$G$100,2,FALSE),0)</f>
        <v>0</v>
      </c>
      <c r="I17">
        <f>IFERROR(VLOOKUP($D17,KjørMaskiner!$A$2:$G$100,3,FALSE),0)</f>
        <v>0</v>
      </c>
      <c r="J17">
        <f>IFERROR(VLOOKUP($D17,KjørMaskiner!$A$2:$G$100,4,FALSE),0)</f>
        <v>0</v>
      </c>
      <c r="K17">
        <f>IFERROR(VLOOKUP($D17,KjørMaskiner!$A$2:$G$100,5,FALSE),0)</f>
        <v>0</v>
      </c>
      <c r="L17" s="5"/>
    </row>
    <row r="18" spans="1:12" x14ac:dyDescent="0.25">
      <c r="A18" s="5"/>
      <c r="B18">
        <f>IF(D18&lt;&gt;0,Forside!$B$3,0)</f>
        <v>0</v>
      </c>
      <c r="C18">
        <f>IF(E18&lt;&gt;0,Forside!$B$5,0)</f>
        <v>0</v>
      </c>
      <c r="D18">
        <f>'Rapportering drivstoff energi'!B25</f>
        <v>0</v>
      </c>
      <c r="E18">
        <f>'Rapportering drivstoff energi'!C25</f>
        <v>0</v>
      </c>
      <c r="F18">
        <f>IFERROR(VLOOKUP($D18,'Rapportering drivstoff energi'!$B$5:$F$97,4,FALSE),0)</f>
        <v>0</v>
      </c>
      <c r="G18">
        <f>IFERROR(VLOOKUP($D18,'Rapportering drivstoff energi'!$B$5:$F$97,3,FALSE),0)</f>
        <v>0</v>
      </c>
      <c r="H18">
        <f>IFERROR(VLOOKUP($D18,KjørMaskiner!$A$2:$G$100,2,FALSE),0)</f>
        <v>0</v>
      </c>
      <c r="I18">
        <f>IFERROR(VLOOKUP($D18,KjørMaskiner!$A$2:$G$100,3,FALSE),0)</f>
        <v>0</v>
      </c>
      <c r="J18">
        <f>IFERROR(VLOOKUP($D18,KjørMaskiner!$A$2:$G$100,4,FALSE),0)</f>
        <v>0</v>
      </c>
      <c r="K18">
        <f>IFERROR(VLOOKUP($D18,KjørMaskiner!$A$2:$G$100,5,FALSE),0)</f>
        <v>0</v>
      </c>
      <c r="L18" s="5"/>
    </row>
    <row r="19" spans="1:12" x14ac:dyDescent="0.25">
      <c r="A19" s="5"/>
      <c r="B19">
        <f>IF(D19&lt;&gt;0,Forside!$B$3,0)</f>
        <v>0</v>
      </c>
      <c r="C19">
        <f>IF(E19&lt;&gt;0,Forside!$B$5,0)</f>
        <v>0</v>
      </c>
      <c r="D19">
        <f>'Rapportering drivstoff energi'!B26</f>
        <v>0</v>
      </c>
      <c r="E19">
        <f>'Rapportering drivstoff energi'!C26</f>
        <v>0</v>
      </c>
      <c r="F19">
        <f>IFERROR(VLOOKUP($D19,'Rapportering drivstoff energi'!$B$5:$F$97,4,FALSE),0)</f>
        <v>0</v>
      </c>
      <c r="G19">
        <f>IFERROR(VLOOKUP($D19,'Rapportering drivstoff energi'!$B$5:$F$97,3,FALSE),0)</f>
        <v>0</v>
      </c>
      <c r="H19">
        <f>IFERROR(VLOOKUP($D19,KjørMaskiner!$A$2:$G$100,2,FALSE),0)</f>
        <v>0</v>
      </c>
      <c r="I19">
        <f>IFERROR(VLOOKUP($D19,KjørMaskiner!$A$2:$G$100,3,FALSE),0)</f>
        <v>0</v>
      </c>
      <c r="J19">
        <f>IFERROR(VLOOKUP($D19,KjørMaskiner!$A$2:$G$100,4,FALSE),0)</f>
        <v>0</v>
      </c>
      <c r="K19">
        <f>IFERROR(VLOOKUP($D19,KjørMaskiner!$A$2:$G$100,5,FALSE),0)</f>
        <v>0</v>
      </c>
      <c r="L19" s="5"/>
    </row>
    <row r="20" spans="1:12" x14ac:dyDescent="0.25">
      <c r="A20" s="5"/>
      <c r="B20">
        <f>IF(D20&lt;&gt;0,Forside!$B$3,0)</f>
        <v>0</v>
      </c>
      <c r="C20">
        <f>IF(E20&lt;&gt;0,Forside!$B$5,0)</f>
        <v>0</v>
      </c>
      <c r="D20">
        <f>'Rapportering drivstoff energi'!B27</f>
        <v>0</v>
      </c>
      <c r="E20">
        <f>'Rapportering drivstoff energi'!C27</f>
        <v>0</v>
      </c>
      <c r="F20">
        <f>IFERROR(VLOOKUP($D20,'Rapportering drivstoff energi'!$B$5:$F$97,4,FALSE),0)</f>
        <v>0</v>
      </c>
      <c r="G20">
        <f>IFERROR(VLOOKUP($D20,'Rapportering drivstoff energi'!$B$5:$F$97,3,FALSE),0)</f>
        <v>0</v>
      </c>
      <c r="H20">
        <f>IFERROR(VLOOKUP($D20,KjørMaskiner!$A$2:$G$100,2,FALSE),0)</f>
        <v>0</v>
      </c>
      <c r="I20">
        <f>IFERROR(VLOOKUP($D20,KjørMaskiner!$A$2:$G$100,3,FALSE),0)</f>
        <v>0</v>
      </c>
      <c r="J20">
        <f>IFERROR(VLOOKUP($D20,KjørMaskiner!$A$2:$G$100,4,FALSE),0)</f>
        <v>0</v>
      </c>
      <c r="K20">
        <f>IFERROR(VLOOKUP($D20,KjørMaskiner!$A$2:$G$100,5,FALSE),0)</f>
        <v>0</v>
      </c>
      <c r="L20" s="5"/>
    </row>
    <row r="21" spans="1:12" x14ac:dyDescent="0.25">
      <c r="A21" s="5"/>
      <c r="B21">
        <f>IF(D21&lt;&gt;0,Forside!$B$3,0)</f>
        <v>0</v>
      </c>
      <c r="C21">
        <f>IF(E21&lt;&gt;0,Forside!$B$5,0)</f>
        <v>0</v>
      </c>
      <c r="D21">
        <f>'Rapportering drivstoff energi'!B28</f>
        <v>0</v>
      </c>
      <c r="E21">
        <f>'Rapportering drivstoff energi'!C28</f>
        <v>0</v>
      </c>
      <c r="F21">
        <f>IFERROR(VLOOKUP($D21,'Rapportering drivstoff energi'!$B$5:$F$97,4,FALSE),0)</f>
        <v>0</v>
      </c>
      <c r="G21">
        <f>IFERROR(VLOOKUP($D21,'Rapportering drivstoff energi'!$B$5:$F$97,3,FALSE),0)</f>
        <v>0</v>
      </c>
      <c r="H21">
        <f>IFERROR(VLOOKUP($D21,KjørMaskiner!$A$2:$G$100,2,FALSE),0)</f>
        <v>0</v>
      </c>
      <c r="I21">
        <f>IFERROR(VLOOKUP($D21,KjørMaskiner!$A$2:$G$100,3,FALSE),0)</f>
        <v>0</v>
      </c>
      <c r="J21">
        <f>IFERROR(VLOOKUP($D21,KjørMaskiner!$A$2:$G$100,4,FALSE),0)</f>
        <v>0</v>
      </c>
      <c r="K21">
        <f>IFERROR(VLOOKUP($D21,KjørMaskiner!$A$2:$G$100,5,FALSE),0)</f>
        <v>0</v>
      </c>
      <c r="L21" s="5"/>
    </row>
    <row r="22" spans="1:12" x14ac:dyDescent="0.25">
      <c r="A22" s="5"/>
      <c r="B22">
        <f>IF(D22&lt;&gt;0,Forside!$B$3,0)</f>
        <v>0</v>
      </c>
      <c r="C22">
        <f>IF(E22&lt;&gt;0,Forside!$B$5,0)</f>
        <v>0</v>
      </c>
      <c r="D22">
        <f>'Rapportering drivstoff energi'!B29</f>
        <v>0</v>
      </c>
      <c r="E22">
        <f>'Rapportering drivstoff energi'!C29</f>
        <v>0</v>
      </c>
      <c r="F22">
        <f>IFERROR(VLOOKUP($D22,'Rapportering drivstoff energi'!$B$5:$F$97,4,FALSE),0)</f>
        <v>0</v>
      </c>
      <c r="G22">
        <f>IFERROR(VLOOKUP($D22,'Rapportering drivstoff energi'!$B$5:$F$97,3,FALSE),0)</f>
        <v>0</v>
      </c>
      <c r="H22">
        <f>IFERROR(VLOOKUP($D22,KjørMaskiner!$A$2:$G$100,2,FALSE),0)</f>
        <v>0</v>
      </c>
      <c r="I22">
        <f>IFERROR(VLOOKUP($D22,KjørMaskiner!$A$2:$G$100,3,FALSE),0)</f>
        <v>0</v>
      </c>
      <c r="J22">
        <f>IFERROR(VLOOKUP($D22,KjørMaskiner!$A$2:$G$100,4,FALSE),0)</f>
        <v>0</v>
      </c>
      <c r="K22">
        <f>IFERROR(VLOOKUP($D22,KjørMaskiner!$A$2:$G$100,5,FALSE),0)</f>
        <v>0</v>
      </c>
      <c r="L22" s="5"/>
    </row>
    <row r="23" spans="1:12" x14ac:dyDescent="0.25">
      <c r="A23" s="5"/>
      <c r="B23">
        <f>IF(D23&lt;&gt;0,Forside!$B$3,0)</f>
        <v>0</v>
      </c>
      <c r="C23">
        <f>IF(E23&lt;&gt;0,Forside!$B$5,0)</f>
        <v>0</v>
      </c>
      <c r="D23">
        <f>'Rapportering drivstoff energi'!B30</f>
        <v>0</v>
      </c>
      <c r="E23">
        <f>'Rapportering drivstoff energi'!C30</f>
        <v>0</v>
      </c>
      <c r="F23">
        <f>IFERROR(VLOOKUP($D23,'Rapportering drivstoff energi'!$B$5:$F$97,4,FALSE),0)</f>
        <v>0</v>
      </c>
      <c r="G23">
        <f>IFERROR(VLOOKUP($D23,'Rapportering drivstoff energi'!$B$5:$F$97,3,FALSE),0)</f>
        <v>0</v>
      </c>
      <c r="H23">
        <f>IFERROR(VLOOKUP($D23,KjørMaskiner!$A$2:$G$100,2,FALSE),0)</f>
        <v>0</v>
      </c>
      <c r="I23">
        <f>IFERROR(VLOOKUP($D23,KjørMaskiner!$A$2:$G$100,3,FALSE),0)</f>
        <v>0</v>
      </c>
      <c r="J23">
        <f>IFERROR(VLOOKUP($D23,KjørMaskiner!$A$2:$G$100,4,FALSE),0)</f>
        <v>0</v>
      </c>
      <c r="K23">
        <f>IFERROR(VLOOKUP($D23,KjørMaskiner!$A$2:$G$100,5,FALSE),0)</f>
        <v>0</v>
      </c>
      <c r="L23" s="5"/>
    </row>
    <row r="24" spans="1:12" x14ac:dyDescent="0.25">
      <c r="A24" s="5"/>
      <c r="B24">
        <f>IF(D24&lt;&gt;0,Forside!$B$3,0)</f>
        <v>0</v>
      </c>
      <c r="C24">
        <f>IF(E24&lt;&gt;0,Forside!$B$5,0)</f>
        <v>0</v>
      </c>
      <c r="D24">
        <f>'Rapportering drivstoff energi'!B31</f>
        <v>0</v>
      </c>
      <c r="E24">
        <f>'Rapportering drivstoff energi'!C31</f>
        <v>0</v>
      </c>
      <c r="F24">
        <f>IFERROR(VLOOKUP($D24,'Rapportering drivstoff energi'!$B$5:$F$97,4,FALSE),0)</f>
        <v>0</v>
      </c>
      <c r="G24">
        <f>IFERROR(VLOOKUP($D24,'Rapportering drivstoff energi'!$B$5:$F$97,3,FALSE),0)</f>
        <v>0</v>
      </c>
      <c r="H24">
        <f>IFERROR(VLOOKUP($D24,KjørMaskiner!$A$2:$G$100,2,FALSE),0)</f>
        <v>0</v>
      </c>
      <c r="I24">
        <f>IFERROR(VLOOKUP($D24,KjørMaskiner!$A$2:$G$100,3,FALSE),0)</f>
        <v>0</v>
      </c>
      <c r="J24">
        <f>IFERROR(VLOOKUP($D24,KjørMaskiner!$A$2:$G$100,4,FALSE),0)</f>
        <v>0</v>
      </c>
      <c r="K24">
        <f>IFERROR(VLOOKUP($D24,KjørMaskiner!$A$2:$G$100,5,FALSE),0)</f>
        <v>0</v>
      </c>
      <c r="L24" s="5"/>
    </row>
    <row r="25" spans="1:12" x14ac:dyDescent="0.25">
      <c r="A25" s="5"/>
      <c r="B25">
        <f>IF(D25&lt;&gt;0,Forside!$B$3,0)</f>
        <v>0</v>
      </c>
      <c r="C25">
        <f>IF(E25&lt;&gt;0,Forside!$B$5,0)</f>
        <v>0</v>
      </c>
      <c r="D25">
        <f>'Rapportering drivstoff energi'!B32</f>
        <v>0</v>
      </c>
      <c r="E25">
        <f>'Rapportering drivstoff energi'!C32</f>
        <v>0</v>
      </c>
      <c r="F25">
        <f>IFERROR(VLOOKUP($D25,'Rapportering drivstoff energi'!$B$5:$F$97,4,FALSE),0)</f>
        <v>0</v>
      </c>
      <c r="G25">
        <f>IFERROR(VLOOKUP($D25,'Rapportering drivstoff energi'!$B$5:$F$97,3,FALSE),0)</f>
        <v>0</v>
      </c>
      <c r="H25">
        <f>IFERROR(VLOOKUP($D25,KjørMaskiner!$A$2:$G$100,2,FALSE),0)</f>
        <v>0</v>
      </c>
      <c r="I25">
        <f>IFERROR(VLOOKUP($D25,KjørMaskiner!$A$2:$G$100,3,FALSE),0)</f>
        <v>0</v>
      </c>
      <c r="J25">
        <f>IFERROR(VLOOKUP($D25,KjørMaskiner!$A$2:$G$100,4,FALSE),0)</f>
        <v>0</v>
      </c>
      <c r="K25">
        <f>IFERROR(VLOOKUP($D25,KjørMaskiner!$A$2:$G$100,5,FALSE),0)</f>
        <v>0</v>
      </c>
      <c r="L25" s="5"/>
    </row>
    <row r="26" spans="1:12" x14ac:dyDescent="0.25">
      <c r="A26" s="5"/>
      <c r="B26">
        <f>IF(D26&lt;&gt;0,Forside!$B$3,0)</f>
        <v>0</v>
      </c>
      <c r="C26">
        <f>IF(E26&lt;&gt;0,Forside!$B$5,0)</f>
        <v>0</v>
      </c>
      <c r="D26">
        <f>'Rapportering drivstoff energi'!B33</f>
        <v>0</v>
      </c>
      <c r="E26">
        <f>'Rapportering drivstoff energi'!C33</f>
        <v>0</v>
      </c>
      <c r="F26">
        <f>IFERROR(VLOOKUP($D26,'Rapportering drivstoff energi'!$B$5:$F$97,4,FALSE),0)</f>
        <v>0</v>
      </c>
      <c r="G26">
        <f>IFERROR(VLOOKUP($D26,'Rapportering drivstoff energi'!$B$5:$F$97,3,FALSE),0)</f>
        <v>0</v>
      </c>
      <c r="H26">
        <f>IFERROR(VLOOKUP($D26,KjørMaskiner!$A$2:$G$100,2,FALSE),0)</f>
        <v>0</v>
      </c>
      <c r="I26">
        <f>IFERROR(VLOOKUP($D26,KjørMaskiner!$A$2:$G$100,3,FALSE),0)</f>
        <v>0</v>
      </c>
      <c r="J26">
        <f>IFERROR(VLOOKUP($D26,KjørMaskiner!$A$2:$G$100,4,FALSE),0)</f>
        <v>0</v>
      </c>
      <c r="K26">
        <f>IFERROR(VLOOKUP($D26,KjørMaskiner!$A$2:$G$100,5,FALSE),0)</f>
        <v>0</v>
      </c>
      <c r="L26" s="5"/>
    </row>
    <row r="27" spans="1:12" x14ac:dyDescent="0.25">
      <c r="A27" s="5"/>
      <c r="B27">
        <f>IF(D27&lt;&gt;0,Forside!$B$3,0)</f>
        <v>0</v>
      </c>
      <c r="C27">
        <f>IF(E27&lt;&gt;0,Forside!$B$5,0)</f>
        <v>0</v>
      </c>
      <c r="D27">
        <f>'Rapportering drivstoff energi'!B34</f>
        <v>0</v>
      </c>
      <c r="E27">
        <f>'Rapportering drivstoff energi'!C34</f>
        <v>0</v>
      </c>
      <c r="F27">
        <f>IFERROR(VLOOKUP($D27,'Rapportering drivstoff energi'!$B$5:$F$97,4,FALSE),0)</f>
        <v>0</v>
      </c>
      <c r="G27">
        <f>IFERROR(VLOOKUP($D27,'Rapportering drivstoff energi'!$B$5:$F$97,3,FALSE),0)</f>
        <v>0</v>
      </c>
      <c r="H27">
        <f>IFERROR(VLOOKUP($D27,KjørMaskiner!$A$2:$G$100,2,FALSE),0)</f>
        <v>0</v>
      </c>
      <c r="I27">
        <f>IFERROR(VLOOKUP($D27,KjørMaskiner!$A$2:$G$100,3,FALSE),0)</f>
        <v>0</v>
      </c>
      <c r="J27">
        <f>IFERROR(VLOOKUP($D27,KjørMaskiner!$A$2:$G$100,4,FALSE),0)</f>
        <v>0</v>
      </c>
      <c r="K27">
        <f>IFERROR(VLOOKUP($D27,KjørMaskiner!$A$2:$G$100,5,FALSE),0)</f>
        <v>0</v>
      </c>
      <c r="L27" s="5"/>
    </row>
    <row r="28" spans="1:12" x14ac:dyDescent="0.25">
      <c r="A28" s="5"/>
      <c r="B28">
        <f>IF(D28&lt;&gt;0,Forside!$B$3,0)</f>
        <v>0</v>
      </c>
      <c r="C28">
        <f>IF(E28&lt;&gt;0,Forside!$B$5,0)</f>
        <v>0</v>
      </c>
      <c r="D28">
        <f>'Rapportering drivstoff energi'!B35</f>
        <v>0</v>
      </c>
      <c r="E28">
        <f>'Rapportering drivstoff energi'!C35</f>
        <v>0</v>
      </c>
      <c r="F28">
        <f>IFERROR(VLOOKUP($D28,'Rapportering drivstoff energi'!$B$5:$F$97,4,FALSE),0)</f>
        <v>0</v>
      </c>
      <c r="G28">
        <f>IFERROR(VLOOKUP($D28,'Rapportering drivstoff energi'!$B$5:$F$97,3,FALSE),0)</f>
        <v>0</v>
      </c>
      <c r="H28">
        <f>IFERROR(VLOOKUP($D28,KjørMaskiner!$A$2:$G$100,2,FALSE),0)</f>
        <v>0</v>
      </c>
      <c r="I28">
        <f>IFERROR(VLOOKUP($D28,KjørMaskiner!$A$2:$G$100,3,FALSE),0)</f>
        <v>0</v>
      </c>
      <c r="J28">
        <f>IFERROR(VLOOKUP($D28,KjørMaskiner!$A$2:$G$100,4,FALSE),0)</f>
        <v>0</v>
      </c>
      <c r="K28">
        <f>IFERROR(VLOOKUP($D28,KjørMaskiner!$A$2:$G$100,5,FALSE),0)</f>
        <v>0</v>
      </c>
      <c r="L28" s="5"/>
    </row>
    <row r="29" spans="1:12" x14ac:dyDescent="0.25">
      <c r="A29" s="5"/>
      <c r="B29">
        <f>IF(D29&lt;&gt;0,Forside!$B$3,0)</f>
        <v>0</v>
      </c>
      <c r="C29">
        <f>IF(E29&lt;&gt;0,Forside!$B$5,0)</f>
        <v>0</v>
      </c>
      <c r="D29">
        <f>'Rapportering drivstoff energi'!B36</f>
        <v>0</v>
      </c>
      <c r="E29">
        <f>'Rapportering drivstoff energi'!C36</f>
        <v>0</v>
      </c>
      <c r="F29">
        <f>IFERROR(VLOOKUP($D29,'Rapportering drivstoff energi'!$B$5:$F$97,4,FALSE),0)</f>
        <v>0</v>
      </c>
      <c r="G29">
        <f>IFERROR(VLOOKUP($D29,'Rapportering drivstoff energi'!$B$5:$F$97,3,FALSE),0)</f>
        <v>0</v>
      </c>
      <c r="H29">
        <f>IFERROR(VLOOKUP($D29,KjørMaskiner!$A$2:$G$100,2,FALSE),0)</f>
        <v>0</v>
      </c>
      <c r="I29">
        <f>IFERROR(VLOOKUP($D29,KjørMaskiner!$A$2:$G$100,3,FALSE),0)</f>
        <v>0</v>
      </c>
      <c r="J29">
        <f>IFERROR(VLOOKUP($D29,KjørMaskiner!$A$2:$G$100,4,FALSE),0)</f>
        <v>0</v>
      </c>
      <c r="K29">
        <f>IFERROR(VLOOKUP($D29,KjørMaskiner!$A$2:$G$100,5,FALSE),0)</f>
        <v>0</v>
      </c>
      <c r="L29" s="5"/>
    </row>
    <row r="30" spans="1:12" x14ac:dyDescent="0.25">
      <c r="A30" s="5"/>
      <c r="B30">
        <f>IF(D30&lt;&gt;0,Forside!$B$3,0)</f>
        <v>0</v>
      </c>
      <c r="C30">
        <f>IF(E30&lt;&gt;0,Forside!$B$5,0)</f>
        <v>0</v>
      </c>
      <c r="D30">
        <f>'Rapportering drivstoff energi'!B37</f>
        <v>0</v>
      </c>
      <c r="E30">
        <f>'Rapportering drivstoff energi'!C37</f>
        <v>0</v>
      </c>
      <c r="F30">
        <f>IFERROR(VLOOKUP($D30,'Rapportering drivstoff energi'!$B$5:$F$97,4,FALSE),0)</f>
        <v>0</v>
      </c>
      <c r="G30">
        <f>IFERROR(VLOOKUP($D30,'Rapportering drivstoff energi'!$B$5:$F$97,3,FALSE),0)</f>
        <v>0</v>
      </c>
      <c r="H30">
        <f>IFERROR(VLOOKUP($D30,KjørMaskiner!$A$2:$G$100,2,FALSE),0)</f>
        <v>0</v>
      </c>
      <c r="I30">
        <f>IFERROR(VLOOKUP($D30,KjørMaskiner!$A$2:$G$100,3,FALSE),0)</f>
        <v>0</v>
      </c>
      <c r="J30">
        <f>IFERROR(VLOOKUP($D30,KjørMaskiner!$A$2:$G$100,4,FALSE),0)</f>
        <v>0</v>
      </c>
      <c r="K30">
        <f>IFERROR(VLOOKUP($D30,KjørMaskiner!$A$2:$G$100,5,FALSE),0)</f>
        <v>0</v>
      </c>
      <c r="L30" s="5"/>
    </row>
    <row r="31" spans="1:12" x14ac:dyDescent="0.25">
      <c r="A31" s="5"/>
      <c r="B31">
        <f>IF(D31&lt;&gt;0,Forside!$B$3,0)</f>
        <v>0</v>
      </c>
      <c r="C31">
        <f>IF(E31&lt;&gt;0,Forside!$B$5,0)</f>
        <v>0</v>
      </c>
      <c r="D31">
        <f>'Rapportering drivstoff energi'!B38</f>
        <v>0</v>
      </c>
      <c r="E31">
        <f>'Rapportering drivstoff energi'!C38</f>
        <v>0</v>
      </c>
      <c r="F31">
        <f>IFERROR(VLOOKUP($D31,'Rapportering drivstoff energi'!$B$5:$F$97,4,FALSE),0)</f>
        <v>0</v>
      </c>
      <c r="G31">
        <f>IFERROR(VLOOKUP($D31,'Rapportering drivstoff energi'!$B$5:$F$97,3,FALSE),0)</f>
        <v>0</v>
      </c>
      <c r="H31">
        <f>IFERROR(VLOOKUP($D31,KjørMaskiner!$A$2:$G$100,2,FALSE),0)</f>
        <v>0</v>
      </c>
      <c r="I31">
        <f>IFERROR(VLOOKUP($D31,KjørMaskiner!$A$2:$G$100,3,FALSE),0)</f>
        <v>0</v>
      </c>
      <c r="J31">
        <f>IFERROR(VLOOKUP($D31,KjørMaskiner!$A$2:$G$100,4,FALSE),0)</f>
        <v>0</v>
      </c>
      <c r="K31">
        <f>IFERROR(VLOOKUP($D31,KjørMaskiner!$A$2:$G$100,5,FALSE),0)</f>
        <v>0</v>
      </c>
      <c r="L31" s="5"/>
    </row>
    <row r="32" spans="1:12" x14ac:dyDescent="0.25">
      <c r="A32" s="5"/>
      <c r="B32">
        <f>IF(D32&lt;&gt;0,Forside!$B$3,0)</f>
        <v>0</v>
      </c>
      <c r="C32">
        <f>IF(E32&lt;&gt;0,Forside!$B$5,0)</f>
        <v>0</v>
      </c>
      <c r="D32">
        <f>'Rapportering drivstoff energi'!B39</f>
        <v>0</v>
      </c>
      <c r="E32">
        <f>'Rapportering drivstoff energi'!C39</f>
        <v>0</v>
      </c>
      <c r="F32">
        <f>IFERROR(VLOOKUP($D32,'Rapportering drivstoff energi'!$B$5:$F$97,4,FALSE),0)</f>
        <v>0</v>
      </c>
      <c r="G32">
        <f>IFERROR(VLOOKUP($D32,'Rapportering drivstoff energi'!$B$5:$F$97,3,FALSE),0)</f>
        <v>0</v>
      </c>
      <c r="H32">
        <f>IFERROR(VLOOKUP($D32,KjørMaskiner!$A$2:$G$100,2,FALSE),0)</f>
        <v>0</v>
      </c>
      <c r="I32">
        <f>IFERROR(VLOOKUP($D32,KjørMaskiner!$A$2:$G$100,3,FALSE),0)</f>
        <v>0</v>
      </c>
      <c r="J32">
        <f>IFERROR(VLOOKUP($D32,KjørMaskiner!$A$2:$G$100,4,FALSE),0)</f>
        <v>0</v>
      </c>
      <c r="K32">
        <f>IFERROR(VLOOKUP($D32,KjørMaskiner!$A$2:$G$100,5,FALSE),0)</f>
        <v>0</v>
      </c>
      <c r="L32" s="5"/>
    </row>
    <row r="33" spans="1:12" x14ac:dyDescent="0.25">
      <c r="A33" s="5"/>
      <c r="B33">
        <f>IF(D33&lt;&gt;0,Forside!$B$3,0)</f>
        <v>0</v>
      </c>
      <c r="C33">
        <f>IF(E33&lt;&gt;0,Forside!$B$5,0)</f>
        <v>0</v>
      </c>
      <c r="D33">
        <f>'Rapportering drivstoff energi'!B40</f>
        <v>0</v>
      </c>
      <c r="E33">
        <f>'Rapportering drivstoff energi'!C40</f>
        <v>0</v>
      </c>
      <c r="F33">
        <f>IFERROR(VLOOKUP($D33,'Rapportering drivstoff energi'!$B$5:$F$97,4,FALSE),0)</f>
        <v>0</v>
      </c>
      <c r="G33">
        <f>IFERROR(VLOOKUP($D33,'Rapportering drivstoff energi'!$B$5:$F$97,3,FALSE),0)</f>
        <v>0</v>
      </c>
      <c r="H33">
        <f>IFERROR(VLOOKUP($D33,KjørMaskiner!$A$2:$G$100,2,FALSE),0)</f>
        <v>0</v>
      </c>
      <c r="I33">
        <f>IFERROR(VLOOKUP($D33,KjørMaskiner!$A$2:$G$100,3,FALSE),0)</f>
        <v>0</v>
      </c>
      <c r="J33">
        <f>IFERROR(VLOOKUP($D33,KjørMaskiner!$A$2:$G$100,4,FALSE),0)</f>
        <v>0</v>
      </c>
      <c r="K33">
        <f>IFERROR(VLOOKUP($D33,KjørMaskiner!$A$2:$G$100,5,FALSE),0)</f>
        <v>0</v>
      </c>
      <c r="L33" s="5"/>
    </row>
    <row r="34" spans="1:12" x14ac:dyDescent="0.25">
      <c r="A34" s="5"/>
      <c r="B34">
        <f>IF(D34&lt;&gt;0,Forside!$B$3,0)</f>
        <v>0</v>
      </c>
      <c r="C34">
        <f>IF(E34&lt;&gt;0,Forside!$B$5,0)</f>
        <v>0</v>
      </c>
      <c r="D34">
        <f>'Rapportering drivstoff energi'!B41</f>
        <v>0</v>
      </c>
      <c r="E34">
        <f>'Rapportering drivstoff energi'!C41</f>
        <v>0</v>
      </c>
      <c r="F34">
        <f>IFERROR(VLOOKUP($D34,'Rapportering drivstoff energi'!$B$5:$F$97,4,FALSE),0)</f>
        <v>0</v>
      </c>
      <c r="G34">
        <f>IFERROR(VLOOKUP($D34,'Rapportering drivstoff energi'!$B$5:$F$97,3,FALSE),0)</f>
        <v>0</v>
      </c>
      <c r="H34">
        <f>IFERROR(VLOOKUP($D34,KjørMaskiner!$A$2:$G$100,2,FALSE),0)</f>
        <v>0</v>
      </c>
      <c r="I34">
        <f>IFERROR(VLOOKUP($D34,KjørMaskiner!$A$2:$G$100,3,FALSE),0)</f>
        <v>0</v>
      </c>
      <c r="J34">
        <f>IFERROR(VLOOKUP($D34,KjørMaskiner!$A$2:$G$100,4,FALSE),0)</f>
        <v>0</v>
      </c>
      <c r="K34">
        <f>IFERROR(VLOOKUP($D34,KjørMaskiner!$A$2:$G$100,5,FALSE),0)</f>
        <v>0</v>
      </c>
      <c r="L34" s="5"/>
    </row>
    <row r="35" spans="1:12" x14ac:dyDescent="0.25">
      <c r="A35" s="5"/>
      <c r="B35">
        <f>IF(D35&lt;&gt;0,Forside!$B$3,0)</f>
        <v>0</v>
      </c>
      <c r="C35">
        <f>IF(E35&lt;&gt;0,Forside!$B$5,0)</f>
        <v>0</v>
      </c>
      <c r="D35">
        <f>'Rapportering drivstoff energi'!B42</f>
        <v>0</v>
      </c>
      <c r="E35">
        <f>'Rapportering drivstoff energi'!C42</f>
        <v>0</v>
      </c>
      <c r="F35">
        <f>IFERROR(VLOOKUP($D35,'Rapportering drivstoff energi'!$B$5:$F$97,4,FALSE),0)</f>
        <v>0</v>
      </c>
      <c r="G35">
        <f>IFERROR(VLOOKUP($D35,'Rapportering drivstoff energi'!$B$5:$F$97,3,FALSE),0)</f>
        <v>0</v>
      </c>
      <c r="H35">
        <f>IFERROR(VLOOKUP($D35,KjørMaskiner!$A$2:$G$100,2,FALSE),0)</f>
        <v>0</v>
      </c>
      <c r="I35">
        <f>IFERROR(VLOOKUP($D35,KjørMaskiner!$A$2:$G$100,3,FALSE),0)</f>
        <v>0</v>
      </c>
      <c r="J35">
        <f>IFERROR(VLOOKUP($D35,KjørMaskiner!$A$2:$G$100,4,FALSE),0)</f>
        <v>0</v>
      </c>
      <c r="K35">
        <f>IFERROR(VLOOKUP($D35,KjørMaskiner!$A$2:$G$100,5,FALSE),0)</f>
        <v>0</v>
      </c>
      <c r="L35" s="5"/>
    </row>
    <row r="36" spans="1:12" x14ac:dyDescent="0.25">
      <c r="A36" s="5"/>
      <c r="B36">
        <f>IF(D36&lt;&gt;0,Forside!$B$3,0)</f>
        <v>0</v>
      </c>
      <c r="C36">
        <f>IF(E36&lt;&gt;0,Forside!$B$5,0)</f>
        <v>0</v>
      </c>
      <c r="D36">
        <f>'Rapportering drivstoff energi'!B43</f>
        <v>0</v>
      </c>
      <c r="E36">
        <f>'Rapportering drivstoff energi'!C43</f>
        <v>0</v>
      </c>
      <c r="F36">
        <f>IFERROR(VLOOKUP($D36,'Rapportering drivstoff energi'!$B$5:$F$97,4,FALSE),0)</f>
        <v>0</v>
      </c>
      <c r="G36">
        <f>IFERROR(VLOOKUP($D36,'Rapportering drivstoff energi'!$B$5:$F$97,3,FALSE),0)</f>
        <v>0</v>
      </c>
      <c r="H36">
        <f>IFERROR(VLOOKUP($D36,KjørMaskiner!$A$2:$G$100,2,FALSE),0)</f>
        <v>0</v>
      </c>
      <c r="I36">
        <f>IFERROR(VLOOKUP($D36,KjørMaskiner!$A$2:$G$100,3,FALSE),0)</f>
        <v>0</v>
      </c>
      <c r="J36">
        <f>IFERROR(VLOOKUP($D36,KjørMaskiner!$A$2:$G$100,4,FALSE),0)</f>
        <v>0</v>
      </c>
      <c r="K36">
        <f>IFERROR(VLOOKUP($D36,KjørMaskiner!$A$2:$G$100,5,FALSE),0)</f>
        <v>0</v>
      </c>
      <c r="L36" s="5"/>
    </row>
    <row r="37" spans="1:12" x14ac:dyDescent="0.25">
      <c r="A37" s="5"/>
      <c r="B37">
        <f>IF(D37&lt;&gt;0,Forside!$B$3,0)</f>
        <v>0</v>
      </c>
      <c r="C37">
        <f>IF(E37&lt;&gt;0,Forside!$B$5,0)</f>
        <v>0</v>
      </c>
      <c r="D37">
        <f>'Rapportering drivstoff energi'!B44</f>
        <v>0</v>
      </c>
      <c r="E37">
        <f>'Rapportering drivstoff energi'!C44</f>
        <v>0</v>
      </c>
      <c r="F37">
        <f>IFERROR(VLOOKUP($D37,'Rapportering drivstoff energi'!$B$5:$F$97,4,FALSE),0)</f>
        <v>0</v>
      </c>
      <c r="G37">
        <f>IFERROR(VLOOKUP($D37,'Rapportering drivstoff energi'!$B$5:$F$97,3,FALSE),0)</f>
        <v>0</v>
      </c>
      <c r="H37">
        <f>IFERROR(VLOOKUP($D37,KjørMaskiner!$A$2:$G$100,2,FALSE),0)</f>
        <v>0</v>
      </c>
      <c r="I37">
        <f>IFERROR(VLOOKUP($D37,KjørMaskiner!$A$2:$G$100,3,FALSE),0)</f>
        <v>0</v>
      </c>
      <c r="J37">
        <f>IFERROR(VLOOKUP($D37,KjørMaskiner!$A$2:$G$100,4,FALSE),0)</f>
        <v>0</v>
      </c>
      <c r="K37">
        <f>IFERROR(VLOOKUP($D37,KjørMaskiner!$A$2:$G$100,5,FALSE),0)</f>
        <v>0</v>
      </c>
      <c r="L37" s="5"/>
    </row>
    <row r="38" spans="1:12" x14ac:dyDescent="0.25">
      <c r="A38" s="5"/>
      <c r="B38">
        <f>IF(D38&lt;&gt;0,Forside!$B$3,0)</f>
        <v>0</v>
      </c>
      <c r="C38">
        <f>IF(E38&lt;&gt;0,Forside!$B$5,0)</f>
        <v>0</v>
      </c>
      <c r="D38">
        <f>'Rapportering drivstoff energi'!B45</f>
        <v>0</v>
      </c>
      <c r="E38">
        <f>'Rapportering drivstoff energi'!C45</f>
        <v>0</v>
      </c>
      <c r="F38">
        <f>IFERROR(VLOOKUP($D38,'Rapportering drivstoff energi'!$B$5:$F$97,4,FALSE),0)</f>
        <v>0</v>
      </c>
      <c r="G38">
        <f>IFERROR(VLOOKUP($D38,'Rapportering drivstoff energi'!$B$5:$F$97,3,FALSE),0)</f>
        <v>0</v>
      </c>
      <c r="H38">
        <f>IFERROR(VLOOKUP($D38,KjørMaskiner!$A$2:$G$100,2,FALSE),0)</f>
        <v>0</v>
      </c>
      <c r="I38">
        <f>IFERROR(VLOOKUP($D38,KjørMaskiner!$A$2:$G$100,3,FALSE),0)</f>
        <v>0</v>
      </c>
      <c r="J38">
        <f>IFERROR(VLOOKUP($D38,KjørMaskiner!$A$2:$G$100,4,FALSE),0)</f>
        <v>0</v>
      </c>
      <c r="K38">
        <f>IFERROR(VLOOKUP($D38,KjørMaskiner!$A$2:$G$100,5,FALSE),0)</f>
        <v>0</v>
      </c>
      <c r="L38" s="5"/>
    </row>
    <row r="39" spans="1:12" x14ac:dyDescent="0.25">
      <c r="A39" s="5"/>
      <c r="B39">
        <f>IF(D39&lt;&gt;0,Forside!$B$3,0)</f>
        <v>0</v>
      </c>
      <c r="C39">
        <f>IF(E39&lt;&gt;0,Forside!$B$5,0)</f>
        <v>0</v>
      </c>
      <c r="D39">
        <f>'Rapportering drivstoff energi'!B46</f>
        <v>0</v>
      </c>
      <c r="E39">
        <f>'Rapportering drivstoff energi'!C46</f>
        <v>0</v>
      </c>
      <c r="F39">
        <f>IFERROR(VLOOKUP($D39,'Rapportering drivstoff energi'!$B$5:$F$97,4,FALSE),0)</f>
        <v>0</v>
      </c>
      <c r="G39">
        <f>IFERROR(VLOOKUP($D39,'Rapportering drivstoff energi'!$B$5:$F$97,3,FALSE),0)</f>
        <v>0</v>
      </c>
      <c r="H39">
        <f>IFERROR(VLOOKUP($D39,KjørMaskiner!$A$2:$G$100,2,FALSE),0)</f>
        <v>0</v>
      </c>
      <c r="I39">
        <f>IFERROR(VLOOKUP($D39,KjørMaskiner!$A$2:$G$100,3,FALSE),0)</f>
        <v>0</v>
      </c>
      <c r="J39">
        <f>IFERROR(VLOOKUP($D39,KjørMaskiner!$A$2:$G$100,4,FALSE),0)</f>
        <v>0</v>
      </c>
      <c r="K39">
        <f>IFERROR(VLOOKUP($D39,KjørMaskiner!$A$2:$G$100,5,FALSE),0)</f>
        <v>0</v>
      </c>
      <c r="L39" s="5"/>
    </row>
    <row r="40" spans="1:12" x14ac:dyDescent="0.25">
      <c r="A40" s="5"/>
      <c r="B40">
        <f>IF(D40&lt;&gt;0,Forside!$B$3,0)</f>
        <v>0</v>
      </c>
      <c r="C40">
        <f>IF(E40&lt;&gt;0,Forside!$B$5,0)</f>
        <v>0</v>
      </c>
      <c r="D40">
        <f>'Rapportering drivstoff energi'!B47</f>
        <v>0</v>
      </c>
      <c r="E40">
        <f>'Rapportering drivstoff energi'!C47</f>
        <v>0</v>
      </c>
      <c r="F40">
        <f>IFERROR(VLOOKUP($D40,'Rapportering drivstoff energi'!$B$5:$F$97,4,FALSE),0)</f>
        <v>0</v>
      </c>
      <c r="G40">
        <f>IFERROR(VLOOKUP($D40,'Rapportering drivstoff energi'!$B$5:$F$97,3,FALSE),0)</f>
        <v>0</v>
      </c>
      <c r="H40">
        <f>IFERROR(VLOOKUP($D40,KjørMaskiner!$A$2:$G$100,2,FALSE),0)</f>
        <v>0</v>
      </c>
      <c r="I40">
        <f>IFERROR(VLOOKUP($D40,KjørMaskiner!$A$2:$G$100,3,FALSE),0)</f>
        <v>0</v>
      </c>
      <c r="J40">
        <f>IFERROR(VLOOKUP($D40,KjørMaskiner!$A$2:$G$100,4,FALSE),0)</f>
        <v>0</v>
      </c>
      <c r="K40">
        <f>IFERROR(VLOOKUP($D40,KjørMaskiner!$A$2:$G$100,5,FALSE),0)</f>
        <v>0</v>
      </c>
      <c r="L40" s="5"/>
    </row>
    <row r="41" spans="1:12" x14ac:dyDescent="0.25">
      <c r="A41" s="5"/>
      <c r="B41">
        <f>IF(D41&lt;&gt;0,Forside!$B$3,0)</f>
        <v>0</v>
      </c>
      <c r="C41">
        <f>IF(E41&lt;&gt;0,Forside!$B$5,0)</f>
        <v>0</v>
      </c>
      <c r="D41">
        <f>'Rapportering drivstoff energi'!B48</f>
        <v>0</v>
      </c>
      <c r="E41">
        <f>'Rapportering drivstoff energi'!C48</f>
        <v>0</v>
      </c>
      <c r="F41">
        <f>IFERROR(VLOOKUP($D41,'Rapportering drivstoff energi'!$B$5:$F$97,4,FALSE),0)</f>
        <v>0</v>
      </c>
      <c r="G41">
        <f>IFERROR(VLOOKUP($D41,'Rapportering drivstoff energi'!$B$5:$F$97,3,FALSE),0)</f>
        <v>0</v>
      </c>
      <c r="H41">
        <f>IFERROR(VLOOKUP($D41,KjørMaskiner!$A$2:$G$100,2,FALSE),0)</f>
        <v>0</v>
      </c>
      <c r="I41">
        <f>IFERROR(VLOOKUP($D41,KjørMaskiner!$A$2:$G$100,3,FALSE),0)</f>
        <v>0</v>
      </c>
      <c r="J41">
        <f>IFERROR(VLOOKUP($D41,KjørMaskiner!$A$2:$G$100,4,FALSE),0)</f>
        <v>0</v>
      </c>
      <c r="K41">
        <f>IFERROR(VLOOKUP($D41,KjørMaskiner!$A$2:$G$100,5,FALSE),0)</f>
        <v>0</v>
      </c>
      <c r="L41" s="5"/>
    </row>
    <row r="42" spans="1:12" x14ac:dyDescent="0.25">
      <c r="A42" s="5"/>
      <c r="B42">
        <f>IF(D42&lt;&gt;0,Forside!$B$3,0)</f>
        <v>0</v>
      </c>
      <c r="C42">
        <f>IF(E42&lt;&gt;0,Forside!$B$5,0)</f>
        <v>0</v>
      </c>
      <c r="D42">
        <f>'Rapportering drivstoff energi'!B49</f>
        <v>0</v>
      </c>
      <c r="E42">
        <f>'Rapportering drivstoff energi'!C49</f>
        <v>0</v>
      </c>
      <c r="F42">
        <f>IFERROR(VLOOKUP($D42,'Rapportering drivstoff energi'!$B$5:$F$97,4,FALSE),0)</f>
        <v>0</v>
      </c>
      <c r="G42">
        <f>IFERROR(VLOOKUP($D42,'Rapportering drivstoff energi'!$B$5:$F$97,3,FALSE),0)</f>
        <v>0</v>
      </c>
      <c r="H42">
        <f>IFERROR(VLOOKUP($D42,KjørMaskiner!$A$2:$G$100,2,FALSE),0)</f>
        <v>0</v>
      </c>
      <c r="I42">
        <f>IFERROR(VLOOKUP($D42,KjørMaskiner!$A$2:$G$100,3,FALSE),0)</f>
        <v>0</v>
      </c>
      <c r="J42">
        <f>IFERROR(VLOOKUP($D42,KjørMaskiner!$A$2:$G$100,4,FALSE),0)</f>
        <v>0</v>
      </c>
      <c r="K42">
        <f>IFERROR(VLOOKUP($D42,KjørMaskiner!$A$2:$G$100,5,FALSE),0)</f>
        <v>0</v>
      </c>
      <c r="L42" s="5"/>
    </row>
    <row r="43" spans="1:12" x14ac:dyDescent="0.25">
      <c r="A43" s="5"/>
      <c r="B43">
        <f>IF(D43&lt;&gt;0,Forside!$B$3,0)</f>
        <v>0</v>
      </c>
      <c r="C43">
        <f>IF(E43&lt;&gt;0,Forside!$B$5,0)</f>
        <v>0</v>
      </c>
      <c r="D43">
        <f>'Rapportering drivstoff energi'!B50</f>
        <v>0</v>
      </c>
      <c r="E43">
        <f>'Rapportering drivstoff energi'!C50</f>
        <v>0</v>
      </c>
      <c r="F43">
        <f>IFERROR(VLOOKUP($D43,'Rapportering drivstoff energi'!$B$5:$F$97,4,FALSE),0)</f>
        <v>0</v>
      </c>
      <c r="G43">
        <f>IFERROR(VLOOKUP($D43,'Rapportering drivstoff energi'!$B$5:$F$97,3,FALSE),0)</f>
        <v>0</v>
      </c>
      <c r="H43">
        <f>IFERROR(VLOOKUP($D43,KjørMaskiner!$A$2:$G$100,2,FALSE),0)</f>
        <v>0</v>
      </c>
      <c r="I43">
        <f>IFERROR(VLOOKUP($D43,KjørMaskiner!$A$2:$G$100,3,FALSE),0)</f>
        <v>0</v>
      </c>
      <c r="J43">
        <f>IFERROR(VLOOKUP($D43,KjørMaskiner!$A$2:$G$100,4,FALSE),0)</f>
        <v>0</v>
      </c>
      <c r="K43">
        <f>IFERROR(VLOOKUP($D43,KjørMaskiner!$A$2:$G$100,5,FALSE),0)</f>
        <v>0</v>
      </c>
      <c r="L43" s="5"/>
    </row>
    <row r="44" spans="1:12" x14ac:dyDescent="0.25">
      <c r="A44" s="5"/>
      <c r="B44">
        <f>IF(D44&lt;&gt;0,Forside!$B$3,0)</f>
        <v>0</v>
      </c>
      <c r="C44">
        <f>IF(E44&lt;&gt;0,Forside!$B$5,0)</f>
        <v>0</v>
      </c>
      <c r="D44">
        <f>'Rapportering drivstoff energi'!B51</f>
        <v>0</v>
      </c>
      <c r="E44">
        <f>'Rapportering drivstoff energi'!C51</f>
        <v>0</v>
      </c>
      <c r="F44">
        <f>IFERROR(VLOOKUP($D44,'Rapportering drivstoff energi'!$B$5:$F$97,4,FALSE),0)</f>
        <v>0</v>
      </c>
      <c r="G44">
        <f>IFERROR(VLOOKUP($D44,'Rapportering drivstoff energi'!$B$5:$F$97,3,FALSE),0)</f>
        <v>0</v>
      </c>
      <c r="H44">
        <f>IFERROR(VLOOKUP($D44,KjørMaskiner!$A$2:$G$100,2,FALSE),0)</f>
        <v>0</v>
      </c>
      <c r="I44">
        <f>IFERROR(VLOOKUP($D44,KjørMaskiner!$A$2:$G$100,3,FALSE),0)</f>
        <v>0</v>
      </c>
      <c r="J44">
        <f>IFERROR(VLOOKUP($D44,KjørMaskiner!$A$2:$G$100,4,FALSE),0)</f>
        <v>0</v>
      </c>
      <c r="K44">
        <f>IFERROR(VLOOKUP($D44,KjørMaskiner!$A$2:$G$100,5,FALSE),0)</f>
        <v>0</v>
      </c>
      <c r="L44" s="5"/>
    </row>
    <row r="45" spans="1:12" x14ac:dyDescent="0.25">
      <c r="A45" s="5"/>
      <c r="B45">
        <f>IF(D45&lt;&gt;0,Forside!$B$3,0)</f>
        <v>0</v>
      </c>
      <c r="C45">
        <f>IF(E45&lt;&gt;0,Forside!$B$5,0)</f>
        <v>0</v>
      </c>
      <c r="D45">
        <f>'Rapportering drivstoff energi'!B52</f>
        <v>0</v>
      </c>
      <c r="E45">
        <f>'Rapportering drivstoff energi'!C52</f>
        <v>0</v>
      </c>
      <c r="F45">
        <f>IFERROR(VLOOKUP($D45,'Rapportering drivstoff energi'!$B$5:$F$97,4,FALSE),0)</f>
        <v>0</v>
      </c>
      <c r="G45">
        <f>IFERROR(VLOOKUP($D45,'Rapportering drivstoff energi'!$B$5:$F$97,3,FALSE),0)</f>
        <v>0</v>
      </c>
      <c r="H45">
        <f>IFERROR(VLOOKUP($D45,KjørMaskiner!$A$2:$G$100,2,FALSE),0)</f>
        <v>0</v>
      </c>
      <c r="I45">
        <f>IFERROR(VLOOKUP($D45,KjørMaskiner!$A$2:$G$100,3,FALSE),0)</f>
        <v>0</v>
      </c>
      <c r="J45">
        <f>IFERROR(VLOOKUP($D45,KjørMaskiner!$A$2:$G$100,4,FALSE),0)</f>
        <v>0</v>
      </c>
      <c r="K45">
        <f>IFERROR(VLOOKUP($D45,KjørMaskiner!$A$2:$G$100,5,FALSE),0)</f>
        <v>0</v>
      </c>
      <c r="L45" s="5"/>
    </row>
    <row r="46" spans="1:12" x14ac:dyDescent="0.25">
      <c r="A46" s="5"/>
      <c r="B46">
        <f>IF(D46&lt;&gt;0,Forside!$B$3,0)</f>
        <v>0</v>
      </c>
      <c r="C46">
        <f>IF(E46&lt;&gt;0,Forside!$B$5,0)</f>
        <v>0</v>
      </c>
      <c r="D46">
        <f>'Rapportering drivstoff energi'!B53</f>
        <v>0</v>
      </c>
      <c r="E46">
        <f>'Rapportering drivstoff energi'!C53</f>
        <v>0</v>
      </c>
      <c r="F46">
        <f>IFERROR(VLOOKUP($D46,'Rapportering drivstoff energi'!$B$5:$F$97,4,FALSE),0)</f>
        <v>0</v>
      </c>
      <c r="G46">
        <f>IFERROR(VLOOKUP($D46,'Rapportering drivstoff energi'!$B$5:$F$97,3,FALSE),0)</f>
        <v>0</v>
      </c>
      <c r="H46">
        <f>IFERROR(VLOOKUP($D46,KjørMaskiner!$A$2:$G$100,2,FALSE),0)</f>
        <v>0</v>
      </c>
      <c r="I46">
        <f>IFERROR(VLOOKUP($D46,KjørMaskiner!$A$2:$G$100,3,FALSE),0)</f>
        <v>0</v>
      </c>
      <c r="J46">
        <f>IFERROR(VLOOKUP($D46,KjørMaskiner!$A$2:$G$100,4,FALSE),0)</f>
        <v>0</v>
      </c>
      <c r="K46">
        <f>IFERROR(VLOOKUP($D46,KjørMaskiner!$A$2:$G$100,5,FALSE),0)</f>
        <v>0</v>
      </c>
      <c r="L46" s="5"/>
    </row>
    <row r="47" spans="1:12" x14ac:dyDescent="0.25">
      <c r="A47" s="5"/>
      <c r="B47">
        <f>IF(D47&lt;&gt;0,Forside!$B$3,0)</f>
        <v>0</v>
      </c>
      <c r="C47">
        <f>IF(E47&lt;&gt;0,Forside!$B$5,0)</f>
        <v>0</v>
      </c>
      <c r="D47">
        <f>'Rapportering drivstoff energi'!B54</f>
        <v>0</v>
      </c>
      <c r="E47">
        <f>'Rapportering drivstoff energi'!C54</f>
        <v>0</v>
      </c>
      <c r="F47">
        <f>IFERROR(VLOOKUP($D47,'Rapportering drivstoff energi'!$B$5:$F$97,4,FALSE),0)</f>
        <v>0</v>
      </c>
      <c r="G47">
        <f>IFERROR(VLOOKUP($D47,'Rapportering drivstoff energi'!$B$5:$F$97,3,FALSE),0)</f>
        <v>0</v>
      </c>
      <c r="H47">
        <f>IFERROR(VLOOKUP($D47,KjørMaskiner!$A$2:$G$100,2,FALSE),0)</f>
        <v>0</v>
      </c>
      <c r="I47">
        <f>IFERROR(VLOOKUP($D47,KjørMaskiner!$A$2:$G$100,3,FALSE),0)</f>
        <v>0</v>
      </c>
      <c r="J47">
        <f>IFERROR(VLOOKUP($D47,KjørMaskiner!$A$2:$G$100,4,FALSE),0)</f>
        <v>0</v>
      </c>
      <c r="K47">
        <f>IFERROR(VLOOKUP($D47,KjørMaskiner!$A$2:$G$100,5,FALSE),0)</f>
        <v>0</v>
      </c>
      <c r="L47" s="5"/>
    </row>
    <row r="48" spans="1:12" x14ac:dyDescent="0.25">
      <c r="A48" s="5"/>
      <c r="B48">
        <f>IF(D48&lt;&gt;0,Forside!$B$3,0)</f>
        <v>0</v>
      </c>
      <c r="C48">
        <f>IF(E48&lt;&gt;0,Forside!$B$5,0)</f>
        <v>0</v>
      </c>
      <c r="D48">
        <f>'Rapportering drivstoff energi'!B55</f>
        <v>0</v>
      </c>
      <c r="E48">
        <f>'Rapportering drivstoff energi'!C55</f>
        <v>0</v>
      </c>
      <c r="F48">
        <f>IFERROR(VLOOKUP($D48,'Rapportering drivstoff energi'!$B$5:$F$97,4,FALSE),0)</f>
        <v>0</v>
      </c>
      <c r="G48">
        <f>IFERROR(VLOOKUP($D48,'Rapportering drivstoff energi'!$B$5:$F$97,3,FALSE),0)</f>
        <v>0</v>
      </c>
      <c r="H48">
        <f>IFERROR(VLOOKUP($D48,KjørMaskiner!$A$2:$G$100,2,FALSE),0)</f>
        <v>0</v>
      </c>
      <c r="I48">
        <f>IFERROR(VLOOKUP($D48,KjørMaskiner!$A$2:$G$100,3,FALSE),0)</f>
        <v>0</v>
      </c>
      <c r="J48">
        <f>IFERROR(VLOOKUP($D48,KjørMaskiner!$A$2:$G$100,4,FALSE),0)</f>
        <v>0</v>
      </c>
      <c r="K48">
        <f>IFERROR(VLOOKUP($D48,KjørMaskiner!$A$2:$G$100,5,FALSE),0)</f>
        <v>0</v>
      </c>
      <c r="L48" s="5"/>
    </row>
    <row r="49" spans="1:12" x14ac:dyDescent="0.25">
      <c r="A49" s="5"/>
      <c r="B49">
        <f>IF(D49&lt;&gt;0,Forside!$B$3,0)</f>
        <v>0</v>
      </c>
      <c r="C49">
        <f>IF(E49&lt;&gt;0,Forside!$B$5,0)</f>
        <v>0</v>
      </c>
      <c r="D49">
        <f>'Rapportering drivstoff energi'!B56</f>
        <v>0</v>
      </c>
      <c r="E49">
        <f>'Rapportering drivstoff energi'!C56</f>
        <v>0</v>
      </c>
      <c r="F49">
        <f>IFERROR(VLOOKUP($D49,'Rapportering drivstoff energi'!$B$5:$F$97,4,FALSE),0)</f>
        <v>0</v>
      </c>
      <c r="G49">
        <f>IFERROR(VLOOKUP($D49,'Rapportering drivstoff energi'!$B$5:$F$97,3,FALSE),0)</f>
        <v>0</v>
      </c>
      <c r="H49">
        <f>IFERROR(VLOOKUP($D49,KjørMaskiner!$A$2:$G$100,2,FALSE),0)</f>
        <v>0</v>
      </c>
      <c r="I49">
        <f>IFERROR(VLOOKUP($D49,KjørMaskiner!$A$2:$G$100,3,FALSE),0)</f>
        <v>0</v>
      </c>
      <c r="J49">
        <f>IFERROR(VLOOKUP($D49,KjørMaskiner!$A$2:$G$100,4,FALSE),0)</f>
        <v>0</v>
      </c>
      <c r="K49">
        <f>IFERROR(VLOOKUP($D49,KjørMaskiner!$A$2:$G$100,5,FALSE),0)</f>
        <v>0</v>
      </c>
      <c r="L49" s="5"/>
    </row>
    <row r="50" spans="1:12" x14ac:dyDescent="0.25">
      <c r="A50" s="5"/>
      <c r="B50">
        <f>IF(D50&lt;&gt;0,Forside!$B$3,0)</f>
        <v>0</v>
      </c>
      <c r="C50">
        <f>IF(E50&lt;&gt;0,Forside!$B$5,0)</f>
        <v>0</v>
      </c>
      <c r="D50">
        <f>'Rapportering drivstoff energi'!B57</f>
        <v>0</v>
      </c>
      <c r="E50">
        <f>'Rapportering drivstoff energi'!C57</f>
        <v>0</v>
      </c>
      <c r="F50">
        <f>IFERROR(VLOOKUP($D50,'Rapportering drivstoff energi'!$B$5:$F$97,4,FALSE),0)</f>
        <v>0</v>
      </c>
      <c r="G50">
        <f>IFERROR(VLOOKUP($D50,'Rapportering drivstoff energi'!$B$5:$F$97,3,FALSE),0)</f>
        <v>0</v>
      </c>
      <c r="H50">
        <f>IFERROR(VLOOKUP($D50,KjørMaskiner!$A$2:$G$100,2,FALSE),0)</f>
        <v>0</v>
      </c>
      <c r="I50">
        <f>IFERROR(VLOOKUP($D50,KjørMaskiner!$A$2:$G$100,3,FALSE),0)</f>
        <v>0</v>
      </c>
      <c r="J50">
        <f>IFERROR(VLOOKUP($D50,KjørMaskiner!$A$2:$G$100,4,FALSE),0)</f>
        <v>0</v>
      </c>
      <c r="K50">
        <f>IFERROR(VLOOKUP($D50,KjørMaskiner!$A$2:$G$100,5,FALSE),0)</f>
        <v>0</v>
      </c>
      <c r="L50" s="5"/>
    </row>
    <row r="51" spans="1:12" x14ac:dyDescent="0.25">
      <c r="A51" s="5"/>
      <c r="B51">
        <f>IF(D51&lt;&gt;0,Forside!$B$3,0)</f>
        <v>0</v>
      </c>
      <c r="C51">
        <f>IF(E51&lt;&gt;0,Forside!$B$5,0)</f>
        <v>0</v>
      </c>
      <c r="D51">
        <f>'Rapportering drivstoff energi'!B58</f>
        <v>0</v>
      </c>
      <c r="E51">
        <f>'Rapportering drivstoff energi'!C58</f>
        <v>0</v>
      </c>
      <c r="F51">
        <f>IFERROR(VLOOKUP($D51,'Rapportering drivstoff energi'!$B$5:$F$97,4,FALSE),0)</f>
        <v>0</v>
      </c>
      <c r="G51">
        <f>IFERROR(VLOOKUP($D51,'Rapportering drivstoff energi'!$B$5:$F$97,3,FALSE),0)</f>
        <v>0</v>
      </c>
      <c r="H51">
        <f>IFERROR(VLOOKUP($D51,KjørMaskiner!$A$2:$G$100,2,FALSE),0)</f>
        <v>0</v>
      </c>
      <c r="I51">
        <f>IFERROR(VLOOKUP($D51,KjørMaskiner!$A$2:$G$100,3,FALSE),0)</f>
        <v>0</v>
      </c>
      <c r="J51">
        <f>IFERROR(VLOOKUP($D51,KjørMaskiner!$A$2:$G$100,4,FALSE),0)</f>
        <v>0</v>
      </c>
      <c r="K51">
        <f>IFERROR(VLOOKUP($D51,KjørMaskiner!$A$2:$G$100,5,FALSE),0)</f>
        <v>0</v>
      </c>
      <c r="L51" s="5"/>
    </row>
    <row r="52" spans="1:12" x14ac:dyDescent="0.25">
      <c r="A52" s="5"/>
      <c r="B52">
        <f>IF(D52&lt;&gt;0,Forside!$B$3,0)</f>
        <v>0</v>
      </c>
      <c r="C52">
        <f>IF(E52&lt;&gt;0,Forside!$B$5,0)</f>
        <v>0</v>
      </c>
      <c r="D52">
        <f>'Rapportering drivstoff energi'!B59</f>
        <v>0</v>
      </c>
      <c r="E52">
        <f>'Rapportering drivstoff energi'!C59</f>
        <v>0</v>
      </c>
      <c r="F52">
        <f>IFERROR(VLOOKUP($D52,'Rapportering drivstoff energi'!$B$5:$F$97,4,FALSE),0)</f>
        <v>0</v>
      </c>
      <c r="G52">
        <f>IFERROR(VLOOKUP($D52,'Rapportering drivstoff energi'!$B$5:$F$97,3,FALSE),0)</f>
        <v>0</v>
      </c>
      <c r="H52">
        <f>IFERROR(VLOOKUP($D52,KjørMaskiner!$A$2:$G$100,2,FALSE),0)</f>
        <v>0</v>
      </c>
      <c r="I52">
        <f>IFERROR(VLOOKUP($D52,KjørMaskiner!$A$2:$G$100,3,FALSE),0)</f>
        <v>0</v>
      </c>
      <c r="J52">
        <f>IFERROR(VLOOKUP($D52,KjørMaskiner!$A$2:$G$100,4,FALSE),0)</f>
        <v>0</v>
      </c>
      <c r="K52">
        <f>IFERROR(VLOOKUP($D52,KjørMaskiner!$A$2:$G$100,5,FALSE),0)</f>
        <v>0</v>
      </c>
      <c r="L52" s="5"/>
    </row>
    <row r="53" spans="1:12" x14ac:dyDescent="0.25">
      <c r="A53" s="5"/>
      <c r="B53">
        <f>IF(D53&lt;&gt;0,Forside!$B$3,0)</f>
        <v>0</v>
      </c>
      <c r="C53">
        <f>IF(E53&lt;&gt;0,Forside!$B$5,0)</f>
        <v>0</v>
      </c>
      <c r="D53">
        <f>'Rapportering drivstoff energi'!B60</f>
        <v>0</v>
      </c>
      <c r="E53">
        <f>'Rapportering drivstoff energi'!C60</f>
        <v>0</v>
      </c>
      <c r="F53">
        <f>IFERROR(VLOOKUP($D53,'Rapportering drivstoff energi'!$B$5:$F$97,4,FALSE),0)</f>
        <v>0</v>
      </c>
      <c r="G53">
        <f>IFERROR(VLOOKUP($D53,'Rapportering drivstoff energi'!$B$5:$F$97,3,FALSE),0)</f>
        <v>0</v>
      </c>
      <c r="H53">
        <f>IFERROR(VLOOKUP($D53,KjørMaskiner!$A$2:$G$100,2,FALSE),0)</f>
        <v>0</v>
      </c>
      <c r="I53">
        <f>IFERROR(VLOOKUP($D53,KjørMaskiner!$A$2:$G$100,3,FALSE),0)</f>
        <v>0</v>
      </c>
      <c r="J53">
        <f>IFERROR(VLOOKUP($D53,KjørMaskiner!$A$2:$G$100,4,FALSE),0)</f>
        <v>0</v>
      </c>
      <c r="K53">
        <f>IFERROR(VLOOKUP($D53,KjørMaskiner!$A$2:$G$100,5,FALSE),0)</f>
        <v>0</v>
      </c>
      <c r="L53" s="5"/>
    </row>
    <row r="54" spans="1:12" x14ac:dyDescent="0.25">
      <c r="A54" s="5"/>
      <c r="B54">
        <f>IF(D54&lt;&gt;0,Forside!$B$3,0)</f>
        <v>0</v>
      </c>
      <c r="C54">
        <f>IF(E54&lt;&gt;0,Forside!$B$5,0)</f>
        <v>0</v>
      </c>
      <c r="D54">
        <f>'Rapportering drivstoff energi'!B61</f>
        <v>0</v>
      </c>
      <c r="E54">
        <f>'Rapportering drivstoff energi'!C61</f>
        <v>0</v>
      </c>
      <c r="F54">
        <f>IFERROR(VLOOKUP($D54,'Rapportering drivstoff energi'!$B$5:$F$97,4,FALSE),0)</f>
        <v>0</v>
      </c>
      <c r="G54">
        <f>IFERROR(VLOOKUP($D54,'Rapportering drivstoff energi'!$B$5:$F$97,3,FALSE),0)</f>
        <v>0</v>
      </c>
      <c r="H54">
        <f>IFERROR(VLOOKUP($D54,KjørMaskiner!$A$2:$G$100,2,FALSE),0)</f>
        <v>0</v>
      </c>
      <c r="I54">
        <f>IFERROR(VLOOKUP($D54,KjørMaskiner!$A$2:$G$100,3,FALSE),0)</f>
        <v>0</v>
      </c>
      <c r="J54">
        <f>IFERROR(VLOOKUP($D54,KjørMaskiner!$A$2:$G$100,4,FALSE),0)</f>
        <v>0</v>
      </c>
      <c r="K54">
        <f>IFERROR(VLOOKUP($D54,KjørMaskiner!$A$2:$G$100,5,FALSE),0)</f>
        <v>0</v>
      </c>
      <c r="L54" s="5"/>
    </row>
    <row r="55" spans="1:12" x14ac:dyDescent="0.25">
      <c r="A55" s="5"/>
      <c r="B55">
        <f>IF(D55&lt;&gt;0,Forside!$B$3,0)</f>
        <v>0</v>
      </c>
      <c r="C55">
        <f>IF(E55&lt;&gt;0,Forside!$B$5,0)</f>
        <v>0</v>
      </c>
      <c r="D55">
        <f>'Rapportering drivstoff energi'!B62</f>
        <v>0</v>
      </c>
      <c r="E55">
        <f>'Rapportering drivstoff energi'!C62</f>
        <v>0</v>
      </c>
      <c r="F55">
        <f>IFERROR(VLOOKUP($D55,'Rapportering drivstoff energi'!$B$5:$F$97,4,FALSE),0)</f>
        <v>0</v>
      </c>
      <c r="G55">
        <f>IFERROR(VLOOKUP($D55,'Rapportering drivstoff energi'!$B$5:$F$97,3,FALSE),0)</f>
        <v>0</v>
      </c>
      <c r="H55">
        <f>IFERROR(VLOOKUP($D55,KjørMaskiner!$A$2:$G$100,2,FALSE),0)</f>
        <v>0</v>
      </c>
      <c r="I55">
        <f>IFERROR(VLOOKUP($D55,KjørMaskiner!$A$2:$G$100,3,FALSE),0)</f>
        <v>0</v>
      </c>
      <c r="J55">
        <f>IFERROR(VLOOKUP($D55,KjørMaskiner!$A$2:$G$100,4,FALSE),0)</f>
        <v>0</v>
      </c>
      <c r="K55">
        <f>IFERROR(VLOOKUP($D55,KjørMaskiner!$A$2:$G$100,5,FALSE),0)</f>
        <v>0</v>
      </c>
      <c r="L55" s="5"/>
    </row>
    <row r="56" spans="1:12" x14ac:dyDescent="0.25">
      <c r="A56" s="5"/>
      <c r="B56">
        <f>IF(D56&lt;&gt;0,Forside!$B$3,0)</f>
        <v>0</v>
      </c>
      <c r="C56">
        <f>IF(E56&lt;&gt;0,Forside!$B$5,0)</f>
        <v>0</v>
      </c>
      <c r="D56">
        <f>'Rapportering drivstoff energi'!B63</f>
        <v>0</v>
      </c>
      <c r="E56">
        <f>'Rapportering drivstoff energi'!C63</f>
        <v>0</v>
      </c>
      <c r="F56">
        <f>IFERROR(VLOOKUP($D56,'Rapportering drivstoff energi'!$B$5:$F$97,4,FALSE),0)</f>
        <v>0</v>
      </c>
      <c r="G56">
        <f>IFERROR(VLOOKUP($D56,'Rapportering drivstoff energi'!$B$5:$F$97,3,FALSE),0)</f>
        <v>0</v>
      </c>
      <c r="H56">
        <f>IFERROR(VLOOKUP($D56,KjørMaskiner!$A$2:$G$100,2,FALSE),0)</f>
        <v>0</v>
      </c>
      <c r="I56">
        <f>IFERROR(VLOOKUP($D56,KjørMaskiner!$A$2:$G$100,3,FALSE),0)</f>
        <v>0</v>
      </c>
      <c r="J56">
        <f>IFERROR(VLOOKUP($D56,KjørMaskiner!$A$2:$G$100,4,FALSE),0)</f>
        <v>0</v>
      </c>
      <c r="K56">
        <f>IFERROR(VLOOKUP($D56,KjørMaskiner!$A$2:$G$100,5,FALSE),0)</f>
        <v>0</v>
      </c>
      <c r="L56" s="5"/>
    </row>
    <row r="57" spans="1:12" x14ac:dyDescent="0.25">
      <c r="A57" s="5"/>
      <c r="B57">
        <f>IF(D57&lt;&gt;0,Forside!$B$3,0)</f>
        <v>0</v>
      </c>
      <c r="C57">
        <f>IF(E57&lt;&gt;0,Forside!$B$5,0)</f>
        <v>0</v>
      </c>
      <c r="D57">
        <f>'Rapportering drivstoff energi'!B64</f>
        <v>0</v>
      </c>
      <c r="E57">
        <f>'Rapportering drivstoff energi'!C64</f>
        <v>0</v>
      </c>
      <c r="F57">
        <f>IFERROR(VLOOKUP($D57,'Rapportering drivstoff energi'!$B$5:$F$97,4,FALSE),0)</f>
        <v>0</v>
      </c>
      <c r="G57">
        <f>IFERROR(VLOOKUP($D57,'Rapportering drivstoff energi'!$B$5:$F$97,3,FALSE),0)</f>
        <v>0</v>
      </c>
      <c r="H57">
        <f>IFERROR(VLOOKUP($D57,KjørMaskiner!$A$2:$G$100,2,FALSE),0)</f>
        <v>0</v>
      </c>
      <c r="I57">
        <f>IFERROR(VLOOKUP($D57,KjørMaskiner!$A$2:$G$100,3,FALSE),0)</f>
        <v>0</v>
      </c>
      <c r="J57">
        <f>IFERROR(VLOOKUP($D57,KjørMaskiner!$A$2:$G$100,4,FALSE),0)</f>
        <v>0</v>
      </c>
      <c r="K57">
        <f>IFERROR(VLOOKUP($D57,KjørMaskiner!$A$2:$G$100,5,FALSE),0)</f>
        <v>0</v>
      </c>
      <c r="L57" s="5"/>
    </row>
    <row r="58" spans="1:12" x14ac:dyDescent="0.25">
      <c r="A58" s="5"/>
      <c r="B58">
        <f>IF(D58&lt;&gt;0,Forside!$B$3,0)</f>
        <v>0</v>
      </c>
      <c r="C58">
        <f>IF(E58&lt;&gt;0,Forside!$B$5,0)</f>
        <v>0</v>
      </c>
      <c r="D58">
        <f>'Rapportering drivstoff energi'!B65</f>
        <v>0</v>
      </c>
      <c r="E58">
        <f>'Rapportering drivstoff energi'!C65</f>
        <v>0</v>
      </c>
      <c r="F58">
        <f>IFERROR(VLOOKUP($D58,'Rapportering drivstoff energi'!$B$5:$F$97,4,FALSE),0)</f>
        <v>0</v>
      </c>
      <c r="G58">
        <f>IFERROR(VLOOKUP($D58,'Rapportering drivstoff energi'!$B$5:$F$97,3,FALSE),0)</f>
        <v>0</v>
      </c>
      <c r="H58">
        <f>IFERROR(VLOOKUP($D58,KjørMaskiner!$A$2:$G$100,2,FALSE),0)</f>
        <v>0</v>
      </c>
      <c r="I58">
        <f>IFERROR(VLOOKUP($D58,KjørMaskiner!$A$2:$G$100,3,FALSE),0)</f>
        <v>0</v>
      </c>
      <c r="J58">
        <f>IFERROR(VLOOKUP($D58,KjørMaskiner!$A$2:$G$100,4,FALSE),0)</f>
        <v>0</v>
      </c>
      <c r="K58">
        <f>IFERROR(VLOOKUP($D58,KjørMaskiner!$A$2:$G$100,5,FALSE),0)</f>
        <v>0</v>
      </c>
      <c r="L58" s="5"/>
    </row>
    <row r="59" spans="1:12" x14ac:dyDescent="0.25">
      <c r="A59" s="5"/>
      <c r="B59">
        <f>IF(D59&lt;&gt;0,Forside!$B$3,0)</f>
        <v>0</v>
      </c>
      <c r="C59">
        <f>IF(E59&lt;&gt;0,Forside!$B$5,0)</f>
        <v>0</v>
      </c>
      <c r="D59">
        <f>'Rapportering drivstoff energi'!B66</f>
        <v>0</v>
      </c>
      <c r="E59">
        <f>'Rapportering drivstoff energi'!C66</f>
        <v>0</v>
      </c>
      <c r="F59">
        <f>IFERROR(VLOOKUP($D59,'Rapportering drivstoff energi'!$B$5:$F$97,4,FALSE),0)</f>
        <v>0</v>
      </c>
      <c r="G59">
        <f>IFERROR(VLOOKUP($D59,'Rapportering drivstoff energi'!$B$5:$F$97,3,FALSE),0)</f>
        <v>0</v>
      </c>
      <c r="H59">
        <f>IFERROR(VLOOKUP($D59,KjørMaskiner!$A$2:$G$100,2,FALSE),0)</f>
        <v>0</v>
      </c>
      <c r="I59">
        <f>IFERROR(VLOOKUP($D59,KjørMaskiner!$A$2:$G$100,3,FALSE),0)</f>
        <v>0</v>
      </c>
      <c r="J59">
        <f>IFERROR(VLOOKUP($D59,KjørMaskiner!$A$2:$G$100,4,FALSE),0)</f>
        <v>0</v>
      </c>
      <c r="K59">
        <f>IFERROR(VLOOKUP($D59,KjørMaskiner!$A$2:$G$100,5,FALSE),0)</f>
        <v>0</v>
      </c>
      <c r="L59" s="5"/>
    </row>
    <row r="60" spans="1:12" x14ac:dyDescent="0.25">
      <c r="A60" s="5"/>
      <c r="B60">
        <f>IF(D60&lt;&gt;0,Forside!$B$3,0)</f>
        <v>0</v>
      </c>
      <c r="C60">
        <f>IF(E60&lt;&gt;0,Forside!$B$5,0)</f>
        <v>0</v>
      </c>
      <c r="D60">
        <f>'Rapportering drivstoff energi'!B67</f>
        <v>0</v>
      </c>
      <c r="E60">
        <f>'Rapportering drivstoff energi'!C67</f>
        <v>0</v>
      </c>
      <c r="F60">
        <f>IFERROR(VLOOKUP($D60,'Rapportering drivstoff energi'!$B$5:$F$97,4,FALSE),0)</f>
        <v>0</v>
      </c>
      <c r="G60">
        <f>IFERROR(VLOOKUP($D60,'Rapportering drivstoff energi'!$B$5:$F$97,3,FALSE),0)</f>
        <v>0</v>
      </c>
      <c r="H60">
        <f>IFERROR(VLOOKUP($D60,KjørMaskiner!$A$2:$G$100,2,FALSE),0)</f>
        <v>0</v>
      </c>
      <c r="I60">
        <f>IFERROR(VLOOKUP($D60,KjørMaskiner!$A$2:$G$100,3,FALSE),0)</f>
        <v>0</v>
      </c>
      <c r="J60">
        <f>IFERROR(VLOOKUP($D60,KjørMaskiner!$A$2:$G$100,4,FALSE),0)</f>
        <v>0</v>
      </c>
      <c r="K60">
        <f>IFERROR(VLOOKUP($D60,KjørMaskiner!$A$2:$G$100,5,FALSE),0)</f>
        <v>0</v>
      </c>
      <c r="L60" s="5"/>
    </row>
    <row r="61" spans="1:12" x14ac:dyDescent="0.25">
      <c r="A61" s="5"/>
      <c r="B61">
        <f>IF(D61&lt;&gt;0,Forside!$B$3,0)</f>
        <v>0</v>
      </c>
      <c r="C61">
        <f>IF(E61&lt;&gt;0,Forside!$B$5,0)</f>
        <v>0</v>
      </c>
      <c r="D61">
        <f>'Rapportering drivstoff energi'!B68</f>
        <v>0</v>
      </c>
      <c r="E61">
        <f>'Rapportering drivstoff energi'!C68</f>
        <v>0</v>
      </c>
      <c r="F61">
        <f>IFERROR(VLOOKUP($D61,'Rapportering drivstoff energi'!$B$5:$F$97,4,FALSE),0)</f>
        <v>0</v>
      </c>
      <c r="G61">
        <f>IFERROR(VLOOKUP($D61,'Rapportering drivstoff energi'!$B$5:$F$97,3,FALSE),0)</f>
        <v>0</v>
      </c>
      <c r="H61">
        <f>IFERROR(VLOOKUP($D61,KjørMaskiner!$A$2:$G$100,2,FALSE),0)</f>
        <v>0</v>
      </c>
      <c r="I61">
        <f>IFERROR(VLOOKUP($D61,KjørMaskiner!$A$2:$G$100,3,FALSE),0)</f>
        <v>0</v>
      </c>
      <c r="J61">
        <f>IFERROR(VLOOKUP($D61,KjørMaskiner!$A$2:$G$100,4,FALSE),0)</f>
        <v>0</v>
      </c>
      <c r="K61">
        <f>IFERROR(VLOOKUP($D61,KjørMaskiner!$A$2:$G$100,5,FALSE),0)</f>
        <v>0</v>
      </c>
      <c r="L61" s="5"/>
    </row>
    <row r="62" spans="1:12" x14ac:dyDescent="0.25">
      <c r="A62" s="5"/>
      <c r="B62">
        <f>IF(D62&lt;&gt;0,Forside!$B$3,0)</f>
        <v>0</v>
      </c>
      <c r="C62">
        <f>IF(E62&lt;&gt;0,Forside!$B$5,0)</f>
        <v>0</v>
      </c>
      <c r="D62">
        <f>'Rapportering drivstoff energi'!B69</f>
        <v>0</v>
      </c>
      <c r="E62">
        <f>'Rapportering drivstoff energi'!C69</f>
        <v>0</v>
      </c>
      <c r="F62">
        <f>IFERROR(VLOOKUP($D62,'Rapportering drivstoff energi'!$B$5:$F$97,4,FALSE),0)</f>
        <v>0</v>
      </c>
      <c r="G62">
        <f>IFERROR(VLOOKUP($D62,'Rapportering drivstoff energi'!$B$5:$F$97,3,FALSE),0)</f>
        <v>0</v>
      </c>
      <c r="H62">
        <f>IFERROR(VLOOKUP($D62,KjørMaskiner!$A$2:$G$100,2,FALSE),0)</f>
        <v>0</v>
      </c>
      <c r="I62">
        <f>IFERROR(VLOOKUP($D62,KjørMaskiner!$A$2:$G$100,3,FALSE),0)</f>
        <v>0</v>
      </c>
      <c r="J62">
        <f>IFERROR(VLOOKUP($D62,KjørMaskiner!$A$2:$G$100,4,FALSE),0)</f>
        <v>0</v>
      </c>
      <c r="K62">
        <f>IFERROR(VLOOKUP($D62,KjørMaskiner!$A$2:$G$100,5,FALSE),0)</f>
        <v>0</v>
      </c>
      <c r="L62" s="5"/>
    </row>
    <row r="63" spans="1:12" x14ac:dyDescent="0.25">
      <c r="A63" s="5"/>
      <c r="B63">
        <f>IF(D63&lt;&gt;0,Forside!$B$3,0)</f>
        <v>0</v>
      </c>
      <c r="C63">
        <f>IF(E63&lt;&gt;0,Forside!$B$5,0)</f>
        <v>0</v>
      </c>
      <c r="D63">
        <f>'Rapportering drivstoff energi'!B70</f>
        <v>0</v>
      </c>
      <c r="E63">
        <f>'Rapportering drivstoff energi'!C70</f>
        <v>0</v>
      </c>
      <c r="F63">
        <f>IFERROR(VLOOKUP($D63,'Rapportering drivstoff energi'!$B$5:$F$97,4,FALSE),0)</f>
        <v>0</v>
      </c>
      <c r="G63">
        <f>IFERROR(VLOOKUP($D63,'Rapportering drivstoff energi'!$B$5:$F$97,3,FALSE),0)</f>
        <v>0</v>
      </c>
      <c r="H63">
        <f>IFERROR(VLOOKUP($D63,KjørMaskiner!$A$2:$G$100,2,FALSE),0)</f>
        <v>0</v>
      </c>
      <c r="I63">
        <f>IFERROR(VLOOKUP($D63,KjørMaskiner!$A$2:$G$100,3,FALSE),0)</f>
        <v>0</v>
      </c>
      <c r="J63">
        <f>IFERROR(VLOOKUP($D63,KjørMaskiner!$A$2:$G$100,4,FALSE),0)</f>
        <v>0</v>
      </c>
      <c r="K63">
        <f>IFERROR(VLOOKUP($D63,KjørMaskiner!$A$2:$G$100,5,FALSE),0)</f>
        <v>0</v>
      </c>
      <c r="L63" s="5"/>
    </row>
    <row r="64" spans="1:12" x14ac:dyDescent="0.25">
      <c r="A64" s="5"/>
      <c r="B64">
        <f>IF(D64&lt;&gt;0,Forside!$B$3,0)</f>
        <v>0</v>
      </c>
      <c r="C64">
        <f>IF(E64&lt;&gt;0,Forside!$B$5,0)</f>
        <v>0</v>
      </c>
      <c r="D64">
        <f>'Rapportering drivstoff energi'!B71</f>
        <v>0</v>
      </c>
      <c r="E64">
        <f>'Rapportering drivstoff energi'!C71</f>
        <v>0</v>
      </c>
      <c r="F64">
        <f>IFERROR(VLOOKUP($D64,'Rapportering drivstoff energi'!$B$5:$F$97,4,FALSE),0)</f>
        <v>0</v>
      </c>
      <c r="G64">
        <f>IFERROR(VLOOKUP($D64,'Rapportering drivstoff energi'!$B$5:$F$97,3,FALSE),0)</f>
        <v>0</v>
      </c>
      <c r="H64">
        <f>IFERROR(VLOOKUP($D64,KjørMaskiner!$A$2:$G$100,2,FALSE),0)</f>
        <v>0</v>
      </c>
      <c r="I64">
        <f>IFERROR(VLOOKUP($D64,KjørMaskiner!$A$2:$G$100,3,FALSE),0)</f>
        <v>0</v>
      </c>
      <c r="J64">
        <f>IFERROR(VLOOKUP($D64,KjørMaskiner!$A$2:$G$100,4,FALSE),0)</f>
        <v>0</v>
      </c>
      <c r="K64">
        <f>IFERROR(VLOOKUP($D64,KjørMaskiner!$A$2:$G$100,5,FALSE),0)</f>
        <v>0</v>
      </c>
      <c r="L64" s="5"/>
    </row>
    <row r="65" spans="1:12" x14ac:dyDescent="0.25">
      <c r="A65" s="5"/>
      <c r="B65">
        <f>IF(D65&lt;&gt;0,Forside!$B$3,0)</f>
        <v>0</v>
      </c>
      <c r="C65">
        <f>IF(E65&lt;&gt;0,Forside!$B$5,0)</f>
        <v>0</v>
      </c>
      <c r="D65">
        <f>'Rapportering drivstoff energi'!B72</f>
        <v>0</v>
      </c>
      <c r="E65">
        <f>'Rapportering drivstoff energi'!C72</f>
        <v>0</v>
      </c>
      <c r="F65">
        <f>IFERROR(VLOOKUP($D65,'Rapportering drivstoff energi'!$B$5:$F$97,4,FALSE),0)</f>
        <v>0</v>
      </c>
      <c r="G65">
        <f>IFERROR(VLOOKUP($D65,'Rapportering drivstoff energi'!$B$5:$F$97,3,FALSE),0)</f>
        <v>0</v>
      </c>
      <c r="H65">
        <f>IFERROR(VLOOKUP($D65,KjørMaskiner!$A$2:$G$100,2,FALSE),0)</f>
        <v>0</v>
      </c>
      <c r="I65">
        <f>IFERROR(VLOOKUP($D65,KjørMaskiner!$A$2:$G$100,3,FALSE),0)</f>
        <v>0</v>
      </c>
      <c r="J65">
        <f>IFERROR(VLOOKUP($D65,KjørMaskiner!$A$2:$G$100,4,FALSE),0)</f>
        <v>0</v>
      </c>
      <c r="K65">
        <f>IFERROR(VLOOKUP($D65,KjørMaskiner!$A$2:$G$100,5,FALSE),0)</f>
        <v>0</v>
      </c>
      <c r="L65" s="5"/>
    </row>
    <row r="66" spans="1:12" x14ac:dyDescent="0.25">
      <c r="A66" s="5"/>
      <c r="B66">
        <f>IF(D66&lt;&gt;0,Forside!$B$3,0)</f>
        <v>0</v>
      </c>
      <c r="C66">
        <f>IF(E66&lt;&gt;0,Forside!$B$5,0)</f>
        <v>0</v>
      </c>
      <c r="D66">
        <f>'Rapportering drivstoff energi'!B73</f>
        <v>0</v>
      </c>
      <c r="E66">
        <f>'Rapportering drivstoff energi'!C73</f>
        <v>0</v>
      </c>
      <c r="F66">
        <f>IFERROR(VLOOKUP($D66,'Rapportering drivstoff energi'!$B$5:$F$97,4,FALSE),0)</f>
        <v>0</v>
      </c>
      <c r="G66">
        <f>IFERROR(VLOOKUP($D66,'Rapportering drivstoff energi'!$B$5:$F$97,3,FALSE),0)</f>
        <v>0</v>
      </c>
      <c r="H66">
        <f>IFERROR(VLOOKUP($D66,KjørMaskiner!$A$2:$G$100,2,FALSE),0)</f>
        <v>0</v>
      </c>
      <c r="I66">
        <f>IFERROR(VLOOKUP($D66,KjørMaskiner!$A$2:$G$100,3,FALSE),0)</f>
        <v>0</v>
      </c>
      <c r="J66">
        <f>IFERROR(VLOOKUP($D66,KjørMaskiner!$A$2:$G$100,4,FALSE),0)</f>
        <v>0</v>
      </c>
      <c r="K66">
        <f>IFERROR(VLOOKUP($D66,KjørMaskiner!$A$2:$G$100,5,FALSE),0)</f>
        <v>0</v>
      </c>
      <c r="L66" s="5"/>
    </row>
    <row r="67" spans="1:12" x14ac:dyDescent="0.25">
      <c r="A67" s="5"/>
      <c r="B67">
        <f>IF(D67&lt;&gt;0,Forside!$B$3,0)</f>
        <v>0</v>
      </c>
      <c r="C67">
        <f>IF(E67&lt;&gt;0,Forside!$B$5,0)</f>
        <v>0</v>
      </c>
      <c r="D67">
        <f>'Rapportering drivstoff energi'!B74</f>
        <v>0</v>
      </c>
      <c r="E67">
        <f>'Rapportering drivstoff energi'!C74</f>
        <v>0</v>
      </c>
      <c r="F67">
        <f>IFERROR(VLOOKUP($D67,'Rapportering drivstoff energi'!$B$5:$F$97,4,FALSE),0)</f>
        <v>0</v>
      </c>
      <c r="G67">
        <f>IFERROR(VLOOKUP($D67,'Rapportering drivstoff energi'!$B$5:$F$97,3,FALSE),0)</f>
        <v>0</v>
      </c>
      <c r="H67">
        <f>IFERROR(VLOOKUP($D67,KjørMaskiner!$A$2:$G$100,2,FALSE),0)</f>
        <v>0</v>
      </c>
      <c r="I67">
        <f>IFERROR(VLOOKUP($D67,KjørMaskiner!$A$2:$G$100,3,FALSE),0)</f>
        <v>0</v>
      </c>
      <c r="J67">
        <f>IFERROR(VLOOKUP($D67,KjørMaskiner!$A$2:$G$100,4,FALSE),0)</f>
        <v>0</v>
      </c>
      <c r="K67">
        <f>IFERROR(VLOOKUP($D67,KjørMaskiner!$A$2:$G$100,5,FALSE),0)</f>
        <v>0</v>
      </c>
      <c r="L67" s="5"/>
    </row>
    <row r="68" spans="1:12" x14ac:dyDescent="0.25">
      <c r="A68" s="5"/>
      <c r="B68">
        <f>IF(D68&lt;&gt;0,Forside!$B$3,0)</f>
        <v>0</v>
      </c>
      <c r="C68">
        <f>IF(E68&lt;&gt;0,Forside!$B$5,0)</f>
        <v>0</v>
      </c>
      <c r="D68">
        <f>'Rapportering drivstoff energi'!B75</f>
        <v>0</v>
      </c>
      <c r="E68">
        <f>'Rapportering drivstoff energi'!C75</f>
        <v>0</v>
      </c>
      <c r="F68">
        <f>IFERROR(VLOOKUP($D68,'Rapportering drivstoff energi'!$B$5:$F$97,4,FALSE),0)</f>
        <v>0</v>
      </c>
      <c r="G68">
        <f>IFERROR(VLOOKUP($D68,'Rapportering drivstoff energi'!$B$5:$F$97,3,FALSE),0)</f>
        <v>0</v>
      </c>
      <c r="H68">
        <f>IFERROR(VLOOKUP($D68,KjørMaskiner!$A$2:$G$100,2,FALSE),0)</f>
        <v>0</v>
      </c>
      <c r="I68">
        <f>IFERROR(VLOOKUP($D68,KjørMaskiner!$A$2:$G$100,3,FALSE),0)</f>
        <v>0</v>
      </c>
      <c r="J68">
        <f>IFERROR(VLOOKUP($D68,KjørMaskiner!$A$2:$G$100,4,FALSE),0)</f>
        <v>0</v>
      </c>
      <c r="K68">
        <f>IFERROR(VLOOKUP($D68,KjørMaskiner!$A$2:$G$100,5,FALSE),0)</f>
        <v>0</v>
      </c>
      <c r="L68" s="5"/>
    </row>
    <row r="69" spans="1:12" x14ac:dyDescent="0.25">
      <c r="A69" s="5"/>
      <c r="B69">
        <f>IF(D69&lt;&gt;0,Forside!$B$3,0)</f>
        <v>0</v>
      </c>
      <c r="C69">
        <f>IF(E69&lt;&gt;0,Forside!$B$5,0)</f>
        <v>0</v>
      </c>
      <c r="D69">
        <f>'Rapportering drivstoff energi'!B76</f>
        <v>0</v>
      </c>
      <c r="E69">
        <f>'Rapportering drivstoff energi'!C76</f>
        <v>0</v>
      </c>
      <c r="F69">
        <f>IFERROR(VLOOKUP($D69,'Rapportering drivstoff energi'!$B$5:$F$97,4,FALSE),0)</f>
        <v>0</v>
      </c>
      <c r="G69">
        <f>IFERROR(VLOOKUP($D69,'Rapportering drivstoff energi'!$B$5:$F$97,3,FALSE),0)</f>
        <v>0</v>
      </c>
      <c r="H69">
        <f>IFERROR(VLOOKUP($D69,KjørMaskiner!$A$2:$G$100,2,FALSE),0)</f>
        <v>0</v>
      </c>
      <c r="I69">
        <f>IFERROR(VLOOKUP($D69,KjørMaskiner!$A$2:$G$100,3,FALSE),0)</f>
        <v>0</v>
      </c>
      <c r="J69">
        <f>IFERROR(VLOOKUP($D69,KjørMaskiner!$A$2:$G$100,4,FALSE),0)</f>
        <v>0</v>
      </c>
      <c r="K69">
        <f>IFERROR(VLOOKUP($D69,KjørMaskiner!$A$2:$G$100,5,FALSE),0)</f>
        <v>0</v>
      </c>
      <c r="L69" s="5"/>
    </row>
    <row r="70" spans="1:12" x14ac:dyDescent="0.25">
      <c r="A70" s="5"/>
      <c r="B70">
        <f>IF(D70&lt;&gt;0,Forside!$B$3,0)</f>
        <v>0</v>
      </c>
      <c r="C70">
        <f>IF(E70&lt;&gt;0,Forside!$B$5,0)</f>
        <v>0</v>
      </c>
      <c r="D70">
        <f>'Rapportering drivstoff energi'!B77</f>
        <v>0</v>
      </c>
      <c r="E70">
        <f>'Rapportering drivstoff energi'!C77</f>
        <v>0</v>
      </c>
      <c r="F70">
        <f>IFERROR(VLOOKUP($D70,'Rapportering drivstoff energi'!$B$5:$F$97,4,FALSE),0)</f>
        <v>0</v>
      </c>
      <c r="G70">
        <f>IFERROR(VLOOKUP($D70,'Rapportering drivstoff energi'!$B$5:$F$97,3,FALSE),0)</f>
        <v>0</v>
      </c>
      <c r="H70">
        <f>IFERROR(VLOOKUP($D70,KjørMaskiner!$A$2:$G$100,2,FALSE),0)</f>
        <v>0</v>
      </c>
      <c r="I70">
        <f>IFERROR(VLOOKUP($D70,KjørMaskiner!$A$2:$G$100,3,FALSE),0)</f>
        <v>0</v>
      </c>
      <c r="J70">
        <f>IFERROR(VLOOKUP($D70,KjørMaskiner!$A$2:$G$100,4,FALSE),0)</f>
        <v>0</v>
      </c>
      <c r="K70">
        <f>IFERROR(VLOOKUP($D70,KjørMaskiner!$A$2:$G$100,5,FALSE),0)</f>
        <v>0</v>
      </c>
      <c r="L70" s="5"/>
    </row>
    <row r="71" spans="1:12" x14ac:dyDescent="0.25">
      <c r="A71" s="5"/>
      <c r="B71">
        <f>IF(D71&lt;&gt;0,Forside!$B$3,0)</f>
        <v>0</v>
      </c>
      <c r="C71">
        <f>IF(E71&lt;&gt;0,Forside!$B$5,0)</f>
        <v>0</v>
      </c>
      <c r="D71">
        <f>'Rapportering drivstoff energi'!B78</f>
        <v>0</v>
      </c>
      <c r="E71">
        <f>'Rapportering drivstoff energi'!C78</f>
        <v>0</v>
      </c>
      <c r="F71">
        <f>IFERROR(VLOOKUP($D71,'Rapportering drivstoff energi'!$B$5:$F$97,4,FALSE),0)</f>
        <v>0</v>
      </c>
      <c r="G71">
        <f>IFERROR(VLOOKUP($D71,'Rapportering drivstoff energi'!$B$5:$F$97,3,FALSE),0)</f>
        <v>0</v>
      </c>
      <c r="H71">
        <f>IFERROR(VLOOKUP($D71,KjørMaskiner!$A$2:$G$100,2,FALSE),0)</f>
        <v>0</v>
      </c>
      <c r="I71">
        <f>IFERROR(VLOOKUP($D71,KjørMaskiner!$A$2:$G$100,3,FALSE),0)</f>
        <v>0</v>
      </c>
      <c r="J71">
        <f>IFERROR(VLOOKUP($D71,KjørMaskiner!$A$2:$G$100,4,FALSE),0)</f>
        <v>0</v>
      </c>
      <c r="K71">
        <f>IFERROR(VLOOKUP($D71,KjørMaskiner!$A$2:$G$100,5,FALSE),0)</f>
        <v>0</v>
      </c>
      <c r="L71" s="5"/>
    </row>
    <row r="72" spans="1:12" x14ac:dyDescent="0.25">
      <c r="A72" s="5"/>
      <c r="B72">
        <f>IF(D72&lt;&gt;0,Forside!$B$3,0)</f>
        <v>0</v>
      </c>
      <c r="C72">
        <f>IF(E72&lt;&gt;0,Forside!$B$5,0)</f>
        <v>0</v>
      </c>
      <c r="D72">
        <f>'Rapportering drivstoff energi'!B79</f>
        <v>0</v>
      </c>
      <c r="E72">
        <f>'Rapportering drivstoff energi'!C79</f>
        <v>0</v>
      </c>
      <c r="F72">
        <f>IFERROR(VLOOKUP($D72,'Rapportering drivstoff energi'!$B$5:$F$97,4,FALSE),0)</f>
        <v>0</v>
      </c>
      <c r="G72">
        <f>IFERROR(VLOOKUP($D72,'Rapportering drivstoff energi'!$B$5:$F$97,3,FALSE),0)</f>
        <v>0</v>
      </c>
      <c r="H72">
        <f>IFERROR(VLOOKUP($D72,KjørMaskiner!$A$2:$G$100,2,FALSE),0)</f>
        <v>0</v>
      </c>
      <c r="I72">
        <f>IFERROR(VLOOKUP($D72,KjørMaskiner!$A$2:$G$100,3,FALSE),0)</f>
        <v>0</v>
      </c>
      <c r="J72">
        <f>IFERROR(VLOOKUP($D72,KjørMaskiner!$A$2:$G$100,4,FALSE),0)</f>
        <v>0</v>
      </c>
      <c r="K72">
        <f>IFERROR(VLOOKUP($D72,KjørMaskiner!$A$2:$G$100,5,FALSE),0)</f>
        <v>0</v>
      </c>
      <c r="L72" s="5"/>
    </row>
    <row r="73" spans="1:12" x14ac:dyDescent="0.25">
      <c r="A73" s="5"/>
      <c r="B73">
        <f>IF(D73&lt;&gt;0,Forside!$B$3,0)</f>
        <v>0</v>
      </c>
      <c r="C73">
        <f>IF(E73&lt;&gt;0,Forside!$B$5,0)</f>
        <v>0</v>
      </c>
      <c r="D73">
        <f>'Rapportering drivstoff energi'!B80</f>
        <v>0</v>
      </c>
      <c r="E73">
        <f>'Rapportering drivstoff energi'!C80</f>
        <v>0</v>
      </c>
      <c r="F73">
        <f>IFERROR(VLOOKUP($D73,'Rapportering drivstoff energi'!$B$5:$F$97,4,FALSE),0)</f>
        <v>0</v>
      </c>
      <c r="G73">
        <f>IFERROR(VLOOKUP($D73,'Rapportering drivstoff energi'!$B$5:$F$97,3,FALSE),0)</f>
        <v>0</v>
      </c>
      <c r="H73">
        <f>IFERROR(VLOOKUP($D73,KjørMaskiner!$A$2:$G$100,2,FALSE),0)</f>
        <v>0</v>
      </c>
      <c r="I73">
        <f>IFERROR(VLOOKUP($D73,KjørMaskiner!$A$2:$G$100,3,FALSE),0)</f>
        <v>0</v>
      </c>
      <c r="J73">
        <f>IFERROR(VLOOKUP($D73,KjørMaskiner!$A$2:$G$100,4,FALSE),0)</f>
        <v>0</v>
      </c>
      <c r="K73">
        <f>IFERROR(VLOOKUP($D73,KjørMaskiner!$A$2:$G$100,5,FALSE),0)</f>
        <v>0</v>
      </c>
      <c r="L73" s="5"/>
    </row>
    <row r="74" spans="1:12" x14ac:dyDescent="0.25">
      <c r="A74" s="5"/>
      <c r="B74">
        <f>IF(D74&lt;&gt;0,Forside!$B$3,0)</f>
        <v>0</v>
      </c>
      <c r="C74">
        <f>IF(E74&lt;&gt;0,Forside!$B$5,0)</f>
        <v>0</v>
      </c>
      <c r="D74">
        <f>'Rapportering drivstoff energi'!B81</f>
        <v>0</v>
      </c>
      <c r="E74">
        <f>'Rapportering drivstoff energi'!C81</f>
        <v>0</v>
      </c>
      <c r="F74">
        <f>IFERROR(VLOOKUP($D74,'Rapportering drivstoff energi'!$B$5:$F$97,4,FALSE),0)</f>
        <v>0</v>
      </c>
      <c r="G74">
        <f>IFERROR(VLOOKUP($D74,'Rapportering drivstoff energi'!$B$5:$F$97,3,FALSE),0)</f>
        <v>0</v>
      </c>
      <c r="H74">
        <f>IFERROR(VLOOKUP($D74,KjørMaskiner!$A$2:$G$100,2,FALSE),0)</f>
        <v>0</v>
      </c>
      <c r="I74">
        <f>IFERROR(VLOOKUP($D74,KjørMaskiner!$A$2:$G$100,3,FALSE),0)</f>
        <v>0</v>
      </c>
      <c r="J74">
        <f>IFERROR(VLOOKUP($D74,KjørMaskiner!$A$2:$G$100,4,FALSE),0)</f>
        <v>0</v>
      </c>
      <c r="K74">
        <f>IFERROR(VLOOKUP($D74,KjørMaskiner!$A$2:$G$100,5,FALSE),0)</f>
        <v>0</v>
      </c>
      <c r="L74" s="5"/>
    </row>
    <row r="75" spans="1:12" x14ac:dyDescent="0.25">
      <c r="A75" s="5"/>
      <c r="B75">
        <f>IF(D75&lt;&gt;0,Forside!$B$3,0)</f>
        <v>0</v>
      </c>
      <c r="C75">
        <f>IF(E75&lt;&gt;0,Forside!$B$5,0)</f>
        <v>0</v>
      </c>
      <c r="D75">
        <f>'Rapportering drivstoff energi'!B82</f>
        <v>0</v>
      </c>
      <c r="E75">
        <f>'Rapportering drivstoff energi'!C82</f>
        <v>0</v>
      </c>
      <c r="F75">
        <f>IFERROR(VLOOKUP($D75,'Rapportering drivstoff energi'!$B$5:$F$97,4,FALSE),0)</f>
        <v>0</v>
      </c>
      <c r="G75">
        <f>IFERROR(VLOOKUP($D75,'Rapportering drivstoff energi'!$B$5:$F$97,3,FALSE),0)</f>
        <v>0</v>
      </c>
      <c r="H75">
        <f>IFERROR(VLOOKUP($D75,KjørMaskiner!$A$2:$G$100,2,FALSE),0)</f>
        <v>0</v>
      </c>
      <c r="I75">
        <f>IFERROR(VLOOKUP($D75,KjørMaskiner!$A$2:$G$100,3,FALSE),0)</f>
        <v>0</v>
      </c>
      <c r="J75">
        <f>IFERROR(VLOOKUP($D75,KjørMaskiner!$A$2:$G$100,4,FALSE),0)</f>
        <v>0</v>
      </c>
      <c r="K75">
        <f>IFERROR(VLOOKUP($D75,KjørMaskiner!$A$2:$G$100,5,FALSE),0)</f>
        <v>0</v>
      </c>
      <c r="L75" s="5"/>
    </row>
    <row r="76" spans="1:12" x14ac:dyDescent="0.25">
      <c r="A76" s="5"/>
      <c r="B76">
        <f>IF(D76&lt;&gt;0,Forside!$B$3,0)</f>
        <v>0</v>
      </c>
      <c r="C76">
        <f>IF(E76&lt;&gt;0,Forside!$B$5,0)</f>
        <v>0</v>
      </c>
      <c r="D76">
        <f>'Rapportering drivstoff energi'!B83</f>
        <v>0</v>
      </c>
      <c r="E76">
        <f>'Rapportering drivstoff energi'!C83</f>
        <v>0</v>
      </c>
      <c r="F76">
        <f>IFERROR(VLOOKUP($D76,'Rapportering drivstoff energi'!$B$5:$F$97,4,FALSE),0)</f>
        <v>0</v>
      </c>
      <c r="G76">
        <f>IFERROR(VLOOKUP($D76,'Rapportering drivstoff energi'!$B$5:$F$97,3,FALSE),0)</f>
        <v>0</v>
      </c>
      <c r="H76">
        <f>IFERROR(VLOOKUP($D76,KjørMaskiner!$A$2:$G$100,2,FALSE),0)</f>
        <v>0</v>
      </c>
      <c r="I76">
        <f>IFERROR(VLOOKUP($D76,KjørMaskiner!$A$2:$G$100,3,FALSE),0)</f>
        <v>0</v>
      </c>
      <c r="J76">
        <f>IFERROR(VLOOKUP($D76,KjørMaskiner!$A$2:$G$100,4,FALSE),0)</f>
        <v>0</v>
      </c>
      <c r="K76">
        <f>IFERROR(VLOOKUP($D76,KjørMaskiner!$A$2:$G$100,5,FALSE),0)</f>
        <v>0</v>
      </c>
      <c r="L76" s="5"/>
    </row>
    <row r="77" spans="1:12" x14ac:dyDescent="0.25">
      <c r="A77" s="5"/>
      <c r="B77">
        <f>IF(D77&lt;&gt;0,Forside!$B$3,0)</f>
        <v>0</v>
      </c>
      <c r="C77">
        <f>IF(E77&lt;&gt;0,Forside!$B$5,0)</f>
        <v>0</v>
      </c>
      <c r="D77">
        <f>'Rapportering drivstoff energi'!B84</f>
        <v>0</v>
      </c>
      <c r="E77">
        <f>'Rapportering drivstoff energi'!C84</f>
        <v>0</v>
      </c>
      <c r="F77">
        <f>IFERROR(VLOOKUP($D77,'Rapportering drivstoff energi'!$B$5:$F$97,4,FALSE),0)</f>
        <v>0</v>
      </c>
      <c r="G77">
        <f>IFERROR(VLOOKUP($D77,'Rapportering drivstoff energi'!$B$5:$F$97,3,FALSE),0)</f>
        <v>0</v>
      </c>
      <c r="H77">
        <f>IFERROR(VLOOKUP($D77,KjørMaskiner!$A$2:$G$100,2,FALSE),0)</f>
        <v>0</v>
      </c>
      <c r="I77">
        <f>IFERROR(VLOOKUP($D77,KjørMaskiner!$A$2:$G$100,3,FALSE),0)</f>
        <v>0</v>
      </c>
      <c r="J77">
        <f>IFERROR(VLOOKUP($D77,KjørMaskiner!$A$2:$G$100,4,FALSE),0)</f>
        <v>0</v>
      </c>
      <c r="K77">
        <f>IFERROR(VLOOKUP($D77,KjørMaskiner!$A$2:$G$100,5,FALSE),0)</f>
        <v>0</v>
      </c>
      <c r="L77" s="5"/>
    </row>
    <row r="78" spans="1:12" x14ac:dyDescent="0.25">
      <c r="A78" s="5"/>
      <c r="B78">
        <f>IF(D78&lt;&gt;0,Forside!$B$3,0)</f>
        <v>0</v>
      </c>
      <c r="C78">
        <f>IF(E78&lt;&gt;0,Forside!$B$5,0)</f>
        <v>0</v>
      </c>
      <c r="D78">
        <f>'Rapportering drivstoff energi'!B85</f>
        <v>0</v>
      </c>
      <c r="E78">
        <f>'Rapportering drivstoff energi'!C85</f>
        <v>0</v>
      </c>
      <c r="F78">
        <f>IFERROR(VLOOKUP($D78,'Rapportering drivstoff energi'!$B$5:$F$97,4,FALSE),0)</f>
        <v>0</v>
      </c>
      <c r="G78">
        <f>IFERROR(VLOOKUP($D78,'Rapportering drivstoff energi'!$B$5:$F$97,3,FALSE),0)</f>
        <v>0</v>
      </c>
      <c r="H78">
        <f>IFERROR(VLOOKUP($D78,KjørMaskiner!$A$2:$G$100,2,FALSE),0)</f>
        <v>0</v>
      </c>
      <c r="I78">
        <f>IFERROR(VLOOKUP($D78,KjørMaskiner!$A$2:$G$100,3,FALSE),0)</f>
        <v>0</v>
      </c>
      <c r="J78">
        <f>IFERROR(VLOOKUP($D78,KjørMaskiner!$A$2:$G$100,4,FALSE),0)</f>
        <v>0</v>
      </c>
      <c r="K78">
        <f>IFERROR(VLOOKUP($D78,KjørMaskiner!$A$2:$G$100,5,FALSE),0)</f>
        <v>0</v>
      </c>
      <c r="L78" s="5"/>
    </row>
    <row r="79" spans="1:12" x14ac:dyDescent="0.25">
      <c r="A79" s="5"/>
      <c r="B79">
        <f>IF(D79&lt;&gt;0,Forside!$B$3,0)</f>
        <v>0</v>
      </c>
      <c r="C79">
        <f>IF(E79&lt;&gt;0,Forside!$B$5,0)</f>
        <v>0</v>
      </c>
      <c r="D79">
        <f>'Rapportering drivstoff energi'!B86</f>
        <v>0</v>
      </c>
      <c r="E79">
        <f>'Rapportering drivstoff energi'!C86</f>
        <v>0</v>
      </c>
      <c r="F79">
        <f>IFERROR(VLOOKUP($D79,'Rapportering drivstoff energi'!$B$5:$F$97,4,FALSE),0)</f>
        <v>0</v>
      </c>
      <c r="G79">
        <f>IFERROR(VLOOKUP($D79,'Rapportering drivstoff energi'!$B$5:$F$97,3,FALSE),0)</f>
        <v>0</v>
      </c>
      <c r="H79">
        <f>IFERROR(VLOOKUP($D79,KjørMaskiner!$A$2:$G$100,2,FALSE),0)</f>
        <v>0</v>
      </c>
      <c r="I79">
        <f>IFERROR(VLOOKUP($D79,KjørMaskiner!$A$2:$G$100,3,FALSE),0)</f>
        <v>0</v>
      </c>
      <c r="J79">
        <f>IFERROR(VLOOKUP($D79,KjørMaskiner!$A$2:$G$100,4,FALSE),0)</f>
        <v>0</v>
      </c>
      <c r="K79">
        <f>IFERROR(VLOOKUP($D79,KjørMaskiner!$A$2:$G$100,5,FALSE),0)</f>
        <v>0</v>
      </c>
      <c r="L79" s="5"/>
    </row>
    <row r="80" spans="1:12" x14ac:dyDescent="0.25">
      <c r="A80" s="5"/>
      <c r="B80">
        <f>IF(D80&lt;&gt;0,Forside!$B$3,0)</f>
        <v>0</v>
      </c>
      <c r="C80">
        <f>IF(E80&lt;&gt;0,Forside!$B$5,0)</f>
        <v>0</v>
      </c>
      <c r="D80">
        <f>'Rapportering drivstoff energi'!B87</f>
        <v>0</v>
      </c>
      <c r="E80">
        <f>'Rapportering drivstoff energi'!C87</f>
        <v>0</v>
      </c>
      <c r="F80">
        <f>IFERROR(VLOOKUP($D80,'Rapportering drivstoff energi'!$B$5:$F$97,4,FALSE),0)</f>
        <v>0</v>
      </c>
      <c r="G80">
        <f>IFERROR(VLOOKUP($D80,'Rapportering drivstoff energi'!$B$5:$F$97,3,FALSE),0)</f>
        <v>0</v>
      </c>
      <c r="H80">
        <f>IFERROR(VLOOKUP($D80,KjørMaskiner!$A$2:$G$100,2,FALSE),0)</f>
        <v>0</v>
      </c>
      <c r="I80">
        <f>IFERROR(VLOOKUP($D80,KjørMaskiner!$A$2:$G$100,3,FALSE),0)</f>
        <v>0</v>
      </c>
      <c r="J80">
        <f>IFERROR(VLOOKUP($D80,KjørMaskiner!$A$2:$G$100,4,FALSE),0)</f>
        <v>0</v>
      </c>
      <c r="K80">
        <f>IFERROR(VLOOKUP($D80,KjørMaskiner!$A$2:$G$100,5,FALSE),0)</f>
        <v>0</v>
      </c>
      <c r="L80" s="5"/>
    </row>
    <row r="81" spans="1:12" x14ac:dyDescent="0.25">
      <c r="A81" s="5"/>
      <c r="B81">
        <f>IF(D81&lt;&gt;0,Forside!$B$3,0)</f>
        <v>0</v>
      </c>
      <c r="C81">
        <f>IF(E81&lt;&gt;0,Forside!$B$5,0)</f>
        <v>0</v>
      </c>
      <c r="D81">
        <f>'Rapportering drivstoff energi'!B88</f>
        <v>0</v>
      </c>
      <c r="E81">
        <f>'Rapportering drivstoff energi'!C88</f>
        <v>0</v>
      </c>
      <c r="F81">
        <f>IFERROR(VLOOKUP($D81,'Rapportering drivstoff energi'!$B$5:$F$97,4,FALSE),0)</f>
        <v>0</v>
      </c>
      <c r="G81">
        <f>IFERROR(VLOOKUP($D81,'Rapportering drivstoff energi'!$B$5:$F$97,3,FALSE),0)</f>
        <v>0</v>
      </c>
      <c r="H81">
        <f>IFERROR(VLOOKUP($D81,KjørMaskiner!$A$2:$G$100,2,FALSE),0)</f>
        <v>0</v>
      </c>
      <c r="I81">
        <f>IFERROR(VLOOKUP($D81,KjørMaskiner!$A$2:$G$100,3,FALSE),0)</f>
        <v>0</v>
      </c>
      <c r="J81">
        <f>IFERROR(VLOOKUP($D81,KjørMaskiner!$A$2:$G$100,4,FALSE),0)</f>
        <v>0</v>
      </c>
      <c r="K81">
        <f>IFERROR(VLOOKUP($D81,KjørMaskiner!$A$2:$G$100,5,FALSE),0)</f>
        <v>0</v>
      </c>
      <c r="L81" s="5"/>
    </row>
    <row r="82" spans="1:12" x14ac:dyDescent="0.25">
      <c r="A82" s="5"/>
      <c r="B82">
        <f>IF(D82&lt;&gt;0,Forside!$B$3,0)</f>
        <v>0</v>
      </c>
      <c r="C82">
        <f>IF(E82&lt;&gt;0,Forside!$B$5,0)</f>
        <v>0</v>
      </c>
      <c r="D82">
        <f>'Rapportering drivstoff energi'!B89</f>
        <v>0</v>
      </c>
      <c r="E82">
        <f>'Rapportering drivstoff energi'!C89</f>
        <v>0</v>
      </c>
      <c r="F82">
        <f>IFERROR(VLOOKUP($D82,'Rapportering drivstoff energi'!$B$5:$F$97,4,FALSE),0)</f>
        <v>0</v>
      </c>
      <c r="G82">
        <f>IFERROR(VLOOKUP($D82,'Rapportering drivstoff energi'!$B$5:$F$97,3,FALSE),0)</f>
        <v>0</v>
      </c>
      <c r="H82">
        <f>IFERROR(VLOOKUP($D82,KjørMaskiner!$A$2:$G$100,2,FALSE),0)</f>
        <v>0</v>
      </c>
      <c r="I82">
        <f>IFERROR(VLOOKUP($D82,KjørMaskiner!$A$2:$G$100,3,FALSE),0)</f>
        <v>0</v>
      </c>
      <c r="J82">
        <f>IFERROR(VLOOKUP($D82,KjørMaskiner!$A$2:$G$100,4,FALSE),0)</f>
        <v>0</v>
      </c>
      <c r="K82">
        <f>IFERROR(VLOOKUP($D82,KjørMaskiner!$A$2:$G$100,5,FALSE),0)</f>
        <v>0</v>
      </c>
      <c r="L82" s="5"/>
    </row>
    <row r="83" spans="1:12" x14ac:dyDescent="0.25">
      <c r="A83" s="5"/>
      <c r="B83">
        <f>IF(D83&lt;&gt;0,Forside!$B$3,0)</f>
        <v>0</v>
      </c>
      <c r="C83">
        <f>IF(E83&lt;&gt;0,Forside!$B$5,0)</f>
        <v>0</v>
      </c>
      <c r="D83">
        <f>'Rapportering drivstoff energi'!B90</f>
        <v>0</v>
      </c>
      <c r="E83">
        <f>'Rapportering drivstoff energi'!C90</f>
        <v>0</v>
      </c>
      <c r="F83">
        <f>IFERROR(VLOOKUP($D83,'Rapportering drivstoff energi'!$B$5:$F$97,4,FALSE),0)</f>
        <v>0</v>
      </c>
      <c r="G83">
        <f>IFERROR(VLOOKUP($D83,'Rapportering drivstoff energi'!$B$5:$F$97,3,FALSE),0)</f>
        <v>0</v>
      </c>
      <c r="H83">
        <f>IFERROR(VLOOKUP($D83,KjørMaskiner!$A$2:$G$100,2,FALSE),0)</f>
        <v>0</v>
      </c>
      <c r="I83">
        <f>IFERROR(VLOOKUP($D83,KjørMaskiner!$A$2:$G$100,3,FALSE),0)</f>
        <v>0</v>
      </c>
      <c r="J83">
        <f>IFERROR(VLOOKUP($D83,KjørMaskiner!$A$2:$G$100,4,FALSE),0)</f>
        <v>0</v>
      </c>
      <c r="K83">
        <f>IFERROR(VLOOKUP($D83,KjørMaskiner!$A$2:$G$100,5,FALSE),0)</f>
        <v>0</v>
      </c>
      <c r="L83" s="5"/>
    </row>
    <row r="84" spans="1:12" x14ac:dyDescent="0.25">
      <c r="A84" s="5"/>
      <c r="B84">
        <f>IF(D84&lt;&gt;0,Forside!$B$3,0)</f>
        <v>0</v>
      </c>
      <c r="C84">
        <f>IF(E84&lt;&gt;0,Forside!$B$5,0)</f>
        <v>0</v>
      </c>
      <c r="D84">
        <f>'Rapportering drivstoff energi'!B91</f>
        <v>0</v>
      </c>
      <c r="E84">
        <f>'Rapportering drivstoff energi'!C91</f>
        <v>0</v>
      </c>
      <c r="F84">
        <f>IFERROR(VLOOKUP($D84,'Rapportering drivstoff energi'!$B$5:$F$97,4,FALSE),0)</f>
        <v>0</v>
      </c>
      <c r="G84">
        <f>IFERROR(VLOOKUP($D84,'Rapportering drivstoff energi'!$B$5:$F$97,3,FALSE),0)</f>
        <v>0</v>
      </c>
      <c r="H84">
        <f>IFERROR(VLOOKUP($D84,KjørMaskiner!$A$2:$G$100,2,FALSE),0)</f>
        <v>0</v>
      </c>
      <c r="I84">
        <f>IFERROR(VLOOKUP($D84,KjørMaskiner!$A$2:$G$100,3,FALSE),0)</f>
        <v>0</v>
      </c>
      <c r="J84">
        <f>IFERROR(VLOOKUP($D84,KjørMaskiner!$A$2:$G$100,4,FALSE),0)</f>
        <v>0</v>
      </c>
      <c r="K84">
        <f>IFERROR(VLOOKUP($D84,KjørMaskiner!$A$2:$G$100,5,FALSE),0)</f>
        <v>0</v>
      </c>
      <c r="L84" s="5"/>
    </row>
    <row r="85" spans="1:12" x14ac:dyDescent="0.25">
      <c r="A85" s="5"/>
      <c r="B85">
        <f>IF(D85&lt;&gt;0,Forside!$B$3,0)</f>
        <v>0</v>
      </c>
      <c r="C85">
        <f>IF(E85&lt;&gt;0,Forside!$B$5,0)</f>
        <v>0</v>
      </c>
      <c r="D85">
        <f>'Rapportering drivstoff energi'!B92</f>
        <v>0</v>
      </c>
      <c r="E85">
        <f>'Rapportering drivstoff energi'!C92</f>
        <v>0</v>
      </c>
      <c r="F85">
        <f>IFERROR(VLOOKUP($D85,'Rapportering drivstoff energi'!$B$5:$F$97,4,FALSE),0)</f>
        <v>0</v>
      </c>
      <c r="G85">
        <f>IFERROR(VLOOKUP($D85,'Rapportering drivstoff energi'!$B$5:$F$97,3,FALSE),0)</f>
        <v>0</v>
      </c>
      <c r="H85">
        <f>IFERROR(VLOOKUP($D85,KjørMaskiner!$A$2:$G$100,2,FALSE),0)</f>
        <v>0</v>
      </c>
      <c r="I85">
        <f>IFERROR(VLOOKUP($D85,KjørMaskiner!$A$2:$G$100,3,FALSE),0)</f>
        <v>0</v>
      </c>
      <c r="J85">
        <f>IFERROR(VLOOKUP($D85,KjørMaskiner!$A$2:$G$100,4,FALSE),0)</f>
        <v>0</v>
      </c>
      <c r="K85">
        <f>IFERROR(VLOOKUP($D85,KjørMaskiner!$A$2:$G$100,5,FALSE),0)</f>
        <v>0</v>
      </c>
      <c r="L85" s="5"/>
    </row>
    <row r="86" spans="1:12" x14ac:dyDescent="0.25">
      <c r="A86" s="5"/>
      <c r="B86">
        <f>IF(D86&lt;&gt;0,Forside!$B$3,0)</f>
        <v>0</v>
      </c>
      <c r="C86">
        <f>IF(E86&lt;&gt;0,Forside!$B$5,0)</f>
        <v>0</v>
      </c>
      <c r="D86">
        <f>'Rapportering drivstoff energi'!B93</f>
        <v>0</v>
      </c>
      <c r="E86">
        <f>'Rapportering drivstoff energi'!C93</f>
        <v>0</v>
      </c>
      <c r="F86">
        <f>IFERROR(VLOOKUP($D86,'Rapportering drivstoff energi'!$B$5:$F$97,4,FALSE),0)</f>
        <v>0</v>
      </c>
      <c r="G86">
        <f>IFERROR(VLOOKUP($D86,'Rapportering drivstoff energi'!$B$5:$F$97,3,FALSE),0)</f>
        <v>0</v>
      </c>
      <c r="H86">
        <f>IFERROR(VLOOKUP($D86,KjørMaskiner!$A$2:$G$100,2,FALSE),0)</f>
        <v>0</v>
      </c>
      <c r="I86">
        <f>IFERROR(VLOOKUP($D86,KjørMaskiner!$A$2:$G$100,3,FALSE),0)</f>
        <v>0</v>
      </c>
      <c r="J86">
        <f>IFERROR(VLOOKUP($D86,KjørMaskiner!$A$2:$G$100,4,FALSE),0)</f>
        <v>0</v>
      </c>
      <c r="K86">
        <f>IFERROR(VLOOKUP($D86,KjørMaskiner!$A$2:$G$100,5,FALSE),0)</f>
        <v>0</v>
      </c>
      <c r="L86" s="5"/>
    </row>
    <row r="87" spans="1:12" x14ac:dyDescent="0.25">
      <c r="A87" s="5"/>
      <c r="B87">
        <f>IF(D87&lt;&gt;0,Forside!$B$3,0)</f>
        <v>0</v>
      </c>
      <c r="C87">
        <f>IF(E87&lt;&gt;0,Forside!$B$5,0)</f>
        <v>0</v>
      </c>
      <c r="D87">
        <f>'Rapportering drivstoff energi'!B94</f>
        <v>0</v>
      </c>
      <c r="E87">
        <f>'Rapportering drivstoff energi'!C94</f>
        <v>0</v>
      </c>
      <c r="F87">
        <f>IFERROR(VLOOKUP($D87,'Rapportering drivstoff energi'!$B$5:$F$97,4,FALSE),0)</f>
        <v>0</v>
      </c>
      <c r="G87">
        <f>IFERROR(VLOOKUP($D87,'Rapportering drivstoff energi'!$B$5:$F$97,3,FALSE),0)</f>
        <v>0</v>
      </c>
      <c r="H87">
        <f>IFERROR(VLOOKUP($D87,KjørMaskiner!$A$2:$G$100,2,FALSE),0)</f>
        <v>0</v>
      </c>
      <c r="I87">
        <f>IFERROR(VLOOKUP($D87,KjørMaskiner!$A$2:$G$100,3,FALSE),0)</f>
        <v>0</v>
      </c>
      <c r="J87">
        <f>IFERROR(VLOOKUP($D87,KjørMaskiner!$A$2:$G$100,4,FALSE),0)</f>
        <v>0</v>
      </c>
      <c r="K87">
        <f>IFERROR(VLOOKUP($D87,KjørMaskiner!$A$2:$G$100,5,FALSE),0)</f>
        <v>0</v>
      </c>
      <c r="L87" s="5"/>
    </row>
    <row r="88" spans="1:12" x14ac:dyDescent="0.25">
      <c r="A88" s="5"/>
      <c r="B88">
        <f>IF(D88&lt;&gt;0,Forside!$B$3,0)</f>
        <v>0</v>
      </c>
      <c r="C88">
        <f>IF(E88&lt;&gt;0,Forside!$B$5,0)</f>
        <v>0</v>
      </c>
      <c r="D88">
        <f>'Rapportering drivstoff energi'!B95</f>
        <v>0</v>
      </c>
      <c r="E88">
        <f>'Rapportering drivstoff energi'!C95</f>
        <v>0</v>
      </c>
      <c r="F88">
        <f>IFERROR(VLOOKUP($D88,'Rapportering drivstoff energi'!$B$5:$F$97,4,FALSE),0)</f>
        <v>0</v>
      </c>
      <c r="G88">
        <f>IFERROR(VLOOKUP($D88,'Rapportering drivstoff energi'!$B$5:$F$97,3,FALSE),0)</f>
        <v>0</v>
      </c>
      <c r="H88">
        <f>IFERROR(VLOOKUP($D88,KjørMaskiner!$A$2:$G$100,2,FALSE),0)</f>
        <v>0</v>
      </c>
      <c r="I88">
        <f>IFERROR(VLOOKUP($D88,KjørMaskiner!$A$2:$G$100,3,FALSE),0)</f>
        <v>0</v>
      </c>
      <c r="J88">
        <f>IFERROR(VLOOKUP($D88,KjørMaskiner!$A$2:$G$100,4,FALSE),0)</f>
        <v>0</v>
      </c>
      <c r="K88">
        <f>IFERROR(VLOOKUP($D88,KjørMaskiner!$A$2:$G$100,5,FALSE),0)</f>
        <v>0</v>
      </c>
      <c r="L88" s="5"/>
    </row>
    <row r="89" spans="1:12" x14ac:dyDescent="0.25">
      <c r="A89" s="5"/>
      <c r="B89">
        <f>IF(D89&lt;&gt;0,Forside!$B$3,0)</f>
        <v>0</v>
      </c>
      <c r="C89">
        <f>IF(E89&lt;&gt;0,Forside!$B$5,0)</f>
        <v>0</v>
      </c>
      <c r="D89">
        <f>'Rapportering drivstoff energi'!B96</f>
        <v>0</v>
      </c>
      <c r="E89">
        <f>'Rapportering drivstoff energi'!C96</f>
        <v>0</v>
      </c>
      <c r="F89">
        <f>IFERROR(VLOOKUP($D89,'Rapportering drivstoff energi'!$B$5:$F$97,4,FALSE),0)</f>
        <v>0</v>
      </c>
      <c r="G89">
        <f>IFERROR(VLOOKUP($D89,'Rapportering drivstoff energi'!$B$5:$F$97,3,FALSE),0)</f>
        <v>0</v>
      </c>
      <c r="H89">
        <f>IFERROR(VLOOKUP($D89,KjørMaskiner!$A$2:$G$100,2,FALSE),0)</f>
        <v>0</v>
      </c>
      <c r="I89">
        <f>IFERROR(VLOOKUP($D89,KjørMaskiner!$A$2:$G$100,3,FALSE),0)</f>
        <v>0</v>
      </c>
      <c r="J89">
        <f>IFERROR(VLOOKUP($D89,KjørMaskiner!$A$2:$G$100,4,FALSE),0)</f>
        <v>0</v>
      </c>
      <c r="K89">
        <f>IFERROR(VLOOKUP($D89,KjørMaskiner!$A$2:$G$100,5,FALSE),0)</f>
        <v>0</v>
      </c>
      <c r="L89" s="5"/>
    </row>
    <row r="90" spans="1:12" x14ac:dyDescent="0.25">
      <c r="A90" s="5"/>
      <c r="B90">
        <f>IF(D90&lt;&gt;0,Forside!$B$3,0)</f>
        <v>0</v>
      </c>
      <c r="C90">
        <f>IF(E90&lt;&gt;0,Forside!$B$5,0)</f>
        <v>0</v>
      </c>
      <c r="D90">
        <f>'Rapportering drivstoff energi'!B97</f>
        <v>0</v>
      </c>
      <c r="E90">
        <f>'Rapportering drivstoff energi'!C97</f>
        <v>0</v>
      </c>
      <c r="F90">
        <f>IFERROR(VLOOKUP($D90,'Rapportering drivstoff energi'!$B$5:$F$97,4,FALSE),0)</f>
        <v>0</v>
      </c>
      <c r="G90">
        <f>IFERROR(VLOOKUP($D90,'Rapportering drivstoff energi'!$B$5:$F$97,3,FALSE),0)</f>
        <v>0</v>
      </c>
      <c r="H90">
        <f>IFERROR(VLOOKUP($D90,KjørMaskiner!$A$2:$G$100,2,FALSE),0)</f>
        <v>0</v>
      </c>
      <c r="I90">
        <f>IFERROR(VLOOKUP($D90,KjørMaskiner!$A$2:$G$100,3,FALSE),0)</f>
        <v>0</v>
      </c>
      <c r="J90">
        <f>IFERROR(VLOOKUP($D90,KjørMaskiner!$A$2:$G$100,4,FALSE),0)</f>
        <v>0</v>
      </c>
      <c r="K90">
        <f>IFERROR(VLOOKUP($D90,KjørMaskiner!$A$2:$G$100,5,FALSE),0)</f>
        <v>0</v>
      </c>
      <c r="L90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C683-D272-436A-997E-19088B6ABCF2}">
  <sheetPr>
    <tabColor rgb="FFFFFF00"/>
  </sheetPr>
  <dimension ref="A1:F9"/>
  <sheetViews>
    <sheetView workbookViewId="0">
      <selection activeCell="B49" sqref="B49"/>
    </sheetView>
  </sheetViews>
  <sheetFormatPr baseColWidth="10" defaultRowHeight="15" x14ac:dyDescent="0.25"/>
  <cols>
    <col min="1" max="1" width="20" bestFit="1" customWidth="1"/>
    <col min="2" max="2" width="13.42578125" customWidth="1"/>
    <col min="3" max="3" width="17.28515625" bestFit="1" customWidth="1"/>
    <col min="4" max="4" width="8.5703125" bestFit="1" customWidth="1"/>
    <col min="5" max="5" width="19.7109375" bestFit="1" customWidth="1"/>
    <col min="6" max="6" width="9.140625" bestFit="1" customWidth="1"/>
    <col min="7" max="7" width="11.28515625" bestFit="1" customWidth="1"/>
    <col min="8" max="8" width="7.85546875" bestFit="1" customWidth="1"/>
    <col min="9" max="9" width="14.140625" bestFit="1" customWidth="1"/>
    <col min="10" max="10" width="21.5703125" bestFit="1" customWidth="1"/>
    <col min="11" max="11" width="7.42578125" bestFit="1" customWidth="1"/>
    <col min="12" max="12" width="25.42578125" bestFit="1" customWidth="1"/>
    <col min="13" max="13" width="9.140625" bestFit="1" customWidth="1"/>
    <col min="14" max="15" width="17.28515625" bestFit="1" customWidth="1"/>
    <col min="16" max="16" width="17" bestFit="1" customWidth="1"/>
    <col min="17" max="19" width="19.7109375" bestFit="1" customWidth="1"/>
    <col min="20" max="20" width="13.42578125" bestFit="1" customWidth="1"/>
    <col min="21" max="21" width="19.7109375" bestFit="1" customWidth="1"/>
    <col min="22" max="22" width="13" bestFit="1" customWidth="1"/>
    <col min="23" max="23" width="25.7109375" bestFit="1" customWidth="1"/>
    <col min="24" max="24" width="25.85546875" bestFit="1" customWidth="1"/>
    <col min="25" max="25" width="6" bestFit="1" customWidth="1"/>
    <col min="26" max="26" width="24.7109375" bestFit="1" customWidth="1"/>
    <col min="27" max="27" width="23.42578125" bestFit="1" customWidth="1"/>
    <col min="28" max="28" width="25.7109375" bestFit="1" customWidth="1"/>
    <col min="29" max="29" width="25.85546875" bestFit="1" customWidth="1"/>
  </cols>
  <sheetData>
    <row r="1" spans="1:6" x14ac:dyDescent="0.25">
      <c r="A1" s="10" t="s">
        <v>57</v>
      </c>
      <c r="B1" t="s">
        <v>69</v>
      </c>
    </row>
    <row r="3" spans="1:6" x14ac:dyDescent="0.25">
      <c r="A3" s="10" t="s">
        <v>67</v>
      </c>
      <c r="B3" s="10" t="s">
        <v>68</v>
      </c>
    </row>
    <row r="4" spans="1:6" x14ac:dyDescent="0.25">
      <c r="A4" s="10" t="s">
        <v>65</v>
      </c>
      <c r="B4">
        <v>0</v>
      </c>
      <c r="C4" t="s">
        <v>4</v>
      </c>
      <c r="D4" t="s">
        <v>27</v>
      </c>
      <c r="E4" t="s">
        <v>33</v>
      </c>
      <c r="F4" t="s">
        <v>66</v>
      </c>
    </row>
    <row r="5" spans="1:6" x14ac:dyDescent="0.25">
      <c r="A5" s="11">
        <v>0</v>
      </c>
      <c r="B5">
        <v>0</v>
      </c>
      <c r="F5">
        <v>0</v>
      </c>
    </row>
    <row r="6" spans="1:6" x14ac:dyDescent="0.25">
      <c r="A6" s="11" t="s">
        <v>19</v>
      </c>
      <c r="C6">
        <v>3300</v>
      </c>
      <c r="D6">
        <v>2200</v>
      </c>
      <c r="F6">
        <v>5500</v>
      </c>
    </row>
    <row r="7" spans="1:6" x14ac:dyDescent="0.25">
      <c r="A7" s="11" t="s">
        <v>23</v>
      </c>
      <c r="C7">
        <v>7650</v>
      </c>
      <c r="D7">
        <v>1700</v>
      </c>
      <c r="E7">
        <v>950</v>
      </c>
      <c r="F7">
        <v>10300</v>
      </c>
    </row>
    <row r="8" spans="1:6" x14ac:dyDescent="0.25">
      <c r="A8" s="11" t="s">
        <v>24</v>
      </c>
      <c r="E8">
        <v>1100</v>
      </c>
      <c r="F8">
        <v>1100</v>
      </c>
    </row>
    <row r="9" spans="1:6" x14ac:dyDescent="0.25">
      <c r="A9" s="11" t="s">
        <v>66</v>
      </c>
      <c r="B9">
        <v>0</v>
      </c>
      <c r="C9">
        <v>10950</v>
      </c>
      <c r="D9">
        <v>3900</v>
      </c>
      <c r="E9">
        <v>2050</v>
      </c>
      <c r="F9">
        <v>16900</v>
      </c>
    </row>
  </sheetData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03E5-FBA1-495F-92ED-B8A9AB344E90}">
  <sheetPr>
    <tabColor rgb="FF00B0F0"/>
  </sheetPr>
  <dimension ref="A1:G62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26.42578125" customWidth="1"/>
    <col min="2" max="2" width="16.140625" customWidth="1"/>
  </cols>
  <sheetData>
    <row r="1" spans="1:7" x14ac:dyDescent="0.25">
      <c r="A1" t="s">
        <v>0</v>
      </c>
      <c r="B1" t="s">
        <v>81</v>
      </c>
    </row>
    <row r="2" spans="1:7" x14ac:dyDescent="0.25">
      <c r="A2" s="1" t="s">
        <v>80</v>
      </c>
      <c r="B2" t="s">
        <v>83</v>
      </c>
    </row>
    <row r="3" spans="1:7" x14ac:dyDescent="0.25">
      <c r="A3" s="1" t="s">
        <v>78</v>
      </c>
      <c r="B3" t="s">
        <v>82</v>
      </c>
    </row>
    <row r="4" spans="1:7" x14ac:dyDescent="0.25">
      <c r="A4" s="1" t="s">
        <v>79</v>
      </c>
    </row>
    <row r="5" spans="1:7" x14ac:dyDescent="0.25">
      <c r="A5" s="1" t="s">
        <v>84</v>
      </c>
    </row>
    <row r="6" spans="1:7" x14ac:dyDescent="0.25">
      <c r="A6" s="1" t="s">
        <v>85</v>
      </c>
    </row>
    <row r="7" spans="1:7" x14ac:dyDescent="0.25">
      <c r="A7" s="1" t="s">
        <v>87</v>
      </c>
    </row>
    <row r="8" spans="1:7" x14ac:dyDescent="0.25">
      <c r="A8" s="1" t="s">
        <v>88</v>
      </c>
      <c r="C8" t="s">
        <v>89</v>
      </c>
    </row>
    <row r="9" spans="1:7" x14ac:dyDescent="0.25">
      <c r="A9" s="1" t="s">
        <v>91</v>
      </c>
    </row>
    <row r="10" spans="1:7" x14ac:dyDescent="0.25">
      <c r="A10" s="1" t="s">
        <v>92</v>
      </c>
      <c r="E10" t="s">
        <v>93</v>
      </c>
      <c r="G10" t="s">
        <v>94</v>
      </c>
    </row>
    <row r="11" spans="1:7" x14ac:dyDescent="0.25">
      <c r="A11" s="1" t="s">
        <v>75</v>
      </c>
      <c r="C11" t="s">
        <v>90</v>
      </c>
    </row>
    <row r="14" spans="1:7" x14ac:dyDescent="0.25">
      <c r="A14" t="s">
        <v>17</v>
      </c>
    </row>
    <row r="15" spans="1:7" x14ac:dyDescent="0.25">
      <c r="A15" s="1" t="s">
        <v>19</v>
      </c>
    </row>
    <row r="16" spans="1:7" x14ac:dyDescent="0.25">
      <c r="A16" s="1" t="s">
        <v>20</v>
      </c>
    </row>
    <row r="17" spans="1:7" x14ac:dyDescent="0.25">
      <c r="A17" s="1" t="s">
        <v>21</v>
      </c>
    </row>
    <row r="18" spans="1:7" x14ac:dyDescent="0.25">
      <c r="A18" s="1" t="s">
        <v>25</v>
      </c>
    </row>
    <row r="19" spans="1:7" x14ac:dyDescent="0.25">
      <c r="A19" s="1" t="s">
        <v>22</v>
      </c>
    </row>
    <row r="20" spans="1:7" x14ac:dyDescent="0.25">
      <c r="A20" s="1" t="s">
        <v>23</v>
      </c>
    </row>
    <row r="21" spans="1:7" x14ac:dyDescent="0.25">
      <c r="A21" s="1" t="s">
        <v>24</v>
      </c>
    </row>
    <row r="22" spans="1:7" x14ac:dyDescent="0.25">
      <c r="A22" s="1" t="s">
        <v>97</v>
      </c>
    </row>
    <row r="23" spans="1:7" x14ac:dyDescent="0.25">
      <c r="A23" s="1" t="s">
        <v>26</v>
      </c>
    </row>
    <row r="26" spans="1:7" x14ac:dyDescent="0.25">
      <c r="A26" t="s">
        <v>55</v>
      </c>
      <c r="B26" t="s">
        <v>86</v>
      </c>
    </row>
    <row r="27" spans="1:7" x14ac:dyDescent="0.25">
      <c r="A27" s="1" t="s">
        <v>3</v>
      </c>
    </row>
    <row r="28" spans="1:7" x14ac:dyDescent="0.25">
      <c r="A28" s="1" t="s">
        <v>56</v>
      </c>
      <c r="G28" t="s">
        <v>95</v>
      </c>
    </row>
    <row r="29" spans="1:7" x14ac:dyDescent="0.25">
      <c r="A29" s="1" t="s">
        <v>27</v>
      </c>
    </row>
    <row r="32" spans="1:7" x14ac:dyDescent="0.25">
      <c r="A32" t="s">
        <v>5</v>
      </c>
    </row>
    <row r="33" spans="1:1" x14ac:dyDescent="0.25">
      <c r="A33" s="1" t="s">
        <v>18</v>
      </c>
    </row>
    <row r="34" spans="1:1" x14ac:dyDescent="0.25">
      <c r="A34" s="1" t="s">
        <v>6</v>
      </c>
    </row>
    <row r="35" spans="1:1" x14ac:dyDescent="0.25">
      <c r="A35" s="1" t="s">
        <v>10</v>
      </c>
    </row>
    <row r="36" spans="1:1" x14ac:dyDescent="0.25">
      <c r="A36" s="1" t="s">
        <v>9</v>
      </c>
    </row>
    <row r="37" spans="1:1" x14ac:dyDescent="0.25">
      <c r="A37" s="1" t="s">
        <v>8</v>
      </c>
    </row>
    <row r="38" spans="1:1" x14ac:dyDescent="0.25">
      <c r="A38" s="1" t="s">
        <v>7</v>
      </c>
    </row>
    <row r="41" spans="1:1" x14ac:dyDescent="0.25">
      <c r="A41" t="s">
        <v>72</v>
      </c>
    </row>
    <row r="42" spans="1:1" x14ac:dyDescent="0.25">
      <c r="A42" s="1" t="s">
        <v>11</v>
      </c>
    </row>
    <row r="43" spans="1:1" x14ac:dyDescent="0.25">
      <c r="A43" s="1" t="s">
        <v>12</v>
      </c>
    </row>
    <row r="44" spans="1:1" x14ac:dyDescent="0.25">
      <c r="A44" s="1" t="s">
        <v>13</v>
      </c>
    </row>
    <row r="45" spans="1:1" x14ac:dyDescent="0.25">
      <c r="A45" s="1" t="s">
        <v>14</v>
      </c>
    </row>
    <row r="46" spans="1:1" x14ac:dyDescent="0.25">
      <c r="A46" s="1" t="s">
        <v>15</v>
      </c>
    </row>
    <row r="47" spans="1:1" x14ac:dyDescent="0.25">
      <c r="A47" s="1" t="s">
        <v>16</v>
      </c>
    </row>
    <row r="48" spans="1:1" x14ac:dyDescent="0.25">
      <c r="A48" s="1" t="s">
        <v>18</v>
      </c>
    </row>
    <row r="49" spans="1:2" x14ac:dyDescent="0.25">
      <c r="A49" s="1" t="s">
        <v>6</v>
      </c>
    </row>
    <row r="50" spans="1:2" x14ac:dyDescent="0.25">
      <c r="A50" s="1" t="s">
        <v>10</v>
      </c>
    </row>
    <row r="51" spans="1:2" x14ac:dyDescent="0.25">
      <c r="A51" s="1" t="s">
        <v>9</v>
      </c>
    </row>
    <row r="52" spans="1:2" x14ac:dyDescent="0.25">
      <c r="A52" s="1" t="s">
        <v>8</v>
      </c>
    </row>
    <row r="53" spans="1:2" x14ac:dyDescent="0.25">
      <c r="A53" s="1" t="s">
        <v>7</v>
      </c>
    </row>
    <row r="54" spans="1:2" x14ac:dyDescent="0.25">
      <c r="A54" s="3"/>
    </row>
    <row r="55" spans="1:2" x14ac:dyDescent="0.25">
      <c r="B55" s="1">
        <v>2.7012138921599997</v>
      </c>
    </row>
    <row r="56" spans="1:2" x14ac:dyDescent="0.25">
      <c r="A56" t="s">
        <v>29</v>
      </c>
      <c r="B56" s="1">
        <v>3.5015593247999993E-2</v>
      </c>
    </row>
    <row r="57" spans="1:2" x14ac:dyDescent="0.25">
      <c r="A57" s="1" t="s">
        <v>1</v>
      </c>
      <c r="B57" s="2" t="s">
        <v>30</v>
      </c>
    </row>
    <row r="58" spans="1:2" x14ac:dyDescent="0.25">
      <c r="A58" s="1" t="s">
        <v>4</v>
      </c>
      <c r="B58" s="1">
        <v>2.3296373424438537</v>
      </c>
    </row>
    <row r="59" spans="1:2" x14ac:dyDescent="0.25">
      <c r="A59" s="1" t="s">
        <v>2</v>
      </c>
      <c r="B59" s="2" t="s">
        <v>30</v>
      </c>
    </row>
    <row r="60" spans="1:2" x14ac:dyDescent="0.25">
      <c r="A60" s="1" t="s">
        <v>3</v>
      </c>
      <c r="B60" s="2" t="s">
        <v>30</v>
      </c>
    </row>
    <row r="61" spans="1:2" x14ac:dyDescent="0.25">
      <c r="A61" s="1" t="s">
        <v>27</v>
      </c>
    </row>
    <row r="62" spans="1:2" x14ac:dyDescent="0.25">
      <c r="A62" s="1" t="s">
        <v>28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2b74a00-43a6-4076-ac55-a30bded8718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560A4E64FE9489C88D6D9C104D694" ma:contentTypeVersion="4" ma:contentTypeDescription="Create a new document." ma:contentTypeScope="" ma:versionID="579f1062bcbe9814ec573796091a47f8">
  <xsd:schema xmlns:xsd="http://www.w3.org/2001/XMLSchema" xmlns:xs="http://www.w3.org/2001/XMLSchema" xmlns:p="http://schemas.microsoft.com/office/2006/metadata/properties" xmlns:ns2="82b74a00-43a6-4076-ac55-a30bded87187" xmlns:ns3="e3f55944-4517-478f-8c6b-4978b20eca1f" targetNamespace="http://schemas.microsoft.com/office/2006/metadata/properties" ma:root="true" ma:fieldsID="81e557092238468148444fbbb88d95fb" ns2:_="" ns3:_="">
    <xsd:import namespace="82b74a00-43a6-4076-ac55-a30bded87187"/>
    <xsd:import namespace="e3f55944-4517-478f-8c6b-4978b20eca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55944-4517-478f-8c6b-4978b20eca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C8E7D-C93F-448F-94DF-D9E47591F59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e3f55944-4517-478f-8c6b-4978b20eca1f"/>
    <ds:schemaRef ds:uri="http://schemas.microsoft.com/office/2006/documentManagement/types"/>
    <ds:schemaRef ds:uri="82b74a00-43a6-4076-ac55-a30bded8718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F49F3C-3B69-40DC-8DB4-E8FD0D5F7B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CC56C8-5238-4D4F-B507-B24E7C9DB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74a00-43a6-4076-ac55-a30bded87187"/>
    <ds:schemaRef ds:uri="e3f55944-4517-478f-8c6b-4978b20ec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LES DETTE FØRST</vt:lpstr>
      <vt:lpstr>Forside</vt:lpstr>
      <vt:lpstr>Rapportering drivstoff energi</vt:lpstr>
      <vt:lpstr>KjørMaskiner</vt:lpstr>
      <vt:lpstr>Resultatrapport</vt:lpstr>
      <vt:lpstr>Analyse</vt:lpstr>
      <vt:lpstr>Dataliste</vt:lpstr>
      <vt:lpstr>CO2ekv</vt:lpstr>
      <vt:lpstr>Drivstofftype</vt:lpstr>
      <vt:lpstr>Euroklasse</vt:lpstr>
      <vt:lpstr>EuroSteg</vt:lpstr>
      <vt:lpstr>Maskintype</vt:lpstr>
      <vt:lpstr>Steg</vt:lpstr>
      <vt:lpstr>Teknologi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Bjorn.Kummeneje@norconsult.com</dc:creator>
  <cp:lastModifiedBy>Dominique Sellier</cp:lastModifiedBy>
  <cp:lastPrinted>2020-02-07T12:34:09Z</cp:lastPrinted>
  <dcterms:created xsi:type="dcterms:W3CDTF">2017-02-27T11:29:12Z</dcterms:created>
  <dcterms:modified xsi:type="dcterms:W3CDTF">2022-11-25T13:52:58Z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1ea76c-7944-4b49-8aa5-a105a354bd55_Enabled">
    <vt:lpwstr>true</vt:lpwstr>
  </property>
  <property fmtid="{D5CDD505-2E9C-101B-9397-08002B2CF9AE}" pid="3" name="MSIP_Label_711ea76c-7944-4b49-8aa5-a105a354bd55_SetDate">
    <vt:lpwstr>2022-09-14T10:45:41Z</vt:lpwstr>
  </property>
  <property fmtid="{D5CDD505-2E9C-101B-9397-08002B2CF9AE}" pid="4" name="MSIP_Label_711ea76c-7944-4b49-8aa5-a105a354bd55_Method">
    <vt:lpwstr>Standard</vt:lpwstr>
  </property>
  <property fmtid="{D5CDD505-2E9C-101B-9397-08002B2CF9AE}" pid="5" name="MSIP_Label_711ea76c-7944-4b49-8aa5-a105a354bd55_Name">
    <vt:lpwstr>711ea76c-7944-4b49-8aa5-a105a354bd55</vt:lpwstr>
  </property>
  <property fmtid="{D5CDD505-2E9C-101B-9397-08002B2CF9AE}" pid="6" name="MSIP_Label_711ea76c-7944-4b49-8aa5-a105a354bd55_SiteId">
    <vt:lpwstr>6ee535f2-3064-4ac9-81d8-4ceb2ff790c6</vt:lpwstr>
  </property>
  <property fmtid="{D5CDD505-2E9C-101B-9397-08002B2CF9AE}" pid="7" name="MSIP_Label_711ea76c-7944-4b49-8aa5-a105a354bd55_ActionId">
    <vt:lpwstr>12ddcc75-2750-41ab-85cd-37d59d6d3519</vt:lpwstr>
  </property>
  <property fmtid="{D5CDD505-2E9C-101B-9397-08002B2CF9AE}" pid="8" name="MSIP_Label_711ea76c-7944-4b49-8aa5-a105a354bd55_ContentBits">
    <vt:lpwstr>3</vt:lpwstr>
  </property>
  <property fmtid="{D5CDD505-2E9C-101B-9397-08002B2CF9AE}" pid="9" name="ContentTypeId">
    <vt:lpwstr>0x010100937560A4E64FE9489C88D6D9C104D694</vt:lpwstr>
  </property>
  <property fmtid="{D5CDD505-2E9C-101B-9397-08002B2CF9AE}" pid="10" name="xd_ProgID">
    <vt:lpwstr/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_ExtendedDescription">
    <vt:lpwstr/>
  </property>
  <property fmtid="{D5CDD505-2E9C-101B-9397-08002B2CF9AE}" pid="14" name="TriggerFlowInfo">
    <vt:lpwstr/>
  </property>
  <property fmtid="{D5CDD505-2E9C-101B-9397-08002B2CF9AE}" pid="15" name="xd_Signature">
    <vt:bool>false</vt:bool>
  </property>
</Properties>
</file>