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126"/>
  <workbookPr filterPrivacy="1"/>
  <xr:revisionPtr revIDLastSave="0" documentId="13_ncr:1_{AA3588F3-408D-411A-8289-51FE6C88DF1D}" xr6:coauthVersionLast="40" xr6:coauthVersionMax="40" xr10:uidLastSave="{00000000-0000-0000-0000-000000000000}"/>
  <bookViews>
    <workbookView xWindow="0" yWindow="0" windowWidth="28740" windowHeight="11985" tabRatio="721" xr2:uid="{00000000-000D-0000-FFFF-FFFF00000000}"/>
  </bookViews>
  <sheets>
    <sheet name="Innleiing" sheetId="13" r:id="rId1"/>
    <sheet name="Input" sheetId="1" r:id="rId2"/>
    <sheet name="Samandrag" sheetId="9" r:id="rId3"/>
    <sheet name="Definisjonar" sheetId="14" r:id="rId4"/>
    <sheet name="Versonshåndtering" sheetId="12" state="hidden" r:id="rId5"/>
    <sheet name="Kontantstrøm alt. 1" sheetId="2" state="hidden" r:id="rId6"/>
    <sheet name="Kontantstrøm alt. 2" sheetId="10" state="hidden" r:id="rId7"/>
    <sheet name="Kontantstrøm alt. 3" sheetId="11" state="hidden" r:id="rId8"/>
  </sheets>
  <externalReferences>
    <externalReference r:id="rId9"/>
    <externalReference r:id="rId10"/>
    <externalReference r:id="rId11"/>
  </externalReferences>
  <definedNames>
    <definedName name="Analyseperiode" localSheetId="3">[1]Samandrag!$C$11</definedName>
    <definedName name="Analyseperiode" localSheetId="0">#REF!</definedName>
    <definedName name="Analyseperiode">Samandrag!$C$11</definedName>
    <definedName name="Definisjonar">#REF!</definedName>
    <definedName name="fghtj" localSheetId="3">OFFSET('[2]Kontantstrøm alt. 1'!$E$80,0,0,1,Definisjonar!Analyseperiode+1)</definedName>
    <definedName name="fghtj">OFFSET('[2]Kontantstrøm alt. 1'!$E$80,0,0,1,w+1)</definedName>
    <definedName name="graf" localSheetId="3">OFFSET('[1]Kontantstrøm alt. 1'!$E$83,0,0,1,Definisjonar!Analyseperiode+1)</definedName>
    <definedName name="graf" localSheetId="0">OFFSET('[1]Kontantstrøm alt. 1'!$E$83,0,0,1,w+1)</definedName>
    <definedName name="graf">OFFSET('[1]Kontantstrøm alt. 1'!$E$83,0,0,1,Analyseperiode+1)</definedName>
    <definedName name="Graf_1_akse" localSheetId="3">OFFSET('[1]Kontantstrøm alt. 1'!$E$80,0,0,1,Definisjonar!Analyseperiode+1)</definedName>
    <definedName name="Graf_1_akse" localSheetId="0">OFFSET('[3]Kontantstrøm alt. 1'!$E$80,0,0,1,Innleiing!Analyseperiode+1)</definedName>
    <definedName name="Graf_1_akse">OFFSET('Kontantstrøm alt. 1'!$E$80,0,0,1,Analyseperiode+1)</definedName>
    <definedName name="Graf_2_akse" localSheetId="6">OFFSET('Kontantstrøm alt. 2'!$E$80,0,0,1,Analyseperiode+1)</definedName>
    <definedName name="Graf_3_akse" localSheetId="7">OFFSET('Kontantstrøm alt. 3'!$E$80,0,0,1,Analyseperiode+1)</definedName>
    <definedName name="Graf1_1" localSheetId="3">OFFSET('[1]Kontantstrøm alt. 1'!$E$81,0,0,1,Definisjonar!Analyseperiode+1)</definedName>
    <definedName name="Graf1_1" localSheetId="0">OFFSET('[3]Kontantstrøm alt. 1'!$E$81,0,0,1,Innleiing!Analyseperiode+1)</definedName>
    <definedName name="Graf1_1">OFFSET('Kontantstrøm alt. 1'!$E$81,0,0,1,Analyseperiode+1)</definedName>
    <definedName name="Graf1_3.1" localSheetId="3">OFFSET('[1]Kontantstrøm alt. 1'!$E$82,0,0,1,Definisjonar!Analyseperiode+1)</definedName>
    <definedName name="Graf1_3.1" localSheetId="0">OFFSET('[3]Kontantstrøm alt. 1'!$E$82,0,0,1,Innleiing!Analyseperiode+1)</definedName>
    <definedName name="Graf1_3.1">OFFSET('Kontantstrøm alt. 1'!$E$82,0,0,1,Analyseperiode+1)</definedName>
    <definedName name="Graf1_3.2" localSheetId="3">OFFSET('[1]Kontantstrøm alt. 1'!$E$83,0,0,1,Definisjonar!Analyseperiode+1)</definedName>
    <definedName name="Graf1_3.2" localSheetId="0">OFFSET('[3]Kontantstrøm alt. 1'!$E$83,0,0,1,Innleiing!Analyseperiode+1)</definedName>
    <definedName name="Graf1_3.2">OFFSET('Kontantstrøm alt. 1'!$E$83,0,0,1,Analyseperiode+1)</definedName>
    <definedName name="Graf1_4.1" localSheetId="3">OFFSET('[1]Kontantstrøm alt. 1'!$E$84,0,0,1,Definisjonar!Analyseperiode+1)</definedName>
    <definedName name="Graf1_4.1" localSheetId="0">OFFSET('[3]Kontantstrøm alt. 1'!$E$84,0,0,1,Innleiing!Analyseperiode+1)</definedName>
    <definedName name="Graf1_4.1">OFFSET('Kontantstrøm alt. 1'!$E$84,0,0,1,Analyseperiode+1)</definedName>
    <definedName name="Graf1_5.1" localSheetId="3">OFFSET('[1]Kontantstrøm alt. 1'!$E$85,0,0,1,Definisjonar!Analyseperiode+1)</definedName>
    <definedName name="Graf1_5.1" localSheetId="0">OFFSET('[3]Kontantstrøm alt. 1'!$E$85,0,0,1,Innleiing!Analyseperiode+1)</definedName>
    <definedName name="Graf1_5.1">OFFSET('Kontantstrøm alt. 1'!$E$85,0,0,1,Analyseperiode+1)</definedName>
    <definedName name="Graf1_5.2" localSheetId="3">OFFSET('[1]Kontantstrøm alt. 1'!$E$86,0,0,1,Definisjonar!Analyseperiode+1)</definedName>
    <definedName name="Graf1_5.2" localSheetId="0">OFFSET('[3]Kontantstrøm alt. 1'!$E$86,0,0,1,Innleiing!Analyseperiode+1)</definedName>
    <definedName name="Graf1_5.2">OFFSET('Kontantstrøm alt. 1'!$E$86,0,0,1,Analyseperiode+1)</definedName>
    <definedName name="Graf1_6" localSheetId="3">OFFSET('[1]Kontantstrøm alt. 1'!$E$87,0,0,1,Definisjonar!Analyseperiode+1)</definedName>
    <definedName name="Graf1_6" localSheetId="0">OFFSET('[3]Kontantstrøm alt. 1'!$E$87,0,0,1,Innleiing!Analyseperiode+1)</definedName>
    <definedName name="Graf1_6">OFFSET('Kontantstrøm alt. 1'!$E$87,0,0,1,Analyseperiode+1)</definedName>
    <definedName name="Graf1_9" localSheetId="3">OFFSET('[1]Kontantstrøm alt. 1'!$E$88,0,0,1,Definisjonar!Analyseperiode+1)</definedName>
    <definedName name="Graf1_9" localSheetId="0">OFFSET('[3]Kontantstrøm alt. 1'!$E$88,0,0,1,Innleiing!Analyseperiode+1)</definedName>
    <definedName name="Graf1_9">OFFSET('Kontantstrøm alt. 1'!$E$88,0,0,1,Analyseperiode+1)</definedName>
    <definedName name="Graf2_1" localSheetId="6">OFFSET('Kontantstrøm alt. 2'!$E$81,0,0,1,Analyseperiode+1)</definedName>
    <definedName name="Graf2_3.1" localSheetId="6">OFFSET('Kontantstrøm alt. 2'!$E$82,0,0,1,Analyseperiode+1)</definedName>
    <definedName name="Graf2_3.2" localSheetId="6">OFFSET('Kontantstrøm alt. 2'!$E$83,0,0,1,Analyseperiode+1)</definedName>
    <definedName name="Graf2_4.1" localSheetId="6">OFFSET('Kontantstrøm alt. 2'!$E$84,0,0,1,Analyseperiode+1)</definedName>
    <definedName name="Graf2_5.1" localSheetId="6">OFFSET('Kontantstrøm alt. 2'!$E$85,0,0,1,Analyseperiode+1)</definedName>
    <definedName name="Graf2_5.2" localSheetId="6">OFFSET('Kontantstrøm alt. 2'!$E$86,0,0,1,Analyseperiode+1)</definedName>
    <definedName name="Graf2_6" localSheetId="6">OFFSET('Kontantstrøm alt. 2'!$E$87,0,0,1,Analyseperiode+1)</definedName>
    <definedName name="Graf2_9" localSheetId="6">OFFSET('Kontantstrøm alt. 2'!$E$88,0,0,1,Analyseperiode+1)</definedName>
    <definedName name="Graf3_1" localSheetId="7">OFFSET('Kontantstrøm alt. 3'!$E$81,0,0,1,Analyseperiode+1)</definedName>
    <definedName name="Graf3_3.1" localSheetId="7">OFFSET('Kontantstrøm alt. 3'!$E$82,0,0,1,Analyseperiode+1)</definedName>
    <definedName name="Graf3_3.2" localSheetId="7">OFFSET('Kontantstrøm alt. 3'!$E$83,0,0,1,Analyseperiode+1)</definedName>
    <definedName name="Graf3_4.1" localSheetId="7">OFFSET('Kontantstrøm alt. 3'!$E$84,0,0,1,Analyseperiode+1)</definedName>
    <definedName name="Graf3_5.1" localSheetId="7">OFFSET('Kontantstrøm alt. 3'!$E$85,0,0,1,Analyseperiode+1)</definedName>
    <definedName name="Graf3_5.2" localSheetId="7">OFFSET('Kontantstrøm alt. 3'!$E$86,0,0,1,Analyseperiode+1)</definedName>
    <definedName name="Graf3_6" localSheetId="7">OFFSET('Kontantstrøm alt. 3'!$E$87,0,0,1,Analyseperiode+1)</definedName>
    <definedName name="Graf3_9" localSheetId="7">OFFSET('Kontantstrøm alt. 3'!$E$88,0,0,1,Analyseperiode+1)</definedName>
    <definedName name="Kalkrente" localSheetId="3">[1]Samandrag!$C$12</definedName>
    <definedName name="Kalkrente" localSheetId="0">#REF!</definedName>
    <definedName name="Kalkrente">Samandrag!$C$12</definedName>
    <definedName name="w">[1]Samandrag!$C$11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6" i="9" l="1"/>
  <c r="B15" i="9"/>
  <c r="B17" i="9"/>
  <c r="N10" i="1"/>
  <c r="L10" i="1"/>
  <c r="C10" i="1"/>
  <c r="N21" i="1"/>
  <c r="N39" i="1" l="1"/>
  <c r="N38" i="1"/>
  <c r="N37" i="1"/>
  <c r="N36" i="1"/>
  <c r="N35" i="1"/>
  <c r="N34" i="1"/>
  <c r="N33" i="1"/>
  <c r="N32" i="1"/>
  <c r="N28" i="1"/>
  <c r="N27" i="1"/>
  <c r="N26" i="1"/>
  <c r="N25" i="1"/>
  <c r="N24" i="1"/>
  <c r="N23" i="1"/>
  <c r="N17" i="1"/>
  <c r="N16" i="1"/>
  <c r="N15" i="1"/>
  <c r="N14" i="1"/>
  <c r="N13" i="1"/>
  <c r="D2" i="9" l="1"/>
  <c r="D87" i="11" l="1"/>
  <c r="D86" i="11"/>
  <c r="D85" i="11"/>
  <c r="D84" i="11"/>
  <c r="D83" i="11"/>
  <c r="D82" i="11"/>
  <c r="D81" i="11"/>
  <c r="D72" i="11"/>
  <c r="D71" i="11"/>
  <c r="D70" i="11"/>
  <c r="D69" i="11"/>
  <c r="D68" i="11"/>
  <c r="D67" i="11"/>
  <c r="D66" i="11"/>
  <c r="C66" i="11"/>
  <c r="D63" i="11"/>
  <c r="D62" i="11"/>
  <c r="D61" i="11"/>
  <c r="D60" i="11"/>
  <c r="D59" i="11"/>
  <c r="D58" i="11"/>
  <c r="D57" i="11"/>
  <c r="C57" i="11"/>
  <c r="D54" i="11"/>
  <c r="D53" i="11"/>
  <c r="D52" i="11"/>
  <c r="D51" i="11"/>
  <c r="D50" i="11"/>
  <c r="D49" i="11"/>
  <c r="D48" i="11"/>
  <c r="C48" i="11"/>
  <c r="D45" i="11"/>
  <c r="D44" i="11"/>
  <c r="D43" i="11"/>
  <c r="D42" i="11"/>
  <c r="D41" i="11"/>
  <c r="D40" i="11"/>
  <c r="D39" i="11"/>
  <c r="C39" i="11"/>
  <c r="D36" i="11"/>
  <c r="D35" i="11"/>
  <c r="D34" i="11"/>
  <c r="D33" i="11"/>
  <c r="D32" i="11"/>
  <c r="D31" i="11"/>
  <c r="D30" i="11"/>
  <c r="C30" i="11"/>
  <c r="D27" i="11"/>
  <c r="D26" i="11"/>
  <c r="D25" i="11"/>
  <c r="D24" i="11"/>
  <c r="D23" i="11"/>
  <c r="D22" i="11"/>
  <c r="D21" i="11"/>
  <c r="C21" i="11"/>
  <c r="D18" i="11"/>
  <c r="D17" i="11"/>
  <c r="D16" i="11"/>
  <c r="D15" i="11"/>
  <c r="D14" i="11"/>
  <c r="D13" i="11"/>
  <c r="D12" i="11"/>
  <c r="C12" i="11"/>
  <c r="D9" i="11"/>
  <c r="D8" i="11"/>
  <c r="D7" i="11"/>
  <c r="D6" i="11"/>
  <c r="D5" i="11"/>
  <c r="D4" i="11"/>
  <c r="D3" i="11"/>
  <c r="C3" i="11"/>
  <c r="D87" i="10"/>
  <c r="D86" i="10"/>
  <c r="D85" i="10"/>
  <c r="D84" i="10"/>
  <c r="D83" i="10"/>
  <c r="D82" i="10"/>
  <c r="D81" i="10"/>
  <c r="D72" i="10"/>
  <c r="D71" i="10"/>
  <c r="D70" i="10"/>
  <c r="D69" i="10"/>
  <c r="D68" i="10"/>
  <c r="D67" i="10"/>
  <c r="D66" i="10"/>
  <c r="C66" i="10"/>
  <c r="D63" i="10"/>
  <c r="D62" i="10"/>
  <c r="D61" i="10"/>
  <c r="D60" i="10"/>
  <c r="D59" i="10"/>
  <c r="D58" i="10"/>
  <c r="D57" i="10"/>
  <c r="C57" i="10"/>
  <c r="D54" i="10"/>
  <c r="D53" i="10"/>
  <c r="D52" i="10"/>
  <c r="D51" i="10"/>
  <c r="D50" i="10"/>
  <c r="D49" i="10"/>
  <c r="D48" i="10"/>
  <c r="C48" i="10"/>
  <c r="D45" i="10"/>
  <c r="D44" i="10"/>
  <c r="D43" i="10"/>
  <c r="D42" i="10"/>
  <c r="D41" i="10"/>
  <c r="D40" i="10"/>
  <c r="D39" i="10"/>
  <c r="C39" i="10"/>
  <c r="D36" i="10"/>
  <c r="D35" i="10"/>
  <c r="D34" i="10"/>
  <c r="D33" i="10"/>
  <c r="D32" i="10"/>
  <c r="D31" i="10"/>
  <c r="D30" i="10"/>
  <c r="C30" i="10"/>
  <c r="D27" i="10"/>
  <c r="D26" i="10"/>
  <c r="D25" i="10"/>
  <c r="D24" i="10"/>
  <c r="D23" i="10"/>
  <c r="D22" i="10"/>
  <c r="D21" i="10"/>
  <c r="C21" i="10"/>
  <c r="D18" i="10"/>
  <c r="D17" i="10"/>
  <c r="D16" i="10"/>
  <c r="D15" i="10"/>
  <c r="D14" i="10"/>
  <c r="D13" i="10"/>
  <c r="D12" i="10"/>
  <c r="C12" i="10"/>
  <c r="D9" i="10"/>
  <c r="D8" i="10"/>
  <c r="D7" i="10"/>
  <c r="D6" i="10"/>
  <c r="D5" i="10"/>
  <c r="D4" i="10"/>
  <c r="D3" i="10"/>
  <c r="C3" i="10"/>
  <c r="BM80" i="11"/>
  <c r="BL80" i="11"/>
  <c r="BK80" i="11"/>
  <c r="BJ80" i="11"/>
  <c r="BI80" i="11"/>
  <c r="BH80" i="11"/>
  <c r="BG80" i="11"/>
  <c r="BF80" i="11"/>
  <c r="BE80" i="11"/>
  <c r="BD80" i="11"/>
  <c r="BC80" i="11"/>
  <c r="BB80" i="11"/>
  <c r="BA80" i="11"/>
  <c r="AZ80" i="11"/>
  <c r="AY80" i="11"/>
  <c r="AX80" i="11"/>
  <c r="AW80" i="11"/>
  <c r="AV80" i="11"/>
  <c r="AU80" i="11"/>
  <c r="AT80" i="11"/>
  <c r="AS80" i="11"/>
  <c r="AR80" i="11"/>
  <c r="AQ80" i="11"/>
  <c r="AP80" i="11"/>
  <c r="AO80" i="11"/>
  <c r="AN80" i="11"/>
  <c r="AM80" i="11"/>
  <c r="AL80" i="11"/>
  <c r="AK80" i="11"/>
  <c r="AJ80" i="11"/>
  <c r="AI80" i="11"/>
  <c r="AH80" i="11"/>
  <c r="AG80" i="11"/>
  <c r="AF80" i="11"/>
  <c r="AE80" i="11"/>
  <c r="AD80" i="11"/>
  <c r="AC80" i="11"/>
  <c r="AB80" i="11"/>
  <c r="AA80" i="11"/>
  <c r="Z80" i="11"/>
  <c r="Y80" i="11"/>
  <c r="X80" i="11"/>
  <c r="W80" i="11"/>
  <c r="V80" i="11"/>
  <c r="U80" i="11"/>
  <c r="T80" i="11"/>
  <c r="S80" i="11"/>
  <c r="R80" i="11"/>
  <c r="Q80" i="11"/>
  <c r="P80" i="11"/>
  <c r="O80" i="11"/>
  <c r="N80" i="11"/>
  <c r="M80" i="11"/>
  <c r="L80" i="11"/>
  <c r="K80" i="11"/>
  <c r="J80" i="11"/>
  <c r="I80" i="11"/>
  <c r="H80" i="11"/>
  <c r="G80" i="11"/>
  <c r="F80" i="11"/>
  <c r="E80" i="11"/>
  <c r="BM2" i="11"/>
  <c r="BL2" i="11"/>
  <c r="BK2" i="11"/>
  <c r="BJ2" i="11"/>
  <c r="BI2" i="11"/>
  <c r="BH2" i="11"/>
  <c r="BG2" i="11"/>
  <c r="BF2" i="11"/>
  <c r="BE2" i="11"/>
  <c r="BD2" i="11"/>
  <c r="BC2" i="11"/>
  <c r="BB2" i="11"/>
  <c r="BA2" i="11"/>
  <c r="AZ2" i="11"/>
  <c r="AY2" i="11"/>
  <c r="AX2" i="11"/>
  <c r="AW2" i="11"/>
  <c r="AV2" i="11"/>
  <c r="AU2" i="11"/>
  <c r="AT2" i="11"/>
  <c r="AS2" i="11"/>
  <c r="AR2" i="11"/>
  <c r="AQ2" i="11"/>
  <c r="AP2" i="11"/>
  <c r="AO2" i="11"/>
  <c r="AN2" i="11"/>
  <c r="AM2" i="11"/>
  <c r="AL2" i="11"/>
  <c r="AK2" i="11"/>
  <c r="AJ2" i="11"/>
  <c r="AI2" i="11"/>
  <c r="AH2" i="11"/>
  <c r="AG2" i="11"/>
  <c r="AF2" i="11"/>
  <c r="AE2" i="11"/>
  <c r="AD2" i="11"/>
  <c r="AC2" i="11"/>
  <c r="AB2" i="11"/>
  <c r="AA2" i="11"/>
  <c r="Z2" i="11"/>
  <c r="Y2" i="11"/>
  <c r="X2" i="11"/>
  <c r="W2" i="11"/>
  <c r="V2" i="11"/>
  <c r="U2" i="11"/>
  <c r="T2" i="11"/>
  <c r="S2" i="11"/>
  <c r="R2" i="11"/>
  <c r="Q2" i="11"/>
  <c r="P2" i="11"/>
  <c r="O2" i="11"/>
  <c r="N2" i="11"/>
  <c r="M2" i="11"/>
  <c r="L2" i="11"/>
  <c r="K2" i="11"/>
  <c r="J2" i="11"/>
  <c r="I2" i="11"/>
  <c r="H2" i="11"/>
  <c r="G2" i="11"/>
  <c r="F2" i="11"/>
  <c r="E2" i="11"/>
  <c r="BM80" i="10"/>
  <c r="BL80" i="10"/>
  <c r="BK80" i="10"/>
  <c r="BJ80" i="10"/>
  <c r="BI80" i="10"/>
  <c r="BH80" i="10"/>
  <c r="BG80" i="10"/>
  <c r="BF80" i="10"/>
  <c r="BE80" i="10"/>
  <c r="BD80" i="10"/>
  <c r="BC80" i="10"/>
  <c r="BB80" i="10"/>
  <c r="BA80" i="10"/>
  <c r="AZ80" i="10"/>
  <c r="AY80" i="10"/>
  <c r="AX80" i="10"/>
  <c r="AW80" i="10"/>
  <c r="AV80" i="10"/>
  <c r="AU80" i="10"/>
  <c r="AT80" i="10"/>
  <c r="AS80" i="10"/>
  <c r="AR80" i="10"/>
  <c r="AQ80" i="10"/>
  <c r="AP80" i="10"/>
  <c r="AO80" i="10"/>
  <c r="AN80" i="10"/>
  <c r="AM80" i="10"/>
  <c r="AL80" i="10"/>
  <c r="AK80" i="10"/>
  <c r="AJ80" i="10"/>
  <c r="AI80" i="10"/>
  <c r="AH80" i="10"/>
  <c r="AG80" i="10"/>
  <c r="AF80" i="10"/>
  <c r="AE80" i="10"/>
  <c r="AD80" i="10"/>
  <c r="AC80" i="10"/>
  <c r="AB80" i="10"/>
  <c r="AA80" i="10"/>
  <c r="Z80" i="10"/>
  <c r="Y80" i="10"/>
  <c r="X80" i="10"/>
  <c r="W80" i="10"/>
  <c r="V80" i="10"/>
  <c r="U80" i="10"/>
  <c r="T80" i="10"/>
  <c r="S80" i="10"/>
  <c r="R80" i="10"/>
  <c r="Q80" i="10"/>
  <c r="P80" i="10"/>
  <c r="O80" i="10"/>
  <c r="N80" i="10"/>
  <c r="M80" i="10"/>
  <c r="L80" i="10"/>
  <c r="K80" i="10"/>
  <c r="J80" i="10"/>
  <c r="I80" i="10"/>
  <c r="H80" i="10"/>
  <c r="G80" i="10"/>
  <c r="F80" i="10"/>
  <c r="E80" i="10"/>
  <c r="BM2" i="10"/>
  <c r="BM44" i="10" s="1"/>
  <c r="BL2" i="10"/>
  <c r="BK2" i="10"/>
  <c r="BJ2" i="10"/>
  <c r="BI2" i="10"/>
  <c r="BI37" i="10" s="1"/>
  <c r="BH2" i="10"/>
  <c r="BG2" i="10"/>
  <c r="BF2" i="10"/>
  <c r="BE2" i="10"/>
  <c r="BD2" i="10"/>
  <c r="BC2" i="10"/>
  <c r="BC37" i="10" s="1"/>
  <c r="BB2" i="10"/>
  <c r="BA2" i="10"/>
  <c r="BA44" i="10" s="1"/>
  <c r="AZ2" i="10"/>
  <c r="AY2" i="10"/>
  <c r="AX2" i="10"/>
  <c r="AW2" i="10"/>
  <c r="AW44" i="10" s="1"/>
  <c r="AV2" i="10"/>
  <c r="AU2" i="10"/>
  <c r="AT2" i="10"/>
  <c r="AS2" i="10"/>
  <c r="AS37" i="10" s="1"/>
  <c r="AR2" i="10"/>
  <c r="AQ2" i="10"/>
  <c r="AP2" i="10"/>
  <c r="AO2" i="10"/>
  <c r="AN2" i="10"/>
  <c r="AM2" i="10"/>
  <c r="AM37" i="10" s="1"/>
  <c r="AL2" i="10"/>
  <c r="AL64" i="10" s="1"/>
  <c r="AK2" i="10"/>
  <c r="AK44" i="10" s="1"/>
  <c r="AJ2" i="10"/>
  <c r="AI2" i="10"/>
  <c r="AH2" i="10"/>
  <c r="AH10" i="10" s="1"/>
  <c r="AG2" i="10"/>
  <c r="AG28" i="10" s="1"/>
  <c r="AF2" i="10"/>
  <c r="AE2" i="10"/>
  <c r="AD2" i="10"/>
  <c r="AD10" i="10" s="1"/>
  <c r="AC2" i="10"/>
  <c r="AC10" i="10" s="1"/>
  <c r="AB2" i="10"/>
  <c r="AA2" i="10"/>
  <c r="AA10" i="10" s="1"/>
  <c r="Z2" i="10"/>
  <c r="Z10" i="10" s="1"/>
  <c r="Y2" i="10"/>
  <c r="Y28" i="10" s="1"/>
  <c r="X2" i="10"/>
  <c r="W2" i="10"/>
  <c r="V2" i="10"/>
  <c r="V46" i="10" s="1"/>
  <c r="U2" i="10"/>
  <c r="U10" i="10" s="1"/>
  <c r="T2" i="10"/>
  <c r="S2" i="10"/>
  <c r="S10" i="10" s="1"/>
  <c r="R2" i="10"/>
  <c r="R10" i="10" s="1"/>
  <c r="Q2" i="10"/>
  <c r="Q28" i="10" s="1"/>
  <c r="P2" i="10"/>
  <c r="O2" i="10"/>
  <c r="N2" i="10"/>
  <c r="N10" i="10" s="1"/>
  <c r="M2" i="10"/>
  <c r="M28" i="10" s="1"/>
  <c r="L2" i="10"/>
  <c r="K2" i="10"/>
  <c r="K10" i="10" s="1"/>
  <c r="J2" i="10"/>
  <c r="I2" i="10"/>
  <c r="H2" i="10"/>
  <c r="G2" i="10"/>
  <c r="F2" i="10"/>
  <c r="F46" i="10" s="1"/>
  <c r="E2" i="10"/>
  <c r="J10" i="10" l="1"/>
  <c r="AO25" i="10"/>
  <c r="BE25" i="10"/>
  <c r="AP25" i="10"/>
  <c r="AT25" i="10"/>
  <c r="AX45" i="10"/>
  <c r="BF25" i="10"/>
  <c r="BJ25" i="10"/>
  <c r="I73" i="10"/>
  <c r="I46" i="10"/>
  <c r="I55" i="10"/>
  <c r="I64" i="10"/>
  <c r="I37" i="10"/>
  <c r="G73" i="10"/>
  <c r="G64" i="10"/>
  <c r="G46" i="10"/>
  <c r="G37" i="10"/>
  <c r="G55" i="10"/>
  <c r="O73" i="10"/>
  <c r="O64" i="10"/>
  <c r="O46" i="10"/>
  <c r="O37" i="10"/>
  <c r="O55" i="10"/>
  <c r="W73" i="10"/>
  <c r="W64" i="10"/>
  <c r="W46" i="10"/>
  <c r="W37" i="10"/>
  <c r="W55" i="10"/>
  <c r="AE73" i="10"/>
  <c r="AE64" i="10"/>
  <c r="AE46" i="10"/>
  <c r="AE37" i="10"/>
  <c r="AE55" i="10"/>
  <c r="AQ72" i="10"/>
  <c r="AQ68" i="10"/>
  <c r="AQ64" i="10"/>
  <c r="AQ73" i="10"/>
  <c r="AQ70" i="10"/>
  <c r="AQ71" i="10"/>
  <c r="AQ63" i="10"/>
  <c r="AQ59" i="10"/>
  <c r="AQ55" i="10"/>
  <c r="AQ43" i="10"/>
  <c r="AQ52" i="10"/>
  <c r="AQ44" i="10"/>
  <c r="AQ45" i="10"/>
  <c r="AQ40" i="10"/>
  <c r="AQ36" i="10"/>
  <c r="AQ32" i="10"/>
  <c r="AQ28" i="10"/>
  <c r="AQ62" i="10"/>
  <c r="AQ58" i="10"/>
  <c r="AQ54" i="10"/>
  <c r="AQ50" i="10"/>
  <c r="AQ34" i="10"/>
  <c r="AY72" i="10"/>
  <c r="AY68" i="10"/>
  <c r="AY64" i="10"/>
  <c r="AY70" i="10"/>
  <c r="AY73" i="10"/>
  <c r="AY71" i="10"/>
  <c r="AY67" i="10"/>
  <c r="AY63" i="10"/>
  <c r="AY59" i="10"/>
  <c r="AY55" i="10"/>
  <c r="AY43" i="10"/>
  <c r="AY52" i="10"/>
  <c r="AY44" i="10"/>
  <c r="AY45" i="10"/>
  <c r="AY40" i="10"/>
  <c r="AY36" i="10"/>
  <c r="AY32" i="10"/>
  <c r="AY28" i="10"/>
  <c r="AY62" i="10"/>
  <c r="AY58" i="10"/>
  <c r="AY54" i="10"/>
  <c r="AY50" i="10"/>
  <c r="AY34" i="10"/>
  <c r="BG72" i="10"/>
  <c r="BG68" i="10"/>
  <c r="BG64" i="10"/>
  <c r="BG70" i="10"/>
  <c r="BG73" i="10"/>
  <c r="BG71" i="10"/>
  <c r="BG67" i="10"/>
  <c r="BG63" i="10"/>
  <c r="BG59" i="10"/>
  <c r="BG55" i="10"/>
  <c r="BG43" i="10"/>
  <c r="BG52" i="10"/>
  <c r="BG44" i="10"/>
  <c r="BG45" i="10"/>
  <c r="BG40" i="10"/>
  <c r="BG36" i="10"/>
  <c r="BG32" i="10"/>
  <c r="BG28" i="10"/>
  <c r="BG62" i="10"/>
  <c r="BG58" i="10"/>
  <c r="BG54" i="10"/>
  <c r="BG50" i="10"/>
  <c r="BG34" i="10"/>
  <c r="BK72" i="10"/>
  <c r="BK68" i="10"/>
  <c r="BK64" i="10"/>
  <c r="BK73" i="10"/>
  <c r="BK70" i="10"/>
  <c r="BK71" i="10"/>
  <c r="BK67" i="10"/>
  <c r="BK63" i="10"/>
  <c r="BK59" i="10"/>
  <c r="BK55" i="10"/>
  <c r="BK43" i="10"/>
  <c r="BK52" i="10"/>
  <c r="BK44" i="10"/>
  <c r="BK62" i="10"/>
  <c r="BK58" i="10"/>
  <c r="BK54" i="10"/>
  <c r="BK50" i="10"/>
  <c r="BK40" i="10"/>
  <c r="BK36" i="10"/>
  <c r="BK32" i="10"/>
  <c r="BK28" i="10"/>
  <c r="BK45" i="10"/>
  <c r="BK34" i="10"/>
  <c r="H73" i="10"/>
  <c r="H46" i="10"/>
  <c r="L73" i="10"/>
  <c r="L46" i="10"/>
  <c r="L28" i="10"/>
  <c r="P73" i="10"/>
  <c r="P46" i="10"/>
  <c r="P28" i="10"/>
  <c r="T73" i="10"/>
  <c r="T46" i="10"/>
  <c r="T28" i="10"/>
  <c r="X73" i="10"/>
  <c r="X46" i="10"/>
  <c r="X28" i="10"/>
  <c r="AB73" i="10"/>
  <c r="AB46" i="10"/>
  <c r="AB28" i="10"/>
  <c r="AF73" i="10"/>
  <c r="AF46" i="10"/>
  <c r="AF28" i="10"/>
  <c r="AJ73" i="10"/>
  <c r="AJ70" i="10"/>
  <c r="AJ71" i="10"/>
  <c r="AJ67" i="10"/>
  <c r="AJ72" i="10"/>
  <c r="AJ64" i="10"/>
  <c r="AJ52" i="10"/>
  <c r="AJ44" i="10"/>
  <c r="AJ68" i="10"/>
  <c r="AJ61" i="10"/>
  <c r="AJ53" i="10"/>
  <c r="AJ49" i="10"/>
  <c r="AJ45" i="10"/>
  <c r="AJ55" i="10"/>
  <c r="AJ43" i="10"/>
  <c r="AJ41" i="10"/>
  <c r="AJ37" i="10"/>
  <c r="AJ46" i="10"/>
  <c r="AJ35" i="10"/>
  <c r="AJ31" i="10"/>
  <c r="AN73" i="10"/>
  <c r="AN70" i="10"/>
  <c r="AN71" i="10"/>
  <c r="AN67" i="10"/>
  <c r="AN72" i="10"/>
  <c r="AN68" i="10"/>
  <c r="AN52" i="10"/>
  <c r="AN44" i="10"/>
  <c r="AN64" i="10"/>
  <c r="AN61" i="10"/>
  <c r="AN53" i="10"/>
  <c r="AN49" i="10"/>
  <c r="AN45" i="10"/>
  <c r="AN46" i="10"/>
  <c r="AN41" i="10"/>
  <c r="AN37" i="10"/>
  <c r="AN55" i="10"/>
  <c r="AN43" i="10"/>
  <c r="AN35" i="10"/>
  <c r="AN31" i="10"/>
  <c r="AR73" i="10"/>
  <c r="AR70" i="10"/>
  <c r="AR71" i="10"/>
  <c r="AR67" i="10"/>
  <c r="AR72" i="10"/>
  <c r="AR52" i="10"/>
  <c r="AR44" i="10"/>
  <c r="AR68" i="10"/>
  <c r="AR61" i="10"/>
  <c r="AR53" i="10"/>
  <c r="AR49" i="10"/>
  <c r="AR45" i="10"/>
  <c r="AR55" i="10"/>
  <c r="AR43" i="10"/>
  <c r="AR41" i="10"/>
  <c r="AR37" i="10"/>
  <c r="AR46" i="10"/>
  <c r="AR35" i="10"/>
  <c r="AR31" i="10"/>
  <c r="AV73" i="10"/>
  <c r="AV70" i="10"/>
  <c r="AV71" i="10"/>
  <c r="AV67" i="10"/>
  <c r="AV72" i="10"/>
  <c r="AV68" i="10"/>
  <c r="AV52" i="10"/>
  <c r="AV44" i="10"/>
  <c r="AV64" i="10"/>
  <c r="AV61" i="10"/>
  <c r="AV53" i="10"/>
  <c r="AV49" i="10"/>
  <c r="AV45" i="10"/>
  <c r="AV46" i="10"/>
  <c r="AV41" i="10"/>
  <c r="AV37" i="10"/>
  <c r="AV55" i="10"/>
  <c r="AV43" i="10"/>
  <c r="AV35" i="10"/>
  <c r="AV31" i="10"/>
  <c r="AZ73" i="10"/>
  <c r="AZ70" i="10"/>
  <c r="AZ71" i="10"/>
  <c r="AZ67" i="10"/>
  <c r="AZ72" i="10"/>
  <c r="AZ52" i="10"/>
  <c r="AZ44" i="10"/>
  <c r="AZ68" i="10"/>
  <c r="AZ61" i="10"/>
  <c r="AZ53" i="10"/>
  <c r="AZ49" i="10"/>
  <c r="AZ45" i="10"/>
  <c r="AZ55" i="10"/>
  <c r="AZ43" i="10"/>
  <c r="AZ41" i="10"/>
  <c r="AZ37" i="10"/>
  <c r="AZ46" i="10"/>
  <c r="AZ35" i="10"/>
  <c r="AZ31" i="10"/>
  <c r="BD73" i="10"/>
  <c r="BD70" i="10"/>
  <c r="BD71" i="10"/>
  <c r="BD67" i="10"/>
  <c r="BD72" i="10"/>
  <c r="BD68" i="10"/>
  <c r="BD52" i="10"/>
  <c r="BD44" i="10"/>
  <c r="BD64" i="10"/>
  <c r="BD61" i="10"/>
  <c r="BD53" i="10"/>
  <c r="BD49" i="10"/>
  <c r="BD45" i="10"/>
  <c r="BD46" i="10"/>
  <c r="BD41" i="10"/>
  <c r="BD37" i="10"/>
  <c r="BD55" i="10"/>
  <c r="BD43" i="10"/>
  <c r="BD35" i="10"/>
  <c r="BD31" i="10"/>
  <c r="BH73" i="10"/>
  <c r="BH70" i="10"/>
  <c r="BH71" i="10"/>
  <c r="BH67" i="10"/>
  <c r="BH72" i="10"/>
  <c r="BH52" i="10"/>
  <c r="BH44" i="10"/>
  <c r="BH68" i="10"/>
  <c r="BH61" i="10"/>
  <c r="BH53" i="10"/>
  <c r="BH49" i="10"/>
  <c r="BH45" i="10"/>
  <c r="BH55" i="10"/>
  <c r="BH43" i="10"/>
  <c r="BH41" i="10"/>
  <c r="BH37" i="10"/>
  <c r="BH46" i="10"/>
  <c r="BH35" i="10"/>
  <c r="BH31" i="10"/>
  <c r="BL73" i="10"/>
  <c r="BL70" i="10"/>
  <c r="BL71" i="10"/>
  <c r="BL67" i="10"/>
  <c r="BL72" i="10"/>
  <c r="BL68" i="10"/>
  <c r="BL52" i="10"/>
  <c r="BL44" i="10"/>
  <c r="BL64" i="10"/>
  <c r="BL61" i="10"/>
  <c r="BL53" i="10"/>
  <c r="BL49" i="10"/>
  <c r="BL45" i="10"/>
  <c r="BL46" i="10"/>
  <c r="BL41" i="10"/>
  <c r="BL37" i="10"/>
  <c r="BL55" i="10"/>
  <c r="BL43" i="10"/>
  <c r="BL35" i="10"/>
  <c r="BL31" i="10"/>
  <c r="F64" i="11"/>
  <c r="F73" i="11"/>
  <c r="F55" i="11"/>
  <c r="F46" i="11"/>
  <c r="F28" i="11"/>
  <c r="F37" i="11"/>
  <c r="F19" i="11"/>
  <c r="F10" i="11"/>
  <c r="J64" i="11"/>
  <c r="J73" i="11"/>
  <c r="J55" i="11"/>
  <c r="J46" i="11"/>
  <c r="J28" i="11"/>
  <c r="J37" i="11"/>
  <c r="J19" i="11"/>
  <c r="J10" i="11"/>
  <c r="N64" i="11"/>
  <c r="N73" i="11"/>
  <c r="N55" i="11"/>
  <c r="N46" i="11"/>
  <c r="N28" i="11"/>
  <c r="N37" i="11"/>
  <c r="N19" i="11"/>
  <c r="N10" i="11"/>
  <c r="R64" i="11"/>
  <c r="R73" i="11"/>
  <c r="R55" i="11"/>
  <c r="R46" i="11"/>
  <c r="R28" i="11"/>
  <c r="R37" i="11"/>
  <c r="R19" i="11"/>
  <c r="R10" i="11"/>
  <c r="V64" i="11"/>
  <c r="V73" i="11"/>
  <c r="V55" i="11"/>
  <c r="V46" i="11"/>
  <c r="V28" i="11"/>
  <c r="V37" i="11"/>
  <c r="V19" i="11"/>
  <c r="V10" i="11"/>
  <c r="Z64" i="11"/>
  <c r="Z73" i="11"/>
  <c r="Z55" i="11"/>
  <c r="Z46" i="11"/>
  <c r="Z28" i="11"/>
  <c r="Z37" i="11"/>
  <c r="Z19" i="11"/>
  <c r="Z10" i="11"/>
  <c r="AD64" i="11"/>
  <c r="AD73" i="11"/>
  <c r="AD55" i="11"/>
  <c r="AD46" i="11"/>
  <c r="AD28" i="11"/>
  <c r="AD37" i="11"/>
  <c r="AD19" i="11"/>
  <c r="AD10" i="11"/>
  <c r="AH64" i="11"/>
  <c r="AH73" i="11"/>
  <c r="AH55" i="11"/>
  <c r="AH46" i="11"/>
  <c r="AH28" i="11"/>
  <c r="AH37" i="11"/>
  <c r="AH19" i="11"/>
  <c r="AH10" i="11"/>
  <c r="AL71" i="11"/>
  <c r="AL67" i="11"/>
  <c r="AL63" i="11"/>
  <c r="AL72" i="11"/>
  <c r="AL68" i="11"/>
  <c r="AL73" i="11"/>
  <c r="AL64" i="11"/>
  <c r="AL70" i="11"/>
  <c r="AL61" i="11"/>
  <c r="AL62" i="11"/>
  <c r="AL58" i="11"/>
  <c r="AL54" i="11"/>
  <c r="AL55" i="11"/>
  <c r="AL52" i="11"/>
  <c r="AL44" i="11"/>
  <c r="AL59" i="11"/>
  <c r="AL53" i="11"/>
  <c r="AL49" i="11"/>
  <c r="AL45" i="11"/>
  <c r="AL50" i="11"/>
  <c r="AL46" i="11"/>
  <c r="AL34" i="11"/>
  <c r="AL26" i="11"/>
  <c r="AL35" i="11"/>
  <c r="AL31" i="11"/>
  <c r="AL27" i="11"/>
  <c r="AL23" i="11"/>
  <c r="AL43" i="11"/>
  <c r="AL40" i="11"/>
  <c r="AL36" i="11"/>
  <c r="AL32" i="11"/>
  <c r="AL28" i="11"/>
  <c r="AL22" i="11"/>
  <c r="AL18" i="11"/>
  <c r="AL14" i="11"/>
  <c r="AL10" i="11"/>
  <c r="AL6" i="11"/>
  <c r="AL19" i="11"/>
  <c r="AL7" i="11"/>
  <c r="AL37" i="11"/>
  <c r="AL25" i="11"/>
  <c r="AL16" i="11"/>
  <c r="AL8" i="11"/>
  <c r="AL4" i="11"/>
  <c r="AL13" i="11"/>
  <c r="AL5" i="11"/>
  <c r="AL9" i="11"/>
  <c r="AL17" i="11"/>
  <c r="AL41" i="11"/>
  <c r="AP71" i="11"/>
  <c r="AP67" i="11"/>
  <c r="AP63" i="11"/>
  <c r="AP72" i="11"/>
  <c r="AP68" i="11"/>
  <c r="AP73" i="11"/>
  <c r="AP70" i="11"/>
  <c r="AP61" i="11"/>
  <c r="AP64" i="11"/>
  <c r="AP62" i="11"/>
  <c r="AP58" i="11"/>
  <c r="AP54" i="11"/>
  <c r="AP59" i="11"/>
  <c r="AP52" i="11"/>
  <c r="AP44" i="11"/>
  <c r="AP53" i="11"/>
  <c r="AP49" i="11"/>
  <c r="AP45" i="11"/>
  <c r="AP50" i="11"/>
  <c r="AP46" i="11"/>
  <c r="AP34" i="11"/>
  <c r="AP26" i="11"/>
  <c r="AP22" i="11"/>
  <c r="AP35" i="11"/>
  <c r="AP31" i="11"/>
  <c r="AP27" i="11"/>
  <c r="AP23" i="11"/>
  <c r="AP55" i="11"/>
  <c r="AP40" i="11"/>
  <c r="AP36" i="11"/>
  <c r="AP32" i="11"/>
  <c r="AP28" i="11"/>
  <c r="AP18" i="11"/>
  <c r="AP14" i="11"/>
  <c r="AP10" i="11"/>
  <c r="AP6" i="11"/>
  <c r="AP43" i="11"/>
  <c r="AP37" i="11"/>
  <c r="AP25" i="11"/>
  <c r="AP19" i="11"/>
  <c r="AP7" i="11"/>
  <c r="AP41" i="11"/>
  <c r="AP16" i="11"/>
  <c r="AP8" i="11"/>
  <c r="AP4" i="11"/>
  <c r="AP9" i="11"/>
  <c r="AP17" i="11"/>
  <c r="AP5" i="11"/>
  <c r="AP13" i="11"/>
  <c r="AT71" i="11"/>
  <c r="AT67" i="11"/>
  <c r="AT63" i="11"/>
  <c r="AT72" i="11"/>
  <c r="AT68" i="11"/>
  <c r="AT73" i="11"/>
  <c r="AT64" i="11"/>
  <c r="AT61" i="11"/>
  <c r="AT62" i="11"/>
  <c r="AT58" i="11"/>
  <c r="AT54" i="11"/>
  <c r="AT52" i="11"/>
  <c r="AT44" i="11"/>
  <c r="AT53" i="11"/>
  <c r="AT49" i="11"/>
  <c r="AT45" i="11"/>
  <c r="AT70" i="11"/>
  <c r="AT55" i="11"/>
  <c r="AT50" i="11"/>
  <c r="AT46" i="11"/>
  <c r="AT43" i="11"/>
  <c r="AT34" i="11"/>
  <c r="AT26" i="11"/>
  <c r="AT22" i="11"/>
  <c r="AT35" i="11"/>
  <c r="AT31" i="11"/>
  <c r="AT27" i="11"/>
  <c r="AT23" i="11"/>
  <c r="AT59" i="11"/>
  <c r="AT40" i="11"/>
  <c r="AT36" i="11"/>
  <c r="AT32" i="11"/>
  <c r="AT28" i="11"/>
  <c r="AT37" i="11"/>
  <c r="AT25" i="11"/>
  <c r="AT18" i="11"/>
  <c r="AT14" i="11"/>
  <c r="AT10" i="11"/>
  <c r="AT6" i="11"/>
  <c r="AT41" i="11"/>
  <c r="AT19" i="11"/>
  <c r="AT7" i="11"/>
  <c r="AT16" i="11"/>
  <c r="AT8" i="11"/>
  <c r="AT4" i="11"/>
  <c r="AT17" i="11"/>
  <c r="AT5" i="11"/>
  <c r="AT13" i="11"/>
  <c r="AT9" i="11"/>
  <c r="AX71" i="11"/>
  <c r="AX67" i="11"/>
  <c r="AX63" i="11"/>
  <c r="AX72" i="11"/>
  <c r="AX68" i="11"/>
  <c r="AX73" i="11"/>
  <c r="AX61" i="11"/>
  <c r="AX70" i="11"/>
  <c r="AX64" i="11"/>
  <c r="AX62" i="11"/>
  <c r="AX58" i="11"/>
  <c r="AX54" i="11"/>
  <c r="AX52" i="11"/>
  <c r="AX44" i="11"/>
  <c r="AX55" i="11"/>
  <c r="AX53" i="11"/>
  <c r="AX49" i="11"/>
  <c r="AX45" i="11"/>
  <c r="AX59" i="11"/>
  <c r="AX50" i="11"/>
  <c r="AX46" i="11"/>
  <c r="AX34" i="11"/>
  <c r="AX26" i="11"/>
  <c r="AX22" i="11"/>
  <c r="AX43" i="11"/>
  <c r="AX35" i="11"/>
  <c r="AX31" i="11"/>
  <c r="AX27" i="11"/>
  <c r="AX23" i="11"/>
  <c r="AX40" i="11"/>
  <c r="AX36" i="11"/>
  <c r="AX32" i="11"/>
  <c r="AX28" i="11"/>
  <c r="AX41" i="11"/>
  <c r="AX18" i="11"/>
  <c r="AX14" i="11"/>
  <c r="AX10" i="11"/>
  <c r="AX6" i="11"/>
  <c r="AX19" i="11"/>
  <c r="AX7" i="11"/>
  <c r="AX16" i="11"/>
  <c r="AX8" i="11"/>
  <c r="AX4" i="11"/>
  <c r="AX13" i="11"/>
  <c r="AX37" i="11"/>
  <c r="AX9" i="11"/>
  <c r="AX5" i="11"/>
  <c r="AX25" i="11"/>
  <c r="AX17" i="11"/>
  <c r="BB71" i="11"/>
  <c r="BB67" i="11"/>
  <c r="BB63" i="11"/>
  <c r="BB72" i="11"/>
  <c r="BB68" i="11"/>
  <c r="BB73" i="11"/>
  <c r="BB64" i="11"/>
  <c r="BB70" i="11"/>
  <c r="BB61" i="11"/>
  <c r="BB62" i="11"/>
  <c r="BB58" i="11"/>
  <c r="BB54" i="11"/>
  <c r="BB55" i="11"/>
  <c r="BB52" i="11"/>
  <c r="BB44" i="11"/>
  <c r="BB59" i="11"/>
  <c r="BB53" i="11"/>
  <c r="BB49" i="11"/>
  <c r="BB45" i="11"/>
  <c r="BB50" i="11"/>
  <c r="BB46" i="11"/>
  <c r="BB41" i="11"/>
  <c r="BB34" i="11"/>
  <c r="BB26" i="11"/>
  <c r="BB22" i="11"/>
  <c r="BB35" i="11"/>
  <c r="BB31" i="11"/>
  <c r="BB27" i="11"/>
  <c r="BB23" i="11"/>
  <c r="BB43" i="11"/>
  <c r="BB40" i="11"/>
  <c r="BB36" i="11"/>
  <c r="BB32" i="11"/>
  <c r="BB28" i="11"/>
  <c r="BB18" i="11"/>
  <c r="BB14" i="11"/>
  <c r="BB10" i="11"/>
  <c r="BB6" i="11"/>
  <c r="BB19" i="11"/>
  <c r="BB7" i="11"/>
  <c r="BB37" i="11"/>
  <c r="BB25" i="11"/>
  <c r="BB16" i="11"/>
  <c r="BB8" i="11"/>
  <c r="BB4" i="11"/>
  <c r="BB13" i="11"/>
  <c r="BB5" i="11"/>
  <c r="BB9" i="11"/>
  <c r="BB17" i="11"/>
  <c r="BF71" i="11"/>
  <c r="BF67" i="11"/>
  <c r="BF63" i="11"/>
  <c r="BF72" i="11"/>
  <c r="BF68" i="11"/>
  <c r="BF73" i="11"/>
  <c r="BF70" i="11"/>
  <c r="BF61" i="11"/>
  <c r="BF64" i="11"/>
  <c r="BF58" i="11"/>
  <c r="BF54" i="11"/>
  <c r="BF59" i="11"/>
  <c r="BF52" i="11"/>
  <c r="BF44" i="11"/>
  <c r="BF53" i="11"/>
  <c r="BF49" i="11"/>
  <c r="BF45" i="11"/>
  <c r="BF50" i="11"/>
  <c r="BF46" i="11"/>
  <c r="BF62" i="11"/>
  <c r="BF34" i="11"/>
  <c r="BF26" i="11"/>
  <c r="BF22" i="11"/>
  <c r="BF55" i="11"/>
  <c r="BF41" i="11"/>
  <c r="BF35" i="11"/>
  <c r="BF31" i="11"/>
  <c r="BF27" i="11"/>
  <c r="BF23" i="11"/>
  <c r="BF40" i="11"/>
  <c r="BF36" i="11"/>
  <c r="BF32" i="11"/>
  <c r="BF28" i="11"/>
  <c r="BF18" i="11"/>
  <c r="BF14" i="11"/>
  <c r="BF10" i="11"/>
  <c r="BF6" i="11"/>
  <c r="BF37" i="11"/>
  <c r="BF25" i="11"/>
  <c r="BF19" i="11"/>
  <c r="BF7" i="11"/>
  <c r="BF43" i="11"/>
  <c r="BF16" i="11"/>
  <c r="BF8" i="11"/>
  <c r="BF4" i="11"/>
  <c r="BF9" i="11"/>
  <c r="BF17" i="11"/>
  <c r="BF5" i="11"/>
  <c r="BF13" i="11"/>
  <c r="BJ71" i="11"/>
  <c r="BJ67" i="11"/>
  <c r="BJ63" i="11"/>
  <c r="BJ72" i="11"/>
  <c r="BJ68" i="11"/>
  <c r="BJ73" i="11"/>
  <c r="BJ64" i="11"/>
  <c r="BJ62" i="11"/>
  <c r="BJ61" i="11"/>
  <c r="BJ58" i="11"/>
  <c r="BJ54" i="11"/>
  <c r="BJ52" i="11"/>
  <c r="BJ44" i="11"/>
  <c r="BJ70" i="11"/>
  <c r="BJ53" i="11"/>
  <c r="BJ49" i="11"/>
  <c r="BJ45" i="11"/>
  <c r="BJ55" i="11"/>
  <c r="BJ50" i="11"/>
  <c r="BJ46" i="11"/>
  <c r="BJ43" i="11"/>
  <c r="BJ34" i="11"/>
  <c r="BJ26" i="11"/>
  <c r="BJ22" i="11"/>
  <c r="BJ59" i="11"/>
  <c r="BJ35" i="11"/>
  <c r="BJ31" i="11"/>
  <c r="BJ27" i="11"/>
  <c r="BJ23" i="11"/>
  <c r="BJ41" i="11"/>
  <c r="BJ40" i="11"/>
  <c r="BJ36" i="11"/>
  <c r="BJ32" i="11"/>
  <c r="BJ28" i="11"/>
  <c r="BJ37" i="11"/>
  <c r="BJ25" i="11"/>
  <c r="BJ18" i="11"/>
  <c r="BJ14" i="11"/>
  <c r="BJ10" i="11"/>
  <c r="BJ6" i="11"/>
  <c r="BJ19" i="11"/>
  <c r="BJ7" i="11"/>
  <c r="BJ16" i="11"/>
  <c r="BJ8" i="11"/>
  <c r="BJ4" i="11"/>
  <c r="BJ17" i="11"/>
  <c r="BJ5" i="11"/>
  <c r="BJ13" i="11"/>
  <c r="BJ9" i="11"/>
  <c r="AJ4" i="10"/>
  <c r="AN4" i="10"/>
  <c r="AR4" i="10"/>
  <c r="AV4" i="10"/>
  <c r="AZ4" i="10"/>
  <c r="BD4" i="10"/>
  <c r="BH4" i="10"/>
  <c r="BL4" i="10"/>
  <c r="AK5" i="10"/>
  <c r="AO5" i="10"/>
  <c r="AS5" i="10"/>
  <c r="AW5" i="10"/>
  <c r="BA5" i="10"/>
  <c r="BE5" i="10"/>
  <c r="BI5" i="10"/>
  <c r="BM5" i="10"/>
  <c r="AL6" i="10"/>
  <c r="AP6" i="10"/>
  <c r="AT6" i="10"/>
  <c r="AX6" i="10"/>
  <c r="BB6" i="10"/>
  <c r="BF6" i="10"/>
  <c r="BJ6" i="10"/>
  <c r="AM7" i="10"/>
  <c r="AQ7" i="10"/>
  <c r="AU7" i="10"/>
  <c r="AY7" i="10"/>
  <c r="BC7" i="10"/>
  <c r="BG7" i="10"/>
  <c r="BK7" i="10"/>
  <c r="AJ8" i="10"/>
  <c r="AN8" i="10"/>
  <c r="AR8" i="10"/>
  <c r="AV8" i="10"/>
  <c r="AZ8" i="10"/>
  <c r="BD8" i="10"/>
  <c r="BH8" i="10"/>
  <c r="BL8" i="10"/>
  <c r="AK9" i="10"/>
  <c r="AO9" i="10"/>
  <c r="AS9" i="10"/>
  <c r="AW9" i="10"/>
  <c r="BA9" i="10"/>
  <c r="BE9" i="10"/>
  <c r="BI9" i="10"/>
  <c r="BM9" i="10"/>
  <c r="I10" i="10"/>
  <c r="M10" i="10"/>
  <c r="Q10" i="10"/>
  <c r="Y10" i="10"/>
  <c r="AG10" i="10"/>
  <c r="AL10" i="10"/>
  <c r="AP10" i="10"/>
  <c r="AT10" i="10"/>
  <c r="AX10" i="10"/>
  <c r="BB10" i="10"/>
  <c r="BF10" i="10"/>
  <c r="BJ10" i="10"/>
  <c r="AI19" i="10"/>
  <c r="AK13" i="10"/>
  <c r="AO13" i="10"/>
  <c r="AS13" i="10"/>
  <c r="AW13" i="10"/>
  <c r="BA13" i="10"/>
  <c r="BE13" i="10"/>
  <c r="BI13" i="10"/>
  <c r="BM13" i="10"/>
  <c r="AL14" i="10"/>
  <c r="AP14" i="10"/>
  <c r="AT14" i="10"/>
  <c r="AX14" i="10"/>
  <c r="BB14" i="10"/>
  <c r="BF14" i="10"/>
  <c r="BJ14" i="10"/>
  <c r="AJ16" i="10"/>
  <c r="AN16" i="10"/>
  <c r="AR16" i="10"/>
  <c r="AV16" i="10"/>
  <c r="AZ16" i="10"/>
  <c r="BD16" i="10"/>
  <c r="BH16" i="10"/>
  <c r="BL16" i="10"/>
  <c r="AK17" i="10"/>
  <c r="AO17" i="10"/>
  <c r="AS17" i="10"/>
  <c r="AW17" i="10"/>
  <c r="BA17" i="10"/>
  <c r="BE17" i="10"/>
  <c r="BI17" i="10"/>
  <c r="BM17" i="10"/>
  <c r="AL18" i="10"/>
  <c r="AP18" i="10"/>
  <c r="AT18" i="10"/>
  <c r="AX18" i="10"/>
  <c r="BB18" i="10"/>
  <c r="BF18" i="10"/>
  <c r="BJ18" i="10"/>
  <c r="F19" i="10"/>
  <c r="J19" i="10"/>
  <c r="N19" i="10"/>
  <c r="R19" i="10"/>
  <c r="V19" i="10"/>
  <c r="Z19" i="10"/>
  <c r="AD19" i="10"/>
  <c r="AH19" i="10"/>
  <c r="AM19" i="10"/>
  <c r="AQ19" i="10"/>
  <c r="AU19" i="10"/>
  <c r="AY19" i="10"/>
  <c r="BC19" i="10"/>
  <c r="BG19" i="10"/>
  <c r="BK19" i="10"/>
  <c r="AL22" i="10"/>
  <c r="AP22" i="10"/>
  <c r="AT22" i="10"/>
  <c r="AX22" i="10"/>
  <c r="BB22" i="10"/>
  <c r="BF22" i="10"/>
  <c r="BJ22" i="10"/>
  <c r="AM23" i="10"/>
  <c r="AQ23" i="10"/>
  <c r="AU23" i="10"/>
  <c r="AY23" i="10"/>
  <c r="BC23" i="10"/>
  <c r="BG23" i="10"/>
  <c r="BK23" i="10"/>
  <c r="AK25" i="10"/>
  <c r="AS25" i="10"/>
  <c r="AW25" i="10"/>
  <c r="BA25" i="10"/>
  <c r="BI25" i="10"/>
  <c r="BM25" i="10"/>
  <c r="AL26" i="10"/>
  <c r="AP26" i="10"/>
  <c r="AT26" i="10"/>
  <c r="AX26" i="10"/>
  <c r="BB26" i="10"/>
  <c r="BF26" i="10"/>
  <c r="BJ26" i="10"/>
  <c r="AM27" i="10"/>
  <c r="AQ27" i="10"/>
  <c r="AU27" i="10"/>
  <c r="AY27" i="10"/>
  <c r="BC27" i="10"/>
  <c r="BG27" i="10"/>
  <c r="BK27" i="10"/>
  <c r="G28" i="10"/>
  <c r="K28" i="10"/>
  <c r="AP28" i="10"/>
  <c r="AX28" i="10"/>
  <c r="BF28" i="10"/>
  <c r="AM31" i="10"/>
  <c r="AU31" i="10"/>
  <c r="BC31" i="10"/>
  <c r="BK31" i="10"/>
  <c r="AL32" i="10"/>
  <c r="AT32" i="10"/>
  <c r="BB32" i="10"/>
  <c r="BJ32" i="10"/>
  <c r="AL34" i="10"/>
  <c r="AT34" i="10"/>
  <c r="BB34" i="10"/>
  <c r="BJ34" i="10"/>
  <c r="AM35" i="10"/>
  <c r="AU35" i="10"/>
  <c r="BC35" i="10"/>
  <c r="BK35" i="10"/>
  <c r="AL36" i="10"/>
  <c r="AT36" i="10"/>
  <c r="BB36" i="10"/>
  <c r="BJ36" i="10"/>
  <c r="J37" i="10"/>
  <c r="R37" i="10"/>
  <c r="Z37" i="10"/>
  <c r="AH37" i="10"/>
  <c r="AQ37" i="10"/>
  <c r="AY37" i="10"/>
  <c r="BG37" i="10"/>
  <c r="AL40" i="10"/>
  <c r="AT40" i="10"/>
  <c r="BB40" i="10"/>
  <c r="BJ40" i="10"/>
  <c r="AM41" i="10"/>
  <c r="AU41" i="10"/>
  <c r="BC41" i="10"/>
  <c r="BK41" i="10"/>
  <c r="AK43" i="10"/>
  <c r="BA43" i="10"/>
  <c r="AT45" i="10"/>
  <c r="BJ45" i="10"/>
  <c r="R46" i="10"/>
  <c r="AH46" i="10"/>
  <c r="AY46" i="10"/>
  <c r="AQ49" i="10"/>
  <c r="BG49" i="10"/>
  <c r="AN50" i="10"/>
  <c r="BD50" i="10"/>
  <c r="AX52" i="10"/>
  <c r="AY53" i="10"/>
  <c r="AV54" i="10"/>
  <c r="BL54" i="10"/>
  <c r="T55" i="10"/>
  <c r="AK55" i="10"/>
  <c r="BA55" i="10"/>
  <c r="AN58" i="10"/>
  <c r="BD58" i="10"/>
  <c r="AJ59" i="10"/>
  <c r="AZ59" i="10"/>
  <c r="AY61" i="10"/>
  <c r="AV62" i="10"/>
  <c r="BL62" i="10"/>
  <c r="AR63" i="10"/>
  <c r="BH63" i="10"/>
  <c r="P64" i="10"/>
  <c r="AF64" i="10"/>
  <c r="BH64" i="10"/>
  <c r="AQ67" i="10"/>
  <c r="Q73" i="10"/>
  <c r="Q46" i="10"/>
  <c r="Q55" i="10"/>
  <c r="Q64" i="10"/>
  <c r="Q37" i="10"/>
  <c r="Y73" i="10"/>
  <c r="Y46" i="10"/>
  <c r="Y55" i="10"/>
  <c r="Y64" i="10"/>
  <c r="Y37" i="10"/>
  <c r="AG73" i="10"/>
  <c r="AG46" i="10"/>
  <c r="AG55" i="10"/>
  <c r="AG64" i="10"/>
  <c r="AG37" i="10"/>
  <c r="AO70" i="10"/>
  <c r="AO71" i="10"/>
  <c r="AO72" i="10"/>
  <c r="AO68" i="10"/>
  <c r="AO64" i="10"/>
  <c r="AO73" i="10"/>
  <c r="AO61" i="10"/>
  <c r="AO53" i="10"/>
  <c r="AO49" i="10"/>
  <c r="AO45" i="10"/>
  <c r="AO62" i="10"/>
  <c r="AO58" i="10"/>
  <c r="AO54" i="10"/>
  <c r="AO50" i="10"/>
  <c r="AO46" i="10"/>
  <c r="AO67" i="10"/>
  <c r="AO34" i="10"/>
  <c r="AO63" i="10"/>
  <c r="AO59" i="10"/>
  <c r="AO52" i="10"/>
  <c r="AO40" i="10"/>
  <c r="AO36" i="10"/>
  <c r="AO32" i="10"/>
  <c r="AO28" i="10"/>
  <c r="AW73" i="10"/>
  <c r="AW70" i="10"/>
  <c r="AW71" i="10"/>
  <c r="AW72" i="10"/>
  <c r="AW68" i="10"/>
  <c r="AW64" i="10"/>
  <c r="AW61" i="10"/>
  <c r="AW53" i="10"/>
  <c r="AW49" i="10"/>
  <c r="AW45" i="10"/>
  <c r="AW62" i="10"/>
  <c r="AW58" i="10"/>
  <c r="AW54" i="10"/>
  <c r="AW50" i="10"/>
  <c r="AW46" i="10"/>
  <c r="AW34" i="10"/>
  <c r="AW67" i="10"/>
  <c r="AW63" i="10"/>
  <c r="AW59" i="10"/>
  <c r="AW52" i="10"/>
  <c r="AW40" i="10"/>
  <c r="AW36" i="10"/>
  <c r="AW32" i="10"/>
  <c r="AW28" i="10"/>
  <c r="BE73" i="10"/>
  <c r="BE70" i="10"/>
  <c r="BE71" i="10"/>
  <c r="BE72" i="10"/>
  <c r="BE68" i="10"/>
  <c r="BE64" i="10"/>
  <c r="BE67" i="10"/>
  <c r="BE61" i="10"/>
  <c r="BE53" i="10"/>
  <c r="BE49" i="10"/>
  <c r="BE45" i="10"/>
  <c r="BE62" i="10"/>
  <c r="BE58" i="10"/>
  <c r="BE54" i="10"/>
  <c r="BE50" i="10"/>
  <c r="BE46" i="10"/>
  <c r="BE34" i="10"/>
  <c r="BE63" i="10"/>
  <c r="BE59" i="10"/>
  <c r="BE52" i="10"/>
  <c r="BE40" i="10"/>
  <c r="BE36" i="10"/>
  <c r="BE32" i="10"/>
  <c r="BE28" i="10"/>
  <c r="BM73" i="10"/>
  <c r="BM70" i="10"/>
  <c r="BM71" i="10"/>
  <c r="BM72" i="10"/>
  <c r="BM68" i="10"/>
  <c r="BM64" i="10"/>
  <c r="BM67" i="10"/>
  <c r="BM61" i="10"/>
  <c r="BM53" i="10"/>
  <c r="BM49" i="10"/>
  <c r="BM45" i="10"/>
  <c r="BM62" i="10"/>
  <c r="BM58" i="10"/>
  <c r="BM54" i="10"/>
  <c r="BM50" i="10"/>
  <c r="BM46" i="10"/>
  <c r="BM34" i="10"/>
  <c r="BM63" i="10"/>
  <c r="BM59" i="10"/>
  <c r="BM52" i="10"/>
  <c r="BM40" i="10"/>
  <c r="BM36" i="10"/>
  <c r="BM32" i="10"/>
  <c r="BM28" i="10"/>
  <c r="G73" i="11"/>
  <c r="G55" i="11"/>
  <c r="G46" i="11"/>
  <c r="G64" i="11"/>
  <c r="G28" i="11"/>
  <c r="G37" i="11"/>
  <c r="G10" i="11"/>
  <c r="G19" i="11"/>
  <c r="K73" i="11"/>
  <c r="K64" i="11"/>
  <c r="K55" i="11"/>
  <c r="K46" i="11"/>
  <c r="K28" i="11"/>
  <c r="K37" i="11"/>
  <c r="K10" i="11"/>
  <c r="K19" i="11"/>
  <c r="O73" i="11"/>
  <c r="O55" i="11"/>
  <c r="O46" i="11"/>
  <c r="O64" i="11"/>
  <c r="O28" i="11"/>
  <c r="O37" i="11"/>
  <c r="O10" i="11"/>
  <c r="O19" i="11"/>
  <c r="S73" i="11"/>
  <c r="S64" i="11"/>
  <c r="S55" i="11"/>
  <c r="S46" i="11"/>
  <c r="S28" i="11"/>
  <c r="S37" i="11"/>
  <c r="S10" i="11"/>
  <c r="S19" i="11"/>
  <c r="W73" i="11"/>
  <c r="W55" i="11"/>
  <c r="W64" i="11"/>
  <c r="W46" i="11"/>
  <c r="W28" i="11"/>
  <c r="W37" i="11"/>
  <c r="W10" i="11"/>
  <c r="W19" i="11"/>
  <c r="AA73" i="11"/>
  <c r="AA64" i="11"/>
  <c r="AA55" i="11"/>
  <c r="AA46" i="11"/>
  <c r="AA28" i="11"/>
  <c r="AA37" i="11"/>
  <c r="AA10" i="11"/>
  <c r="AA19" i="11"/>
  <c r="AE73" i="11"/>
  <c r="AE55" i="11"/>
  <c r="AE46" i="11"/>
  <c r="AE28" i="11"/>
  <c r="AE64" i="11"/>
  <c r="AE37" i="11"/>
  <c r="AE10" i="11"/>
  <c r="AE19" i="11"/>
  <c r="AM72" i="11"/>
  <c r="AM68" i="11"/>
  <c r="AM64" i="11"/>
  <c r="AM73" i="11"/>
  <c r="AM70" i="11"/>
  <c r="AM61" i="11"/>
  <c r="AM71" i="11"/>
  <c r="AM63" i="11"/>
  <c r="AM62" i="11"/>
  <c r="AM58" i="11"/>
  <c r="AM54" i="11"/>
  <c r="AM59" i="11"/>
  <c r="AM55" i="11"/>
  <c r="AM53" i="11"/>
  <c r="AM49" i="11"/>
  <c r="AM45" i="11"/>
  <c r="AM50" i="11"/>
  <c r="AM46" i="11"/>
  <c r="AM67" i="11"/>
  <c r="AM35" i="11"/>
  <c r="AM31" i="11"/>
  <c r="AM27" i="11"/>
  <c r="AM23" i="11"/>
  <c r="AM43" i="11"/>
  <c r="AM40" i="11"/>
  <c r="AM36" i="11"/>
  <c r="AM32" i="11"/>
  <c r="AM28" i="11"/>
  <c r="AM44" i="11"/>
  <c r="AM41" i="11"/>
  <c r="AM37" i="11"/>
  <c r="AM25" i="11"/>
  <c r="AM52" i="11"/>
  <c r="AM19" i="11"/>
  <c r="AM7" i="11"/>
  <c r="AM16" i="11"/>
  <c r="AM8" i="11"/>
  <c r="AM34" i="11"/>
  <c r="AM26" i="11"/>
  <c r="AM17" i="11"/>
  <c r="AM13" i="11"/>
  <c r="AM9" i="11"/>
  <c r="AM5" i="11"/>
  <c r="AM14" i="11"/>
  <c r="AM6" i="11"/>
  <c r="AM4" i="11"/>
  <c r="AM22" i="11"/>
  <c r="AM18" i="11"/>
  <c r="AM10" i="11"/>
  <c r="AQ72" i="11"/>
  <c r="AQ68" i="11"/>
  <c r="AQ64" i="11"/>
  <c r="AQ73" i="11"/>
  <c r="AQ70" i="11"/>
  <c r="AQ71" i="11"/>
  <c r="AQ61" i="11"/>
  <c r="AQ62" i="11"/>
  <c r="AQ58" i="11"/>
  <c r="AQ54" i="11"/>
  <c r="AQ67" i="11"/>
  <c r="AQ59" i="11"/>
  <c r="AQ55" i="11"/>
  <c r="AQ53" i="11"/>
  <c r="AQ49" i="11"/>
  <c r="AQ45" i="11"/>
  <c r="AQ63" i="11"/>
  <c r="AQ50" i="11"/>
  <c r="AQ46" i="11"/>
  <c r="AQ35" i="11"/>
  <c r="AQ31" i="11"/>
  <c r="AQ27" i="11"/>
  <c r="AQ23" i="11"/>
  <c r="AQ40" i="11"/>
  <c r="AQ36" i="11"/>
  <c r="AQ32" i="11"/>
  <c r="AQ28" i="11"/>
  <c r="AQ52" i="11"/>
  <c r="AQ43" i="11"/>
  <c r="AQ41" i="11"/>
  <c r="AQ37" i="11"/>
  <c r="AQ25" i="11"/>
  <c r="AQ22" i="11"/>
  <c r="AQ19" i="11"/>
  <c r="AQ7" i="11"/>
  <c r="AQ34" i="11"/>
  <c r="AQ26" i="11"/>
  <c r="AQ16" i="11"/>
  <c r="AQ8" i="11"/>
  <c r="AQ44" i="11"/>
  <c r="AQ17" i="11"/>
  <c r="AQ13" i="11"/>
  <c r="AQ9" i="11"/>
  <c r="AQ5" i="11"/>
  <c r="AQ18" i="11"/>
  <c r="AQ10" i="11"/>
  <c r="AQ6" i="11"/>
  <c r="AQ4" i="11"/>
  <c r="AQ14" i="11"/>
  <c r="AU72" i="11"/>
  <c r="AU68" i="11"/>
  <c r="AU64" i="11"/>
  <c r="AU73" i="11"/>
  <c r="AU70" i="11"/>
  <c r="AU61" i="11"/>
  <c r="AU67" i="11"/>
  <c r="AU63" i="11"/>
  <c r="AU62" i="11"/>
  <c r="AU58" i="11"/>
  <c r="AU54" i="11"/>
  <c r="AU59" i="11"/>
  <c r="AU55" i="11"/>
  <c r="AU53" i="11"/>
  <c r="AU49" i="11"/>
  <c r="AU45" i="11"/>
  <c r="AU50" i="11"/>
  <c r="AU46" i="11"/>
  <c r="AU44" i="11"/>
  <c r="AU35" i="11"/>
  <c r="AU31" i="11"/>
  <c r="AU27" i="11"/>
  <c r="AU23" i="11"/>
  <c r="AU52" i="11"/>
  <c r="AU40" i="11"/>
  <c r="AU36" i="11"/>
  <c r="AU32" i="11"/>
  <c r="AU28" i="11"/>
  <c r="AU71" i="11"/>
  <c r="AU41" i="11"/>
  <c r="AU37" i="11"/>
  <c r="AU25" i="11"/>
  <c r="AU43" i="11"/>
  <c r="AU34" i="11"/>
  <c r="AU26" i="11"/>
  <c r="AU19" i="11"/>
  <c r="AU7" i="11"/>
  <c r="AU16" i="11"/>
  <c r="AU8" i="11"/>
  <c r="AU22" i="11"/>
  <c r="AU17" i="11"/>
  <c r="AU13" i="11"/>
  <c r="AU9" i="11"/>
  <c r="AU5" i="11"/>
  <c r="AU18" i="11"/>
  <c r="AU10" i="11"/>
  <c r="AU4" i="11"/>
  <c r="AU6" i="11"/>
  <c r="AU14" i="11"/>
  <c r="AY72" i="11"/>
  <c r="AY68" i="11"/>
  <c r="AY64" i="11"/>
  <c r="AY73" i="11"/>
  <c r="AY70" i="11"/>
  <c r="AY67" i="11"/>
  <c r="AY61" i="11"/>
  <c r="AY62" i="11"/>
  <c r="AY58" i="11"/>
  <c r="AY54" i="11"/>
  <c r="AY71" i="11"/>
  <c r="AY59" i="11"/>
  <c r="AY55" i="11"/>
  <c r="AY63" i="11"/>
  <c r="AY53" i="11"/>
  <c r="AY49" i="11"/>
  <c r="AY45" i="11"/>
  <c r="AY41" i="11"/>
  <c r="AY50" i="11"/>
  <c r="AY46" i="11"/>
  <c r="AY52" i="11"/>
  <c r="AY43" i="11"/>
  <c r="AY35" i="11"/>
  <c r="AY31" i="11"/>
  <c r="AY27" i="11"/>
  <c r="AY23" i="11"/>
  <c r="AY40" i="11"/>
  <c r="AY36" i="11"/>
  <c r="AY32" i="11"/>
  <c r="AY28" i="11"/>
  <c r="AY44" i="11"/>
  <c r="AY37" i="11"/>
  <c r="AY25" i="11"/>
  <c r="AY19" i="11"/>
  <c r="AY7" i="11"/>
  <c r="AY22" i="11"/>
  <c r="AY16" i="11"/>
  <c r="AY8" i="11"/>
  <c r="AY17" i="11"/>
  <c r="AY13" i="11"/>
  <c r="AY9" i="11"/>
  <c r="AY5" i="11"/>
  <c r="AY6" i="11"/>
  <c r="AY26" i="11"/>
  <c r="AY14" i="11"/>
  <c r="AY4" i="11"/>
  <c r="AY34" i="11"/>
  <c r="AY18" i="11"/>
  <c r="AY10" i="11"/>
  <c r="BC72" i="11"/>
  <c r="BC68" i="11"/>
  <c r="BC64" i="11"/>
  <c r="BC73" i="11"/>
  <c r="BC70" i="11"/>
  <c r="BC61" i="11"/>
  <c r="BC71" i="11"/>
  <c r="BC63" i="11"/>
  <c r="BC62" i="11"/>
  <c r="BC58" i="11"/>
  <c r="BC54" i="11"/>
  <c r="BC59" i="11"/>
  <c r="BC55" i="11"/>
  <c r="BC53" i="11"/>
  <c r="BC49" i="11"/>
  <c r="BC45" i="11"/>
  <c r="BC41" i="11"/>
  <c r="BC50" i="11"/>
  <c r="BC46" i="11"/>
  <c r="BC67" i="11"/>
  <c r="BC44" i="11"/>
  <c r="BC35" i="11"/>
  <c r="BC31" i="11"/>
  <c r="BC27" i="11"/>
  <c r="BC23" i="11"/>
  <c r="BC43" i="11"/>
  <c r="BC40" i="11"/>
  <c r="BC36" i="11"/>
  <c r="BC32" i="11"/>
  <c r="BC28" i="11"/>
  <c r="BC37" i="11"/>
  <c r="BC25" i="11"/>
  <c r="BC22" i="11"/>
  <c r="BC19" i="11"/>
  <c r="BC7" i="11"/>
  <c r="BC16" i="11"/>
  <c r="BC8" i="11"/>
  <c r="BC34" i="11"/>
  <c r="BC26" i="11"/>
  <c r="BC17" i="11"/>
  <c r="BC13" i="11"/>
  <c r="BC9" i="11"/>
  <c r="BC5" i="11"/>
  <c r="BC14" i="11"/>
  <c r="BC4" i="11"/>
  <c r="BC52" i="11"/>
  <c r="BC18" i="11"/>
  <c r="BC10" i="11"/>
  <c r="BC6" i="11"/>
  <c r="BG72" i="11"/>
  <c r="BG68" i="11"/>
  <c r="BG64" i="11"/>
  <c r="BG73" i="11"/>
  <c r="BG70" i="11"/>
  <c r="BG62" i="11"/>
  <c r="BG71" i="11"/>
  <c r="BG61" i="11"/>
  <c r="BG58" i="11"/>
  <c r="BG54" i="11"/>
  <c r="BG67" i="11"/>
  <c r="BG59" i="11"/>
  <c r="BG55" i="11"/>
  <c r="BG53" i="11"/>
  <c r="BG49" i="11"/>
  <c r="BG45" i="11"/>
  <c r="BG41" i="11"/>
  <c r="BG50" i="11"/>
  <c r="BG46" i="11"/>
  <c r="BG35" i="11"/>
  <c r="BG31" i="11"/>
  <c r="BG27" i="11"/>
  <c r="BG23" i="11"/>
  <c r="BG40" i="11"/>
  <c r="BG36" i="11"/>
  <c r="BG32" i="11"/>
  <c r="BG28" i="11"/>
  <c r="BG63" i="11"/>
  <c r="BG52" i="11"/>
  <c r="BG44" i="11"/>
  <c r="BG43" i="11"/>
  <c r="BG37" i="11"/>
  <c r="BG25" i="11"/>
  <c r="BG19" i="11"/>
  <c r="BG7" i="11"/>
  <c r="BG34" i="11"/>
  <c r="BG26" i="11"/>
  <c r="BG16" i="11"/>
  <c r="BG8" i="11"/>
  <c r="BG17" i="11"/>
  <c r="BG13" i="11"/>
  <c r="BG9" i="11"/>
  <c r="BG5" i="11"/>
  <c r="BG18" i="11"/>
  <c r="BG10" i="11"/>
  <c r="BG6" i="11"/>
  <c r="BG4" i="11"/>
  <c r="BG22" i="11"/>
  <c r="BG14" i="11"/>
  <c r="BK72" i="11"/>
  <c r="BK68" i="11"/>
  <c r="BK64" i="11"/>
  <c r="BK73" i="11"/>
  <c r="BK70" i="11"/>
  <c r="BK62" i="11"/>
  <c r="BK61" i="11"/>
  <c r="BK67" i="11"/>
  <c r="BK63" i="11"/>
  <c r="BK58" i="11"/>
  <c r="BK54" i="11"/>
  <c r="BK59" i="11"/>
  <c r="BK55" i="11"/>
  <c r="BK53" i="11"/>
  <c r="BK49" i="11"/>
  <c r="BK45" i="11"/>
  <c r="BK41" i="11"/>
  <c r="BK50" i="11"/>
  <c r="BK46" i="11"/>
  <c r="BK71" i="11"/>
  <c r="BK35" i="11"/>
  <c r="BK31" i="11"/>
  <c r="BK27" i="11"/>
  <c r="BK23" i="11"/>
  <c r="BK52" i="11"/>
  <c r="BK44" i="11"/>
  <c r="BK40" i="11"/>
  <c r="BK36" i="11"/>
  <c r="BK32" i="11"/>
  <c r="BK28" i="11"/>
  <c r="BK37" i="11"/>
  <c r="BK25" i="11"/>
  <c r="BK34" i="11"/>
  <c r="BK26" i="11"/>
  <c r="BK19" i="11"/>
  <c r="BK7" i="11"/>
  <c r="BK43" i="11"/>
  <c r="BK16" i="11"/>
  <c r="BK8" i="11"/>
  <c r="BK22" i="11"/>
  <c r="BK17" i="11"/>
  <c r="BK13" i="11"/>
  <c r="BK9" i="11"/>
  <c r="BK5" i="11"/>
  <c r="BK18" i="11"/>
  <c r="BK10" i="11"/>
  <c r="BK4" i="11"/>
  <c r="BK6" i="11"/>
  <c r="BK14" i="11"/>
  <c r="AH9" i="10"/>
  <c r="AK4" i="10"/>
  <c r="AO4" i="10"/>
  <c r="AS4" i="10"/>
  <c r="AW4" i="10"/>
  <c r="BA4" i="10"/>
  <c r="BE4" i="10"/>
  <c r="BI4" i="10"/>
  <c r="BM4" i="10"/>
  <c r="AL5" i="10"/>
  <c r="AP5" i="10"/>
  <c r="AT5" i="10"/>
  <c r="AX5" i="10"/>
  <c r="BB5" i="10"/>
  <c r="BF5" i="10"/>
  <c r="BJ5" i="10"/>
  <c r="AM6" i="10"/>
  <c r="AQ6" i="10"/>
  <c r="AU6" i="10"/>
  <c r="AY6" i="10"/>
  <c r="BC6" i="10"/>
  <c r="BG6" i="10"/>
  <c r="BK6" i="10"/>
  <c r="AJ7" i="10"/>
  <c r="AN7" i="10"/>
  <c r="AR7" i="10"/>
  <c r="AV7" i="10"/>
  <c r="AZ7" i="10"/>
  <c r="BD7" i="10"/>
  <c r="BH7" i="10"/>
  <c r="BL7" i="10"/>
  <c r="AK8" i="10"/>
  <c r="AO8" i="10"/>
  <c r="AS8" i="10"/>
  <c r="AW8" i="10"/>
  <c r="BA8" i="10"/>
  <c r="BE8" i="10"/>
  <c r="BI8" i="10"/>
  <c r="BM8" i="10"/>
  <c r="AL9" i="10"/>
  <c r="AP9" i="10"/>
  <c r="AT9" i="10"/>
  <c r="AX9" i="10"/>
  <c r="BB9" i="10"/>
  <c r="BF9" i="10"/>
  <c r="BJ9" i="10"/>
  <c r="F10" i="10"/>
  <c r="V10" i="10"/>
  <c r="AM10" i="10"/>
  <c r="AQ10" i="10"/>
  <c r="AU10" i="10"/>
  <c r="AY10" i="10"/>
  <c r="BC10" i="10"/>
  <c r="BG10" i="10"/>
  <c r="BK10" i="10"/>
  <c r="AL13" i="10"/>
  <c r="AP13" i="10"/>
  <c r="AT13" i="10"/>
  <c r="AX13" i="10"/>
  <c r="BB13" i="10"/>
  <c r="BF13" i="10"/>
  <c r="BJ13" i="10"/>
  <c r="AM14" i="10"/>
  <c r="AQ14" i="10"/>
  <c r="AU14" i="10"/>
  <c r="AY14" i="10"/>
  <c r="BC14" i="10"/>
  <c r="BG14" i="10"/>
  <c r="BK14" i="10"/>
  <c r="AK16" i="10"/>
  <c r="AO16" i="10"/>
  <c r="AS16" i="10"/>
  <c r="AW16" i="10"/>
  <c r="BA16" i="10"/>
  <c r="BE16" i="10"/>
  <c r="BI16" i="10"/>
  <c r="BM16" i="10"/>
  <c r="AL17" i="10"/>
  <c r="AP17" i="10"/>
  <c r="AT17" i="10"/>
  <c r="AX17" i="10"/>
  <c r="BB17" i="10"/>
  <c r="BF17" i="10"/>
  <c r="BJ17" i="10"/>
  <c r="AM18" i="10"/>
  <c r="AQ18" i="10"/>
  <c r="AU18" i="10"/>
  <c r="AY18" i="10"/>
  <c r="BC18" i="10"/>
  <c r="BG18" i="10"/>
  <c r="BK18" i="10"/>
  <c r="G19" i="10"/>
  <c r="K19" i="10"/>
  <c r="O19" i="10"/>
  <c r="S19" i="10"/>
  <c r="W19" i="10"/>
  <c r="AA19" i="10"/>
  <c r="AE19" i="10"/>
  <c r="AJ19" i="10"/>
  <c r="AN19" i="10"/>
  <c r="AR19" i="10"/>
  <c r="AV19" i="10"/>
  <c r="AZ19" i="10"/>
  <c r="BD19" i="10"/>
  <c r="BH19" i="10"/>
  <c r="BL19" i="10"/>
  <c r="AM22" i="10"/>
  <c r="AQ22" i="10"/>
  <c r="AU22" i="10"/>
  <c r="AY22" i="10"/>
  <c r="BC22" i="10"/>
  <c r="BG22" i="10"/>
  <c r="BK22" i="10"/>
  <c r="AJ23" i="10"/>
  <c r="AN23" i="10"/>
  <c r="AR23" i="10"/>
  <c r="AV23" i="10"/>
  <c r="AZ23" i="10"/>
  <c r="BD23" i="10"/>
  <c r="BH23" i="10"/>
  <c r="BL23" i="10"/>
  <c r="AL25" i="10"/>
  <c r="AX25" i="10"/>
  <c r="BB25" i="10"/>
  <c r="AM26" i="10"/>
  <c r="AQ26" i="10"/>
  <c r="AU26" i="10"/>
  <c r="AY26" i="10"/>
  <c r="BC26" i="10"/>
  <c r="BG26" i="10"/>
  <c r="BK26" i="10"/>
  <c r="AJ27" i="10"/>
  <c r="AN27" i="10"/>
  <c r="AR27" i="10"/>
  <c r="AV27" i="10"/>
  <c r="AZ27" i="10"/>
  <c r="BD27" i="10"/>
  <c r="BH27" i="10"/>
  <c r="BL27" i="10"/>
  <c r="H28" i="10"/>
  <c r="S28" i="10"/>
  <c r="AA28" i="10"/>
  <c r="AJ28" i="10"/>
  <c r="AR28" i="10"/>
  <c r="AZ28" i="10"/>
  <c r="BH28" i="10"/>
  <c r="AO31" i="10"/>
  <c r="AW31" i="10"/>
  <c r="BE31" i="10"/>
  <c r="BM31" i="10"/>
  <c r="AN32" i="10"/>
  <c r="AV32" i="10"/>
  <c r="BD32" i="10"/>
  <c r="BL32" i="10"/>
  <c r="AN34" i="10"/>
  <c r="AV34" i="10"/>
  <c r="BD34" i="10"/>
  <c r="BL34" i="10"/>
  <c r="AO35" i="10"/>
  <c r="AW35" i="10"/>
  <c r="BE35" i="10"/>
  <c r="BM35" i="10"/>
  <c r="AN36" i="10"/>
  <c r="AV36" i="10"/>
  <c r="BD36" i="10"/>
  <c r="BL36" i="10"/>
  <c r="L37" i="10"/>
  <c r="T37" i="10"/>
  <c r="AB37" i="10"/>
  <c r="AK37" i="10"/>
  <c r="BA37" i="10"/>
  <c r="AN40" i="10"/>
  <c r="AV40" i="10"/>
  <c r="BD40" i="10"/>
  <c r="BL40" i="10"/>
  <c r="AO41" i="10"/>
  <c r="AW41" i="10"/>
  <c r="BE41" i="10"/>
  <c r="BM41" i="10"/>
  <c r="AO43" i="10"/>
  <c r="BE43" i="10"/>
  <c r="AM46" i="10"/>
  <c r="BC46" i="10"/>
  <c r="AU49" i="10"/>
  <c r="BK49" i="10"/>
  <c r="AR50" i="10"/>
  <c r="BH50" i="10"/>
  <c r="AL52" i="10"/>
  <c r="BB52" i="10"/>
  <c r="AM53" i="10"/>
  <c r="BC53" i="10"/>
  <c r="AJ54" i="10"/>
  <c r="AZ54" i="10"/>
  <c r="H55" i="10"/>
  <c r="X55" i="10"/>
  <c r="AO55" i="10"/>
  <c r="BE55" i="10"/>
  <c r="AR58" i="10"/>
  <c r="BH58" i="10"/>
  <c r="AN59" i="10"/>
  <c r="BD59" i="10"/>
  <c r="AM61" i="10"/>
  <c r="BC61" i="10"/>
  <c r="AJ62" i="10"/>
  <c r="AZ62" i="10"/>
  <c r="AV63" i="10"/>
  <c r="BL63" i="10"/>
  <c r="T64" i="10"/>
  <c r="U73" i="10"/>
  <c r="U46" i="10"/>
  <c r="U55" i="10"/>
  <c r="U64" i="10"/>
  <c r="U37" i="10"/>
  <c r="AC73" i="10"/>
  <c r="AC46" i="10"/>
  <c r="AC55" i="10"/>
  <c r="AC64" i="10"/>
  <c r="AC37" i="10"/>
  <c r="AK70" i="10"/>
  <c r="AK71" i="10"/>
  <c r="AK72" i="10"/>
  <c r="AK68" i="10"/>
  <c r="AK64" i="10"/>
  <c r="AK73" i="10"/>
  <c r="AK61" i="10"/>
  <c r="AK53" i="10"/>
  <c r="AK49" i="10"/>
  <c r="AK45" i="10"/>
  <c r="AK67" i="10"/>
  <c r="AK62" i="10"/>
  <c r="AK58" i="10"/>
  <c r="AK54" i="10"/>
  <c r="AK50" i="10"/>
  <c r="AK46" i="10"/>
  <c r="AK63" i="10"/>
  <c r="AK59" i="10"/>
  <c r="AK52" i="10"/>
  <c r="AK34" i="10"/>
  <c r="AK40" i="10"/>
  <c r="AK36" i="10"/>
  <c r="AK32" i="10"/>
  <c r="AK28" i="10"/>
  <c r="AS70" i="10"/>
  <c r="AS71" i="10"/>
  <c r="AS72" i="10"/>
  <c r="AS68" i="10"/>
  <c r="AS64" i="10"/>
  <c r="AS73" i="10"/>
  <c r="AS61" i="10"/>
  <c r="AS53" i="10"/>
  <c r="AS49" i="10"/>
  <c r="AS45" i="10"/>
  <c r="AS67" i="10"/>
  <c r="AS62" i="10"/>
  <c r="AS58" i="10"/>
  <c r="AS54" i="10"/>
  <c r="AS50" i="10"/>
  <c r="AS46" i="10"/>
  <c r="AS63" i="10"/>
  <c r="AS59" i="10"/>
  <c r="AS52" i="10"/>
  <c r="AS34" i="10"/>
  <c r="AS40" i="10"/>
  <c r="AS36" i="10"/>
  <c r="AS32" i="10"/>
  <c r="AS28" i="10"/>
  <c r="BA70" i="10"/>
  <c r="BA71" i="10"/>
  <c r="BA73" i="10"/>
  <c r="BA72" i="10"/>
  <c r="BA68" i="10"/>
  <c r="BA64" i="10"/>
  <c r="BA61" i="10"/>
  <c r="BA53" i="10"/>
  <c r="BA49" i="10"/>
  <c r="BA45" i="10"/>
  <c r="BA67" i="10"/>
  <c r="BA62" i="10"/>
  <c r="BA58" i="10"/>
  <c r="BA54" i="10"/>
  <c r="BA50" i="10"/>
  <c r="BA46" i="10"/>
  <c r="BA63" i="10"/>
  <c r="BA59" i="10"/>
  <c r="BA52" i="10"/>
  <c r="BA34" i="10"/>
  <c r="BA40" i="10"/>
  <c r="BA36" i="10"/>
  <c r="BA32" i="10"/>
  <c r="BA28" i="10"/>
  <c r="BI70" i="10"/>
  <c r="BI71" i="10"/>
  <c r="BI73" i="10"/>
  <c r="BI72" i="10"/>
  <c r="BI68" i="10"/>
  <c r="BI64" i="10"/>
  <c r="BI61" i="10"/>
  <c r="BI53" i="10"/>
  <c r="BI49" i="10"/>
  <c r="BI45" i="10"/>
  <c r="BI67" i="10"/>
  <c r="BI62" i="10"/>
  <c r="BI58" i="10"/>
  <c r="BI54" i="10"/>
  <c r="BI50" i="10"/>
  <c r="BI46" i="10"/>
  <c r="BI63" i="10"/>
  <c r="BI59" i="10"/>
  <c r="BI52" i="10"/>
  <c r="BI34" i="10"/>
  <c r="BI40" i="10"/>
  <c r="BI36" i="10"/>
  <c r="BI32" i="10"/>
  <c r="BI28" i="10"/>
  <c r="F73" i="10"/>
  <c r="F55" i="10"/>
  <c r="F64" i="10"/>
  <c r="J73" i="10"/>
  <c r="J55" i="10"/>
  <c r="J64" i="10"/>
  <c r="N73" i="10"/>
  <c r="N55" i="10"/>
  <c r="N64" i="10"/>
  <c r="R73" i="10"/>
  <c r="R55" i="10"/>
  <c r="R64" i="10"/>
  <c r="R28" i="10"/>
  <c r="V73" i="10"/>
  <c r="V55" i="10"/>
  <c r="V64" i="10"/>
  <c r="V28" i="10"/>
  <c r="Z73" i="10"/>
  <c r="Z55" i="10"/>
  <c r="Z64" i="10"/>
  <c r="Z28" i="10"/>
  <c r="AD73" i="10"/>
  <c r="AD55" i="10"/>
  <c r="AD64" i="10"/>
  <c r="AD28" i="10"/>
  <c r="AH73" i="10"/>
  <c r="AH55" i="10"/>
  <c r="AH64" i="10"/>
  <c r="AH28" i="10"/>
  <c r="AL71" i="10"/>
  <c r="AL67" i="10"/>
  <c r="AL72" i="10"/>
  <c r="AL73" i="10"/>
  <c r="AL70" i="10"/>
  <c r="AL68" i="10"/>
  <c r="AL62" i="10"/>
  <c r="AL58" i="10"/>
  <c r="AL54" i="10"/>
  <c r="AL50" i="10"/>
  <c r="AL46" i="10"/>
  <c r="AL63" i="10"/>
  <c r="AL59" i="10"/>
  <c r="AL55" i="10"/>
  <c r="AL43" i="10"/>
  <c r="AL61" i="10"/>
  <c r="AL53" i="10"/>
  <c r="AL49" i="10"/>
  <c r="AL35" i="10"/>
  <c r="AL31" i="10"/>
  <c r="AL44" i="10"/>
  <c r="AL41" i="10"/>
  <c r="AL37" i="10"/>
  <c r="AP71" i="10"/>
  <c r="AP67" i="10"/>
  <c r="AP72" i="10"/>
  <c r="AP73" i="10"/>
  <c r="AP70" i="10"/>
  <c r="AP68" i="10"/>
  <c r="AP64" i="10"/>
  <c r="AP62" i="10"/>
  <c r="AP58" i="10"/>
  <c r="AP54" i="10"/>
  <c r="AP50" i="10"/>
  <c r="AP46" i="10"/>
  <c r="AP63" i="10"/>
  <c r="AP59" i="10"/>
  <c r="AP55" i="10"/>
  <c r="AP43" i="10"/>
  <c r="AP44" i="10"/>
  <c r="AP35" i="10"/>
  <c r="AP31" i="10"/>
  <c r="AP61" i="10"/>
  <c r="AP53" i="10"/>
  <c r="AP49" i="10"/>
  <c r="AP41" i="10"/>
  <c r="AP37" i="10"/>
  <c r="AT73" i="10"/>
  <c r="AT71" i="10"/>
  <c r="AT67" i="10"/>
  <c r="AT72" i="10"/>
  <c r="AT70" i="10"/>
  <c r="AT68" i="10"/>
  <c r="AT62" i="10"/>
  <c r="AT58" i="10"/>
  <c r="AT54" i="10"/>
  <c r="AT50" i="10"/>
  <c r="AT46" i="10"/>
  <c r="AT63" i="10"/>
  <c r="AT59" i="10"/>
  <c r="AT55" i="10"/>
  <c r="AT43" i="10"/>
  <c r="AT64" i="10"/>
  <c r="AT61" i="10"/>
  <c r="AT53" i="10"/>
  <c r="AT49" i="10"/>
  <c r="AT35" i="10"/>
  <c r="AT31" i="10"/>
  <c r="AT44" i="10"/>
  <c r="AT41" i="10"/>
  <c r="AT37" i="10"/>
  <c r="AX73" i="10"/>
  <c r="AX71" i="10"/>
  <c r="AX67" i="10"/>
  <c r="AX72" i="10"/>
  <c r="AX70" i="10"/>
  <c r="AX68" i="10"/>
  <c r="AX64" i="10"/>
  <c r="AX62" i="10"/>
  <c r="AX58" i="10"/>
  <c r="AX54" i="10"/>
  <c r="AX50" i="10"/>
  <c r="AX46" i="10"/>
  <c r="AX63" i="10"/>
  <c r="AX59" i="10"/>
  <c r="AX55" i="10"/>
  <c r="AX43" i="10"/>
  <c r="AX44" i="10"/>
  <c r="AX35" i="10"/>
  <c r="AX31" i="10"/>
  <c r="AX61" i="10"/>
  <c r="AX53" i="10"/>
  <c r="AX49" i="10"/>
  <c r="AX41" i="10"/>
  <c r="AX37" i="10"/>
  <c r="BB73" i="10"/>
  <c r="BB71" i="10"/>
  <c r="BB67" i="10"/>
  <c r="BB72" i="10"/>
  <c r="BB70" i="10"/>
  <c r="BB68" i="10"/>
  <c r="BB62" i="10"/>
  <c r="BB58" i="10"/>
  <c r="BB54" i="10"/>
  <c r="BB50" i="10"/>
  <c r="BB46" i="10"/>
  <c r="BB63" i="10"/>
  <c r="BB59" i="10"/>
  <c r="BB55" i="10"/>
  <c r="BB43" i="10"/>
  <c r="BB61" i="10"/>
  <c r="BB53" i="10"/>
  <c r="BB49" i="10"/>
  <c r="BB35" i="10"/>
  <c r="BB31" i="10"/>
  <c r="BB64" i="10"/>
  <c r="BB44" i="10"/>
  <c r="BB41" i="10"/>
  <c r="BB37" i="10"/>
  <c r="BF73" i="10"/>
  <c r="BF71" i="10"/>
  <c r="BF67" i="10"/>
  <c r="BF72" i="10"/>
  <c r="BF70" i="10"/>
  <c r="BF68" i="10"/>
  <c r="BF64" i="10"/>
  <c r="BF62" i="10"/>
  <c r="BF58" i="10"/>
  <c r="BF54" i="10"/>
  <c r="BF50" i="10"/>
  <c r="BF46" i="10"/>
  <c r="BF63" i="10"/>
  <c r="BF59" i="10"/>
  <c r="BF55" i="10"/>
  <c r="BF43" i="10"/>
  <c r="BF44" i="10"/>
  <c r="BF35" i="10"/>
  <c r="BF31" i="10"/>
  <c r="BF61" i="10"/>
  <c r="BF53" i="10"/>
  <c r="BF49" i="10"/>
  <c r="BF41" i="10"/>
  <c r="BF37" i="10"/>
  <c r="BJ73" i="10"/>
  <c r="BJ71" i="10"/>
  <c r="BJ67" i="10"/>
  <c r="BJ72" i="10"/>
  <c r="BJ68" i="10"/>
  <c r="BJ70" i="10"/>
  <c r="BJ62" i="10"/>
  <c r="BJ58" i="10"/>
  <c r="BJ54" i="10"/>
  <c r="BJ50" i="10"/>
  <c r="BJ46" i="10"/>
  <c r="BJ63" i="10"/>
  <c r="BJ59" i="10"/>
  <c r="BJ55" i="10"/>
  <c r="BJ43" i="10"/>
  <c r="BJ64" i="10"/>
  <c r="BJ61" i="10"/>
  <c r="BJ53" i="10"/>
  <c r="BJ49" i="10"/>
  <c r="BJ35" i="10"/>
  <c r="BJ31" i="10"/>
  <c r="BJ44" i="10"/>
  <c r="BJ41" i="10"/>
  <c r="BJ37" i="10"/>
  <c r="H64" i="11"/>
  <c r="H55" i="11"/>
  <c r="H73" i="11"/>
  <c r="H37" i="11"/>
  <c r="H46" i="11"/>
  <c r="H10" i="11"/>
  <c r="H28" i="11"/>
  <c r="H19" i="11"/>
  <c r="L64" i="11"/>
  <c r="L73" i="11"/>
  <c r="L55" i="11"/>
  <c r="L37" i="11"/>
  <c r="L46" i="11"/>
  <c r="L28" i="11"/>
  <c r="L10" i="11"/>
  <c r="L19" i="11"/>
  <c r="P64" i="11"/>
  <c r="P55" i="11"/>
  <c r="P73" i="11"/>
  <c r="P37" i="11"/>
  <c r="P46" i="11"/>
  <c r="P28" i="11"/>
  <c r="P10" i="11"/>
  <c r="P19" i="11"/>
  <c r="T64" i="11"/>
  <c r="T55" i="11"/>
  <c r="T73" i="11"/>
  <c r="T46" i="11"/>
  <c r="T37" i="11"/>
  <c r="T10" i="11"/>
  <c r="T19" i="11"/>
  <c r="T28" i="11"/>
  <c r="X64" i="11"/>
  <c r="X55" i="11"/>
  <c r="X73" i="11"/>
  <c r="X37" i="11"/>
  <c r="X10" i="11"/>
  <c r="X28" i="11"/>
  <c r="X19" i="11"/>
  <c r="X46" i="11"/>
  <c r="AB64" i="11"/>
  <c r="AB73" i="11"/>
  <c r="AB55" i="11"/>
  <c r="AB37" i="11"/>
  <c r="AB46" i="11"/>
  <c r="AB28" i="11"/>
  <c r="AB10" i="11"/>
  <c r="AB19" i="11"/>
  <c r="AF64" i="11"/>
  <c r="AF55" i="11"/>
  <c r="AF73" i="11"/>
  <c r="AF37" i="11"/>
  <c r="AF46" i="11"/>
  <c r="AF28" i="11"/>
  <c r="AF10" i="11"/>
  <c r="AF19" i="11"/>
  <c r="AJ73" i="11"/>
  <c r="AJ70" i="11"/>
  <c r="AJ71" i="11"/>
  <c r="AJ67" i="11"/>
  <c r="AJ63" i="11"/>
  <c r="AJ62" i="11"/>
  <c r="AJ58" i="11"/>
  <c r="AJ72" i="11"/>
  <c r="AJ64" i="11"/>
  <c r="AJ59" i="11"/>
  <c r="AJ55" i="11"/>
  <c r="AJ68" i="11"/>
  <c r="AJ54" i="11"/>
  <c r="AJ50" i="11"/>
  <c r="AJ46" i="11"/>
  <c r="AJ61" i="11"/>
  <c r="AJ52" i="11"/>
  <c r="AJ44" i="11"/>
  <c r="AJ40" i="11"/>
  <c r="AJ36" i="11"/>
  <c r="AJ32" i="11"/>
  <c r="AJ28" i="11"/>
  <c r="AJ49" i="11"/>
  <c r="AJ41" i="11"/>
  <c r="AJ37" i="11"/>
  <c r="AJ25" i="11"/>
  <c r="AJ34" i="11"/>
  <c r="AJ26" i="11"/>
  <c r="AJ31" i="11"/>
  <c r="AJ23" i="11"/>
  <c r="AJ16" i="11"/>
  <c r="AJ8" i="11"/>
  <c r="AJ4" i="11"/>
  <c r="AJ53" i="11"/>
  <c r="AJ17" i="11"/>
  <c r="AJ13" i="11"/>
  <c r="AJ9" i="11"/>
  <c r="AJ45" i="11"/>
  <c r="AJ43" i="11"/>
  <c r="AJ35" i="11"/>
  <c r="AJ27" i="11"/>
  <c r="AJ22" i="11"/>
  <c r="AJ18" i="11"/>
  <c r="AJ14" i="11"/>
  <c r="AJ10" i="11"/>
  <c r="AJ6" i="11"/>
  <c r="AJ19" i="11"/>
  <c r="AJ5" i="11"/>
  <c r="AJ7" i="11"/>
  <c r="AN73" i="11"/>
  <c r="AN70" i="11"/>
  <c r="AN71" i="11"/>
  <c r="AN67" i="11"/>
  <c r="AN63" i="11"/>
  <c r="AN72" i="11"/>
  <c r="AN62" i="11"/>
  <c r="AN58" i="11"/>
  <c r="AN54" i="11"/>
  <c r="AN59" i="11"/>
  <c r="AN55" i="11"/>
  <c r="AN68" i="11"/>
  <c r="AN61" i="11"/>
  <c r="AN50" i="11"/>
  <c r="AN46" i="11"/>
  <c r="AN64" i="11"/>
  <c r="AN52" i="11"/>
  <c r="AN49" i="11"/>
  <c r="AN43" i="11"/>
  <c r="AN40" i="11"/>
  <c r="AN36" i="11"/>
  <c r="AN32" i="11"/>
  <c r="AN28" i="11"/>
  <c r="AN44" i="11"/>
  <c r="AN41" i="11"/>
  <c r="AN37" i="11"/>
  <c r="AN25" i="11"/>
  <c r="AN53" i="11"/>
  <c r="AN45" i="11"/>
  <c r="AN34" i="11"/>
  <c r="AN26" i="11"/>
  <c r="AN16" i="11"/>
  <c r="AN8" i="11"/>
  <c r="AN4" i="11"/>
  <c r="AN35" i="11"/>
  <c r="AN27" i="11"/>
  <c r="AN17" i="11"/>
  <c r="AN13" i="11"/>
  <c r="AN9" i="11"/>
  <c r="AN22" i="11"/>
  <c r="AN18" i="11"/>
  <c r="AN14" i="11"/>
  <c r="AN10" i="11"/>
  <c r="AN6" i="11"/>
  <c r="AN23" i="11"/>
  <c r="AN7" i="11"/>
  <c r="AN31" i="11"/>
  <c r="AN19" i="11"/>
  <c r="AN5" i="11"/>
  <c r="AR73" i="11"/>
  <c r="AR70" i="11"/>
  <c r="AR71" i="11"/>
  <c r="AR67" i="11"/>
  <c r="AR63" i="11"/>
  <c r="AR62" i="11"/>
  <c r="AR58" i="11"/>
  <c r="AR54" i="11"/>
  <c r="AR68" i="11"/>
  <c r="AR64" i="11"/>
  <c r="AR59" i="11"/>
  <c r="AR55" i="11"/>
  <c r="AR72" i="11"/>
  <c r="AR50" i="11"/>
  <c r="AR46" i="11"/>
  <c r="AR52" i="11"/>
  <c r="AR61" i="11"/>
  <c r="AR40" i="11"/>
  <c r="AR36" i="11"/>
  <c r="AR32" i="11"/>
  <c r="AR28" i="11"/>
  <c r="AR53" i="11"/>
  <c r="AR45" i="11"/>
  <c r="AR43" i="11"/>
  <c r="AR41" i="11"/>
  <c r="AR37" i="11"/>
  <c r="AR25" i="11"/>
  <c r="AR44" i="11"/>
  <c r="AR34" i="11"/>
  <c r="AR26" i="11"/>
  <c r="AR35" i="11"/>
  <c r="AR27" i="11"/>
  <c r="AR16" i="11"/>
  <c r="AR8" i="11"/>
  <c r="AR4" i="11"/>
  <c r="AR49" i="11"/>
  <c r="AR17" i="11"/>
  <c r="AR13" i="11"/>
  <c r="AR9" i="11"/>
  <c r="AR31" i="11"/>
  <c r="AR23" i="11"/>
  <c r="AR18" i="11"/>
  <c r="AR14" i="11"/>
  <c r="AR10" i="11"/>
  <c r="AR6" i="11"/>
  <c r="AR22" i="11"/>
  <c r="AR7" i="11"/>
  <c r="AR5" i="11"/>
  <c r="AR19" i="11"/>
  <c r="AV73" i="11"/>
  <c r="AV70" i="11"/>
  <c r="AV71" i="11"/>
  <c r="AV67" i="11"/>
  <c r="AV63" i="11"/>
  <c r="AV68" i="11"/>
  <c r="AV62" i="11"/>
  <c r="AV58" i="11"/>
  <c r="AV54" i="11"/>
  <c r="AV59" i="11"/>
  <c r="AV55" i="11"/>
  <c r="AV72" i="11"/>
  <c r="AV50" i="11"/>
  <c r="AV46" i="11"/>
  <c r="AV64" i="11"/>
  <c r="AV61" i="11"/>
  <c r="AV52" i="11"/>
  <c r="AV53" i="11"/>
  <c r="AV45" i="11"/>
  <c r="AV40" i="11"/>
  <c r="AV36" i="11"/>
  <c r="AV32" i="11"/>
  <c r="AV28" i="11"/>
  <c r="AV41" i="11"/>
  <c r="AV37" i="11"/>
  <c r="AV25" i="11"/>
  <c r="AV49" i="11"/>
  <c r="AV43" i="11"/>
  <c r="AV34" i="11"/>
  <c r="AV26" i="11"/>
  <c r="AV22" i="11"/>
  <c r="AV16" i="11"/>
  <c r="AV8" i="11"/>
  <c r="AV4" i="11"/>
  <c r="AV44" i="11"/>
  <c r="AV31" i="11"/>
  <c r="AV23" i="11"/>
  <c r="AV17" i="11"/>
  <c r="AV13" i="11"/>
  <c r="AV9" i="11"/>
  <c r="AV18" i="11"/>
  <c r="AV14" i="11"/>
  <c r="AV10" i="11"/>
  <c r="AV6" i="11"/>
  <c r="AV7" i="11"/>
  <c r="AV35" i="11"/>
  <c r="AV19" i="11"/>
  <c r="AV27" i="11"/>
  <c r="AV5" i="11"/>
  <c r="AZ73" i="11"/>
  <c r="AZ70" i="11"/>
  <c r="AZ71" i="11"/>
  <c r="AZ67" i="11"/>
  <c r="AZ63" i="11"/>
  <c r="AZ62" i="11"/>
  <c r="AZ58" i="11"/>
  <c r="AZ54" i="11"/>
  <c r="AZ72" i="11"/>
  <c r="AZ64" i="11"/>
  <c r="AZ59" i="11"/>
  <c r="AZ55" i="11"/>
  <c r="AZ50" i="11"/>
  <c r="AZ46" i="11"/>
  <c r="AZ61" i="11"/>
  <c r="AZ52" i="11"/>
  <c r="AZ40" i="11"/>
  <c r="AZ36" i="11"/>
  <c r="AZ32" i="11"/>
  <c r="AZ28" i="11"/>
  <c r="AZ49" i="11"/>
  <c r="AZ44" i="11"/>
  <c r="AZ37" i="11"/>
  <c r="AZ25" i="11"/>
  <c r="AZ68" i="11"/>
  <c r="AZ41" i="11"/>
  <c r="AZ34" i="11"/>
  <c r="AZ26" i="11"/>
  <c r="AZ22" i="11"/>
  <c r="AZ53" i="11"/>
  <c r="AZ31" i="11"/>
  <c r="AZ23" i="11"/>
  <c r="AZ16" i="11"/>
  <c r="AZ8" i="11"/>
  <c r="AZ4" i="11"/>
  <c r="AZ45" i="11"/>
  <c r="AZ17" i="11"/>
  <c r="AZ13" i="11"/>
  <c r="AZ9" i="11"/>
  <c r="AZ35" i="11"/>
  <c r="AZ27" i="11"/>
  <c r="AZ18" i="11"/>
  <c r="AZ14" i="11"/>
  <c r="AZ10" i="11"/>
  <c r="AZ6" i="11"/>
  <c r="AZ19" i="11"/>
  <c r="AZ5" i="11"/>
  <c r="AZ43" i="11"/>
  <c r="AZ7" i="11"/>
  <c r="BD73" i="11"/>
  <c r="BD70" i="11"/>
  <c r="BD71" i="11"/>
  <c r="BD67" i="11"/>
  <c r="BD63" i="11"/>
  <c r="BD72" i="11"/>
  <c r="BD62" i="11"/>
  <c r="BD58" i="11"/>
  <c r="BD54" i="11"/>
  <c r="BD59" i="11"/>
  <c r="BD55" i="11"/>
  <c r="BD68" i="11"/>
  <c r="BD64" i="11"/>
  <c r="BD61" i="11"/>
  <c r="BD50" i="11"/>
  <c r="BD46" i="11"/>
  <c r="BD52" i="11"/>
  <c r="BD49" i="11"/>
  <c r="BD43" i="11"/>
  <c r="BD40" i="11"/>
  <c r="BD36" i="11"/>
  <c r="BD32" i="11"/>
  <c r="BD28" i="11"/>
  <c r="BD37" i="11"/>
  <c r="BD25" i="11"/>
  <c r="BD53" i="11"/>
  <c r="BD45" i="11"/>
  <c r="BD34" i="11"/>
  <c r="BD26" i="11"/>
  <c r="BD22" i="11"/>
  <c r="BD44" i="11"/>
  <c r="BD16" i="11"/>
  <c r="BD8" i="11"/>
  <c r="BD4" i="11"/>
  <c r="BD35" i="11"/>
  <c r="BD27" i="11"/>
  <c r="BD17" i="11"/>
  <c r="BD13" i="11"/>
  <c r="BD9" i="11"/>
  <c r="BD18" i="11"/>
  <c r="BD14" i="11"/>
  <c r="BD10" i="11"/>
  <c r="BD6" i="11"/>
  <c r="BD23" i="11"/>
  <c r="BD41" i="11"/>
  <c r="BD31" i="11"/>
  <c r="BD7" i="11"/>
  <c r="BD19" i="11"/>
  <c r="BD5" i="11"/>
  <c r="BH73" i="11"/>
  <c r="BH70" i="11"/>
  <c r="BH71" i="11"/>
  <c r="BH67" i="11"/>
  <c r="BH63" i="11"/>
  <c r="BH58" i="11"/>
  <c r="BH54" i="11"/>
  <c r="BH68" i="11"/>
  <c r="BH64" i="11"/>
  <c r="BH59" i="11"/>
  <c r="BH55" i="11"/>
  <c r="BH62" i="11"/>
  <c r="BH50" i="11"/>
  <c r="BH46" i="11"/>
  <c r="BH52" i="11"/>
  <c r="BH44" i="11"/>
  <c r="BH72" i="11"/>
  <c r="BH41" i="11"/>
  <c r="BH40" i="11"/>
  <c r="BH36" i="11"/>
  <c r="BH32" i="11"/>
  <c r="BH28" i="11"/>
  <c r="BH53" i="11"/>
  <c r="BH45" i="11"/>
  <c r="BH43" i="11"/>
  <c r="BH37" i="11"/>
  <c r="BH25" i="11"/>
  <c r="BH34" i="11"/>
  <c r="BH26" i="11"/>
  <c r="BH22" i="11"/>
  <c r="BH49" i="11"/>
  <c r="BH35" i="11"/>
  <c r="BH27" i="11"/>
  <c r="BH16" i="11"/>
  <c r="BH8" i="11"/>
  <c r="BH4" i="11"/>
  <c r="BH17" i="11"/>
  <c r="BH13" i="11"/>
  <c r="BH9" i="11"/>
  <c r="BH61" i="11"/>
  <c r="BH31" i="11"/>
  <c r="BH23" i="11"/>
  <c r="BH18" i="11"/>
  <c r="BH14" i="11"/>
  <c r="BH10" i="11"/>
  <c r="BH6" i="11"/>
  <c r="BH7" i="11"/>
  <c r="BH5" i="11"/>
  <c r="BH19" i="11"/>
  <c r="BL73" i="11"/>
  <c r="BL70" i="11"/>
  <c r="BL71" i="11"/>
  <c r="BL67" i="11"/>
  <c r="BL63" i="11"/>
  <c r="BL68" i="11"/>
  <c r="BL62" i="11"/>
  <c r="BL58" i="11"/>
  <c r="BL54" i="11"/>
  <c r="BL59" i="11"/>
  <c r="BL55" i="11"/>
  <c r="BL72" i="11"/>
  <c r="BL50" i="11"/>
  <c r="BL46" i="11"/>
  <c r="BL61" i="11"/>
  <c r="BL52" i="11"/>
  <c r="BL44" i="11"/>
  <c r="BL64" i="11"/>
  <c r="BL53" i="11"/>
  <c r="BL45" i="11"/>
  <c r="BL40" i="11"/>
  <c r="BL36" i="11"/>
  <c r="BL32" i="11"/>
  <c r="BL28" i="11"/>
  <c r="BL41" i="11"/>
  <c r="BL37" i="11"/>
  <c r="BL25" i="11"/>
  <c r="BL49" i="11"/>
  <c r="BL43" i="11"/>
  <c r="BL34" i="11"/>
  <c r="BL26" i="11"/>
  <c r="BL22" i="11"/>
  <c r="BL16" i="11"/>
  <c r="BL8" i="11"/>
  <c r="BL4" i="11"/>
  <c r="BL31" i="11"/>
  <c r="BL23" i="11"/>
  <c r="BL17" i="11"/>
  <c r="BL13" i="11"/>
  <c r="BL9" i="11"/>
  <c r="BL18" i="11"/>
  <c r="BL14" i="11"/>
  <c r="BL10" i="11"/>
  <c r="BL6" i="11"/>
  <c r="BL35" i="11"/>
  <c r="BL7" i="11"/>
  <c r="BL19" i="11"/>
  <c r="BL27" i="11"/>
  <c r="BL5" i="11"/>
  <c r="AL4" i="10"/>
  <c r="AP4" i="10"/>
  <c r="AT4" i="10"/>
  <c r="AX4" i="10"/>
  <c r="BB4" i="10"/>
  <c r="BF4" i="10"/>
  <c r="BJ4" i="10"/>
  <c r="AM5" i="10"/>
  <c r="AQ5" i="10"/>
  <c r="AU5" i="10"/>
  <c r="AY5" i="10"/>
  <c r="BC5" i="10"/>
  <c r="BG5" i="10"/>
  <c r="BK5" i="10"/>
  <c r="AJ6" i="10"/>
  <c r="AN6" i="10"/>
  <c r="AR6" i="10"/>
  <c r="AV6" i="10"/>
  <c r="AZ6" i="10"/>
  <c r="BD6" i="10"/>
  <c r="BH6" i="10"/>
  <c r="BL6" i="10"/>
  <c r="AK7" i="10"/>
  <c r="AO7" i="10"/>
  <c r="AS7" i="10"/>
  <c r="AW7" i="10"/>
  <c r="BA7" i="10"/>
  <c r="BE7" i="10"/>
  <c r="BI7" i="10"/>
  <c r="BM7" i="10"/>
  <c r="AL8" i="10"/>
  <c r="AP8" i="10"/>
  <c r="AT8" i="10"/>
  <c r="AX8" i="10"/>
  <c r="BB8" i="10"/>
  <c r="BF8" i="10"/>
  <c r="BJ8" i="10"/>
  <c r="AM9" i="10"/>
  <c r="AQ9" i="10"/>
  <c r="AU9" i="10"/>
  <c r="AY9" i="10"/>
  <c r="BC9" i="10"/>
  <c r="BG9" i="10"/>
  <c r="BK9" i="10"/>
  <c r="G10" i="10"/>
  <c r="O10" i="10"/>
  <c r="W10" i="10"/>
  <c r="AE10" i="10"/>
  <c r="AJ10" i="10"/>
  <c r="AN10" i="10"/>
  <c r="AR10" i="10"/>
  <c r="AV10" i="10"/>
  <c r="AZ10" i="10"/>
  <c r="BD10" i="10"/>
  <c r="BH10" i="10"/>
  <c r="BL10" i="10"/>
  <c r="AM13" i="10"/>
  <c r="AQ13" i="10"/>
  <c r="AU13" i="10"/>
  <c r="AY13" i="10"/>
  <c r="BC13" i="10"/>
  <c r="BG13" i="10"/>
  <c r="BK13" i="10"/>
  <c r="AJ14" i="10"/>
  <c r="AN14" i="10"/>
  <c r="AR14" i="10"/>
  <c r="AV14" i="10"/>
  <c r="AZ14" i="10"/>
  <c r="BD14" i="10"/>
  <c r="BH14" i="10"/>
  <c r="BL14" i="10"/>
  <c r="AL16" i="10"/>
  <c r="AP16" i="10"/>
  <c r="AT16" i="10"/>
  <c r="AX16" i="10"/>
  <c r="BB16" i="10"/>
  <c r="BF16" i="10"/>
  <c r="BJ16" i="10"/>
  <c r="AM17" i="10"/>
  <c r="AQ17" i="10"/>
  <c r="AU17" i="10"/>
  <c r="AY17" i="10"/>
  <c r="BC17" i="10"/>
  <c r="BG17" i="10"/>
  <c r="BK17" i="10"/>
  <c r="AJ18" i="10"/>
  <c r="AN18" i="10"/>
  <c r="AR18" i="10"/>
  <c r="AV18" i="10"/>
  <c r="AZ18" i="10"/>
  <c r="BD18" i="10"/>
  <c r="BH18" i="10"/>
  <c r="BL18" i="10"/>
  <c r="H19" i="10"/>
  <c r="L19" i="10"/>
  <c r="P19" i="10"/>
  <c r="T19" i="10"/>
  <c r="X19" i="10"/>
  <c r="AB19" i="10"/>
  <c r="AF19" i="10"/>
  <c r="AK19" i="10"/>
  <c r="AO19" i="10"/>
  <c r="AS19" i="10"/>
  <c r="AW19" i="10"/>
  <c r="BA19" i="10"/>
  <c r="BE19" i="10"/>
  <c r="BI19" i="10"/>
  <c r="BM19" i="10"/>
  <c r="AJ22" i="10"/>
  <c r="AN22" i="10"/>
  <c r="AR22" i="10"/>
  <c r="AV22" i="10"/>
  <c r="AZ22" i="10"/>
  <c r="BD22" i="10"/>
  <c r="BH22" i="10"/>
  <c r="BL22" i="10"/>
  <c r="AK23" i="10"/>
  <c r="AO23" i="10"/>
  <c r="AS23" i="10"/>
  <c r="AW23" i="10"/>
  <c r="BA23" i="10"/>
  <c r="BE23" i="10"/>
  <c r="BI23" i="10"/>
  <c r="BM23" i="10"/>
  <c r="AM25" i="10"/>
  <c r="AQ25" i="10"/>
  <c r="AU25" i="10"/>
  <c r="AY25" i="10"/>
  <c r="BC25" i="10"/>
  <c r="BG25" i="10"/>
  <c r="BK25" i="10"/>
  <c r="AJ26" i="10"/>
  <c r="AN26" i="10"/>
  <c r="AR26" i="10"/>
  <c r="AV26" i="10"/>
  <c r="AZ26" i="10"/>
  <c r="BD26" i="10"/>
  <c r="BH26" i="10"/>
  <c r="BL26" i="10"/>
  <c r="AK27" i="10"/>
  <c r="AO27" i="10"/>
  <c r="AS27" i="10"/>
  <c r="AW27" i="10"/>
  <c r="BA27" i="10"/>
  <c r="BE27" i="10"/>
  <c r="BI27" i="10"/>
  <c r="BM27" i="10"/>
  <c r="I28" i="10"/>
  <c r="N28" i="10"/>
  <c r="U28" i="10"/>
  <c r="AC28" i="10"/>
  <c r="AL28" i="10"/>
  <c r="AT28" i="10"/>
  <c r="BB28" i="10"/>
  <c r="BJ28" i="10"/>
  <c r="AQ31" i="10"/>
  <c r="AY31" i="10"/>
  <c r="BG31" i="10"/>
  <c r="AP32" i="10"/>
  <c r="AX32" i="10"/>
  <c r="BF32" i="10"/>
  <c r="AP34" i="10"/>
  <c r="AX34" i="10"/>
  <c r="BF34" i="10"/>
  <c r="AQ35" i="10"/>
  <c r="AY35" i="10"/>
  <c r="BG35" i="10"/>
  <c r="AP36" i="10"/>
  <c r="AX36" i="10"/>
  <c r="BF36" i="10"/>
  <c r="F37" i="10"/>
  <c r="N37" i="10"/>
  <c r="V37" i="10"/>
  <c r="AD37" i="10"/>
  <c r="AU37" i="10"/>
  <c r="BK37" i="10"/>
  <c r="AP40" i="10"/>
  <c r="AX40" i="10"/>
  <c r="BF40" i="10"/>
  <c r="AQ41" i="10"/>
  <c r="AY41" i="10"/>
  <c r="BG41" i="10"/>
  <c r="AS43" i="10"/>
  <c r="BI43" i="10"/>
  <c r="AO44" i="10"/>
  <c r="BE44" i="10"/>
  <c r="AL45" i="10"/>
  <c r="BB45" i="10"/>
  <c r="J46" i="10"/>
  <c r="Z46" i="10"/>
  <c r="AQ46" i="10"/>
  <c r="BG46" i="10"/>
  <c r="AY49" i="10"/>
  <c r="AV50" i="10"/>
  <c r="BL50" i="10"/>
  <c r="AP52" i="10"/>
  <c r="BF52" i="10"/>
  <c r="AQ53" i="10"/>
  <c r="BG53" i="10"/>
  <c r="AN54" i="10"/>
  <c r="BD54" i="10"/>
  <c r="L55" i="10"/>
  <c r="AB55" i="10"/>
  <c r="AS55" i="10"/>
  <c r="BI55" i="10"/>
  <c r="AV58" i="10"/>
  <c r="BL58" i="10"/>
  <c r="AR59" i="10"/>
  <c r="BH59" i="10"/>
  <c r="AQ61" i="10"/>
  <c r="BG61" i="10"/>
  <c r="AN62" i="10"/>
  <c r="BD62" i="10"/>
  <c r="AJ63" i="10"/>
  <c r="AZ63" i="10"/>
  <c r="H64" i="10"/>
  <c r="X64" i="10"/>
  <c r="AR64" i="10"/>
  <c r="M73" i="10"/>
  <c r="M46" i="10"/>
  <c r="M55" i="10"/>
  <c r="M64" i="10"/>
  <c r="M37" i="10"/>
  <c r="K73" i="10"/>
  <c r="K64" i="10"/>
  <c r="K55" i="10"/>
  <c r="K37" i="10"/>
  <c r="K46" i="10"/>
  <c r="S73" i="10"/>
  <c r="S64" i="10"/>
  <c r="S55" i="10"/>
  <c r="S37" i="10"/>
  <c r="S46" i="10"/>
  <c r="AA73" i="10"/>
  <c r="AA64" i="10"/>
  <c r="AA55" i="10"/>
  <c r="AA37" i="10"/>
  <c r="AA46" i="10"/>
  <c r="AM72" i="10"/>
  <c r="AM68" i="10"/>
  <c r="AM73" i="10"/>
  <c r="AM70" i="10"/>
  <c r="AM71" i="10"/>
  <c r="AM67" i="10"/>
  <c r="AM63" i="10"/>
  <c r="AM59" i="10"/>
  <c r="AM55" i="10"/>
  <c r="AM43" i="10"/>
  <c r="AM52" i="10"/>
  <c r="AM44" i="10"/>
  <c r="AM62" i="10"/>
  <c r="AM58" i="10"/>
  <c r="AM54" i="10"/>
  <c r="AM50" i="10"/>
  <c r="AM40" i="10"/>
  <c r="AM36" i="10"/>
  <c r="AM32" i="10"/>
  <c r="AM28" i="10"/>
  <c r="AM64" i="10"/>
  <c r="AM45" i="10"/>
  <c r="AM34" i="10"/>
  <c r="AU72" i="10"/>
  <c r="AU68" i="10"/>
  <c r="AU64" i="10"/>
  <c r="AU73" i="10"/>
  <c r="AU70" i="10"/>
  <c r="AU71" i="10"/>
  <c r="AU67" i="10"/>
  <c r="AU63" i="10"/>
  <c r="AU59" i="10"/>
  <c r="AU55" i="10"/>
  <c r="AU43" i="10"/>
  <c r="AU52" i="10"/>
  <c r="AU44" i="10"/>
  <c r="AU62" i="10"/>
  <c r="AU58" i="10"/>
  <c r="AU54" i="10"/>
  <c r="AU50" i="10"/>
  <c r="AU40" i="10"/>
  <c r="AU36" i="10"/>
  <c r="AU32" i="10"/>
  <c r="AU28" i="10"/>
  <c r="AU45" i="10"/>
  <c r="AU34" i="10"/>
  <c r="BC72" i="10"/>
  <c r="BC68" i="10"/>
  <c r="BC64" i="10"/>
  <c r="BC73" i="10"/>
  <c r="BC70" i="10"/>
  <c r="BC71" i="10"/>
  <c r="BC67" i="10"/>
  <c r="BC63" i="10"/>
  <c r="BC59" i="10"/>
  <c r="BC55" i="10"/>
  <c r="BC43" i="10"/>
  <c r="BC52" i="10"/>
  <c r="BC44" i="10"/>
  <c r="BC62" i="10"/>
  <c r="BC58" i="10"/>
  <c r="BC54" i="10"/>
  <c r="BC50" i="10"/>
  <c r="BC40" i="10"/>
  <c r="BC36" i="10"/>
  <c r="BC32" i="10"/>
  <c r="BC28" i="10"/>
  <c r="BC45" i="10"/>
  <c r="BC34" i="10"/>
  <c r="I73" i="11"/>
  <c r="I64" i="11"/>
  <c r="I46" i="11"/>
  <c r="I55" i="11"/>
  <c r="I28" i="11"/>
  <c r="I10" i="11"/>
  <c r="I37" i="11"/>
  <c r="I19" i="11"/>
  <c r="M73" i="11"/>
  <c r="M64" i="11"/>
  <c r="M55" i="11"/>
  <c r="M46" i="11"/>
  <c r="M28" i="11"/>
  <c r="M37" i="11"/>
  <c r="M10" i="11"/>
  <c r="M19" i="11"/>
  <c r="Q73" i="11"/>
  <c r="Q64" i="11"/>
  <c r="Q55" i="11"/>
  <c r="Q46" i="11"/>
  <c r="Q28" i="11"/>
  <c r="Q10" i="11"/>
  <c r="Q19" i="11"/>
  <c r="Q37" i="11"/>
  <c r="U73" i="11"/>
  <c r="U64" i="11"/>
  <c r="U55" i="11"/>
  <c r="U46" i="11"/>
  <c r="U28" i="11"/>
  <c r="U10" i="11"/>
  <c r="U19" i="11"/>
  <c r="U37" i="11"/>
  <c r="Y73" i="11"/>
  <c r="Y64" i="11"/>
  <c r="Y46" i="11"/>
  <c r="Y28" i="11"/>
  <c r="Y10" i="11"/>
  <c r="Y37" i="11"/>
  <c r="Y19" i="11"/>
  <c r="Y55" i="11"/>
  <c r="AC73" i="11"/>
  <c r="AC64" i="11"/>
  <c r="AC55" i="11"/>
  <c r="AC46" i="11"/>
  <c r="AC28" i="11"/>
  <c r="AC37" i="11"/>
  <c r="AC10" i="11"/>
  <c r="AC19" i="11"/>
  <c r="AG73" i="11"/>
  <c r="AG64" i="11"/>
  <c r="AG55" i="11"/>
  <c r="AG46" i="11"/>
  <c r="AG28" i="11"/>
  <c r="AG10" i="11"/>
  <c r="AG19" i="11"/>
  <c r="AG37" i="11"/>
  <c r="AK70" i="11"/>
  <c r="AK71" i="11"/>
  <c r="AK67" i="11"/>
  <c r="AK72" i="11"/>
  <c r="AK68" i="11"/>
  <c r="AK64" i="11"/>
  <c r="AK59" i="11"/>
  <c r="AK55" i="11"/>
  <c r="AK73" i="11"/>
  <c r="AK63" i="11"/>
  <c r="AK61" i="11"/>
  <c r="AK62" i="11"/>
  <c r="AK43" i="11"/>
  <c r="AK52" i="11"/>
  <c r="AK58" i="11"/>
  <c r="AK53" i="11"/>
  <c r="AK49" i="11"/>
  <c r="AK45" i="11"/>
  <c r="AK50" i="11"/>
  <c r="AK46" i="11"/>
  <c r="AK41" i="11"/>
  <c r="AK37" i="11"/>
  <c r="AK25" i="11"/>
  <c r="AK34" i="11"/>
  <c r="AK26" i="11"/>
  <c r="AK54" i="11"/>
  <c r="AK35" i="11"/>
  <c r="AK31" i="11"/>
  <c r="AK27" i="11"/>
  <c r="AK23" i="11"/>
  <c r="AK40" i="11"/>
  <c r="AK17" i="11"/>
  <c r="AK13" i="11"/>
  <c r="AK9" i="11"/>
  <c r="AK5" i="11"/>
  <c r="AK36" i="11"/>
  <c r="AK22" i="11"/>
  <c r="AK18" i="11"/>
  <c r="AK14" i="11"/>
  <c r="AK10" i="11"/>
  <c r="AK19" i="11"/>
  <c r="AK7" i="11"/>
  <c r="AK44" i="11"/>
  <c r="AK32" i="11"/>
  <c r="AK28" i="11"/>
  <c r="AK6" i="11"/>
  <c r="AK4" i="11"/>
  <c r="AK8" i="11"/>
  <c r="AK16" i="11"/>
  <c r="AO70" i="11"/>
  <c r="AO71" i="11"/>
  <c r="AO67" i="11"/>
  <c r="AO72" i="11"/>
  <c r="AO68" i="11"/>
  <c r="AO64" i="11"/>
  <c r="AO63" i="11"/>
  <c r="AO59" i="11"/>
  <c r="AO55" i="11"/>
  <c r="AO73" i="11"/>
  <c r="AO61" i="11"/>
  <c r="AO43" i="11"/>
  <c r="AO58" i="11"/>
  <c r="AO52" i="11"/>
  <c r="AO54" i="11"/>
  <c r="AO53" i="11"/>
  <c r="AO49" i="11"/>
  <c r="AO45" i="11"/>
  <c r="AO44" i="11"/>
  <c r="AO41" i="11"/>
  <c r="AO37" i="11"/>
  <c r="AO25" i="11"/>
  <c r="AO62" i="11"/>
  <c r="AO34" i="11"/>
  <c r="AO26" i="11"/>
  <c r="AO35" i="11"/>
  <c r="AO31" i="11"/>
  <c r="AO27" i="11"/>
  <c r="AO23" i="11"/>
  <c r="AO36" i="11"/>
  <c r="AO17" i="11"/>
  <c r="AO13" i="11"/>
  <c r="AO9" i="11"/>
  <c r="AO5" i="11"/>
  <c r="AO22" i="11"/>
  <c r="AO18" i="11"/>
  <c r="AO14" i="11"/>
  <c r="AO10" i="11"/>
  <c r="AO50" i="11"/>
  <c r="AO46" i="11"/>
  <c r="AO32" i="11"/>
  <c r="AO28" i="11"/>
  <c r="AO19" i="11"/>
  <c r="AO7" i="11"/>
  <c r="AO8" i="11"/>
  <c r="AO40" i="11"/>
  <c r="AO16" i="11"/>
  <c r="AO6" i="11"/>
  <c r="AO4" i="11"/>
  <c r="AS70" i="11"/>
  <c r="AS71" i="11"/>
  <c r="AS67" i="11"/>
  <c r="AS72" i="11"/>
  <c r="AS68" i="11"/>
  <c r="AS64" i="11"/>
  <c r="AS73" i="11"/>
  <c r="AS59" i="11"/>
  <c r="AS55" i="11"/>
  <c r="AS63" i="11"/>
  <c r="AS61" i="11"/>
  <c r="AS58" i="11"/>
  <c r="AS43" i="11"/>
  <c r="AS54" i="11"/>
  <c r="AS52" i="11"/>
  <c r="AS62" i="11"/>
  <c r="AS53" i="11"/>
  <c r="AS49" i="11"/>
  <c r="AS45" i="11"/>
  <c r="AS41" i="11"/>
  <c r="AS37" i="11"/>
  <c r="AS25" i="11"/>
  <c r="AS44" i="11"/>
  <c r="AS34" i="11"/>
  <c r="AS26" i="11"/>
  <c r="AS22" i="11"/>
  <c r="AS50" i="11"/>
  <c r="AS46" i="11"/>
  <c r="AS35" i="11"/>
  <c r="AS31" i="11"/>
  <c r="AS27" i="11"/>
  <c r="AS23" i="11"/>
  <c r="AS17" i="11"/>
  <c r="AS13" i="11"/>
  <c r="AS9" i="11"/>
  <c r="AS5" i="11"/>
  <c r="AS32" i="11"/>
  <c r="AS28" i="11"/>
  <c r="AS18" i="11"/>
  <c r="AS14" i="11"/>
  <c r="AS10" i="11"/>
  <c r="AS6" i="11"/>
  <c r="AS40" i="11"/>
  <c r="AS19" i="11"/>
  <c r="AS7" i="11"/>
  <c r="AS8" i="11"/>
  <c r="AS16" i="11"/>
  <c r="AS4" i="11"/>
  <c r="AS36" i="11"/>
  <c r="AW70" i="11"/>
  <c r="AW71" i="11"/>
  <c r="AW67" i="11"/>
  <c r="AW72" i="11"/>
  <c r="AW68" i="11"/>
  <c r="AW64" i="11"/>
  <c r="AW63" i="11"/>
  <c r="AW59" i="11"/>
  <c r="AW55" i="11"/>
  <c r="AW61" i="11"/>
  <c r="AW73" i="11"/>
  <c r="AW54" i="11"/>
  <c r="AW43" i="11"/>
  <c r="AW62" i="11"/>
  <c r="AW52" i="11"/>
  <c r="AW44" i="11"/>
  <c r="AW53" i="11"/>
  <c r="AW49" i="11"/>
  <c r="AW45" i="11"/>
  <c r="AW41" i="11"/>
  <c r="AW37" i="11"/>
  <c r="AW25" i="11"/>
  <c r="AW58" i="11"/>
  <c r="AW50" i="11"/>
  <c r="AW46" i="11"/>
  <c r="AW34" i="11"/>
  <c r="AW26" i="11"/>
  <c r="AW22" i="11"/>
  <c r="AW35" i="11"/>
  <c r="AW31" i="11"/>
  <c r="AW27" i="11"/>
  <c r="AW23" i="11"/>
  <c r="AW32" i="11"/>
  <c r="AW28" i="11"/>
  <c r="AW17" i="11"/>
  <c r="AW13" i="11"/>
  <c r="AW9" i="11"/>
  <c r="AW5" i="11"/>
  <c r="AW40" i="11"/>
  <c r="AW18" i="11"/>
  <c r="AW14" i="11"/>
  <c r="AW10" i="11"/>
  <c r="AW6" i="11"/>
  <c r="AW36" i="11"/>
  <c r="AW19" i="11"/>
  <c r="AW7" i="11"/>
  <c r="AW16" i="11"/>
  <c r="AW8" i="11"/>
  <c r="AW4" i="11"/>
  <c r="BA70" i="11"/>
  <c r="BA71" i="11"/>
  <c r="BA67" i="11"/>
  <c r="BA72" i="11"/>
  <c r="BA68" i="11"/>
  <c r="BA64" i="11"/>
  <c r="BA59" i="11"/>
  <c r="BA55" i="11"/>
  <c r="BA73" i="11"/>
  <c r="BA63" i="11"/>
  <c r="BA61" i="11"/>
  <c r="BA62" i="11"/>
  <c r="BA43" i="11"/>
  <c r="BA52" i="11"/>
  <c r="BA44" i="11"/>
  <c r="BA58" i="11"/>
  <c r="BA53" i="11"/>
  <c r="BA49" i="11"/>
  <c r="BA45" i="11"/>
  <c r="BA50" i="11"/>
  <c r="BA46" i="11"/>
  <c r="BA37" i="11"/>
  <c r="BA25" i="11"/>
  <c r="BA54" i="11"/>
  <c r="BA41" i="11"/>
  <c r="BA34" i="11"/>
  <c r="BA26" i="11"/>
  <c r="BA22" i="11"/>
  <c r="BA35" i="11"/>
  <c r="BA31" i="11"/>
  <c r="BA27" i="11"/>
  <c r="BA23" i="11"/>
  <c r="BA40" i="11"/>
  <c r="BA17" i="11"/>
  <c r="BA13" i="11"/>
  <c r="BA9" i="11"/>
  <c r="BA5" i="11"/>
  <c r="BA36" i="11"/>
  <c r="BA18" i="11"/>
  <c r="BA14" i="11"/>
  <c r="BA10" i="11"/>
  <c r="BA6" i="11"/>
  <c r="BA19" i="11"/>
  <c r="BA7" i="11"/>
  <c r="BA4" i="11"/>
  <c r="BA8" i="11"/>
  <c r="BA32" i="11"/>
  <c r="BA28" i="11"/>
  <c r="BA16" i="11"/>
  <c r="BE70" i="11"/>
  <c r="BE62" i="11"/>
  <c r="BE71" i="11"/>
  <c r="BE67" i="11"/>
  <c r="BE72" i="11"/>
  <c r="BE68" i="11"/>
  <c r="BE64" i="11"/>
  <c r="BE63" i="11"/>
  <c r="BE59" i="11"/>
  <c r="BE55" i="11"/>
  <c r="BE73" i="11"/>
  <c r="BE61" i="11"/>
  <c r="BE43" i="11"/>
  <c r="BE58" i="11"/>
  <c r="BE52" i="11"/>
  <c r="BE44" i="11"/>
  <c r="BE54" i="11"/>
  <c r="BE53" i="11"/>
  <c r="BE49" i="11"/>
  <c r="BE45" i="11"/>
  <c r="BE37" i="11"/>
  <c r="BE25" i="11"/>
  <c r="BE34" i="11"/>
  <c r="BE26" i="11"/>
  <c r="BE22" i="11"/>
  <c r="BE41" i="11"/>
  <c r="BE35" i="11"/>
  <c r="BE31" i="11"/>
  <c r="BE27" i="11"/>
  <c r="BE23" i="11"/>
  <c r="BE36" i="11"/>
  <c r="BE17" i="11"/>
  <c r="BE13" i="11"/>
  <c r="BE9" i="11"/>
  <c r="BE5" i="11"/>
  <c r="BE50" i="11"/>
  <c r="BE46" i="11"/>
  <c r="BE18" i="11"/>
  <c r="BE14" i="11"/>
  <c r="BE10" i="11"/>
  <c r="BE6" i="11"/>
  <c r="BE32" i="11"/>
  <c r="BE28" i="11"/>
  <c r="BE19" i="11"/>
  <c r="BE7" i="11"/>
  <c r="BE40" i="11"/>
  <c r="BE8" i="11"/>
  <c r="BE16" i="11"/>
  <c r="BE4" i="11"/>
  <c r="BI70" i="11"/>
  <c r="BI62" i="11"/>
  <c r="BI71" i="11"/>
  <c r="BI67" i="11"/>
  <c r="BI72" i="11"/>
  <c r="BI68" i="11"/>
  <c r="BI64" i="11"/>
  <c r="BI73" i="11"/>
  <c r="BI59" i="11"/>
  <c r="BI55" i="11"/>
  <c r="BI63" i="11"/>
  <c r="BI61" i="11"/>
  <c r="BI58" i="11"/>
  <c r="BI43" i="11"/>
  <c r="BI54" i="11"/>
  <c r="BI52" i="11"/>
  <c r="BI44" i="11"/>
  <c r="BI53" i="11"/>
  <c r="BI49" i="11"/>
  <c r="BI45" i="11"/>
  <c r="BI37" i="11"/>
  <c r="BI25" i="11"/>
  <c r="BI34" i="11"/>
  <c r="BI26" i="11"/>
  <c r="BI22" i="11"/>
  <c r="BI50" i="11"/>
  <c r="BI46" i="11"/>
  <c r="BI35" i="11"/>
  <c r="BI31" i="11"/>
  <c r="BI27" i="11"/>
  <c r="BI23" i="11"/>
  <c r="BI17" i="11"/>
  <c r="BI13" i="11"/>
  <c r="BI9" i="11"/>
  <c r="BI5" i="11"/>
  <c r="BI32" i="11"/>
  <c r="BI28" i="11"/>
  <c r="BI18" i="11"/>
  <c r="BI14" i="11"/>
  <c r="BI10" i="11"/>
  <c r="BI6" i="11"/>
  <c r="BI41" i="11"/>
  <c r="BI40" i="11"/>
  <c r="BI19" i="11"/>
  <c r="BI7" i="11"/>
  <c r="BI8" i="11"/>
  <c r="BI36" i="11"/>
  <c r="BI16" i="11"/>
  <c r="BI4" i="11"/>
  <c r="BM70" i="11"/>
  <c r="BM62" i="11"/>
  <c r="BM71" i="11"/>
  <c r="BM67" i="11"/>
  <c r="BM72" i="11"/>
  <c r="BM68" i="11"/>
  <c r="BM64" i="11"/>
  <c r="BM63" i="11"/>
  <c r="BM59" i="11"/>
  <c r="BM55" i="11"/>
  <c r="BM61" i="11"/>
  <c r="BM54" i="11"/>
  <c r="BM43" i="11"/>
  <c r="BM52" i="11"/>
  <c r="BM44" i="11"/>
  <c r="BM53" i="11"/>
  <c r="BM49" i="11"/>
  <c r="BM45" i="11"/>
  <c r="BM58" i="11"/>
  <c r="BM41" i="11"/>
  <c r="BM37" i="11"/>
  <c r="BM25" i="11"/>
  <c r="BM50" i="11"/>
  <c r="BM46" i="11"/>
  <c r="BM34" i="11"/>
  <c r="BM26" i="11"/>
  <c r="BM22" i="11"/>
  <c r="BM35" i="11"/>
  <c r="BM31" i="11"/>
  <c r="BM27" i="11"/>
  <c r="BM23" i="11"/>
  <c r="BM32" i="11"/>
  <c r="BM28" i="11"/>
  <c r="BM17" i="11"/>
  <c r="BM13" i="11"/>
  <c r="BM9" i="11"/>
  <c r="BM5" i="11"/>
  <c r="BM40" i="11"/>
  <c r="BM18" i="11"/>
  <c r="BM14" i="11"/>
  <c r="BM10" i="11"/>
  <c r="BM6" i="11"/>
  <c r="BM36" i="11"/>
  <c r="BM19" i="11"/>
  <c r="BM7" i="11"/>
  <c r="BM16" i="11"/>
  <c r="BM73" i="11"/>
  <c r="BM8" i="11"/>
  <c r="BM4" i="11"/>
  <c r="AM4" i="10"/>
  <c r="AQ4" i="10"/>
  <c r="AU4" i="10"/>
  <c r="AY4" i="10"/>
  <c r="BC4" i="10"/>
  <c r="BG4" i="10"/>
  <c r="BK4" i="10"/>
  <c r="AJ5" i="10"/>
  <c r="AN5" i="10"/>
  <c r="AR5" i="10"/>
  <c r="AV5" i="10"/>
  <c r="AZ5" i="10"/>
  <c r="BD5" i="10"/>
  <c r="BH5" i="10"/>
  <c r="BL5" i="10"/>
  <c r="AK6" i="10"/>
  <c r="AO6" i="10"/>
  <c r="AS6" i="10"/>
  <c r="AW6" i="10"/>
  <c r="BA6" i="10"/>
  <c r="BE6" i="10"/>
  <c r="BI6" i="10"/>
  <c r="BM6" i="10"/>
  <c r="AL7" i="10"/>
  <c r="AP7" i="10"/>
  <c r="AT7" i="10"/>
  <c r="AX7" i="10"/>
  <c r="BB7" i="10"/>
  <c r="BF7" i="10"/>
  <c r="BJ7" i="10"/>
  <c r="AM8" i="10"/>
  <c r="AQ8" i="10"/>
  <c r="AU8" i="10"/>
  <c r="AY8" i="10"/>
  <c r="BC8" i="10"/>
  <c r="BG8" i="10"/>
  <c r="BK8" i="10"/>
  <c r="AJ9" i="10"/>
  <c r="AN9" i="10"/>
  <c r="AR9" i="10"/>
  <c r="AV9" i="10"/>
  <c r="AZ9" i="10"/>
  <c r="BD9" i="10"/>
  <c r="BH9" i="10"/>
  <c r="BL9" i="10"/>
  <c r="H10" i="10"/>
  <c r="L10" i="10"/>
  <c r="P10" i="10"/>
  <c r="T10" i="10"/>
  <c r="X10" i="10"/>
  <c r="AB10" i="10"/>
  <c r="AF10" i="10"/>
  <c r="AK10" i="10"/>
  <c r="AO10" i="10"/>
  <c r="AS10" i="10"/>
  <c r="AW10" i="10"/>
  <c r="BA10" i="10"/>
  <c r="BE10" i="10"/>
  <c r="BI10" i="10"/>
  <c r="BM10" i="10"/>
  <c r="AJ13" i="10"/>
  <c r="AN13" i="10"/>
  <c r="AR13" i="10"/>
  <c r="AV13" i="10"/>
  <c r="AZ13" i="10"/>
  <c r="BD13" i="10"/>
  <c r="BH13" i="10"/>
  <c r="BL13" i="10"/>
  <c r="AK14" i="10"/>
  <c r="AO14" i="10"/>
  <c r="AS14" i="10"/>
  <c r="AW14" i="10"/>
  <c r="BA14" i="10"/>
  <c r="BE14" i="10"/>
  <c r="BI14" i="10"/>
  <c r="BM14" i="10"/>
  <c r="AM16" i="10"/>
  <c r="AQ16" i="10"/>
  <c r="AU16" i="10"/>
  <c r="AY16" i="10"/>
  <c r="BC16" i="10"/>
  <c r="BG16" i="10"/>
  <c r="BK16" i="10"/>
  <c r="AJ17" i="10"/>
  <c r="AN17" i="10"/>
  <c r="AR17" i="10"/>
  <c r="AV17" i="10"/>
  <c r="AZ17" i="10"/>
  <c r="BD17" i="10"/>
  <c r="BH17" i="10"/>
  <c r="BL17" i="10"/>
  <c r="AK18" i="10"/>
  <c r="AO18" i="10"/>
  <c r="AS18" i="10"/>
  <c r="AW18" i="10"/>
  <c r="BA18" i="10"/>
  <c r="BE18" i="10"/>
  <c r="BI18" i="10"/>
  <c r="BM18" i="10"/>
  <c r="I19" i="10"/>
  <c r="M19" i="10"/>
  <c r="Q19" i="10"/>
  <c r="U19" i="10"/>
  <c r="Y19" i="10"/>
  <c r="AC19" i="10"/>
  <c r="AG19" i="10"/>
  <c r="AL19" i="10"/>
  <c r="AP19" i="10"/>
  <c r="AT19" i="10"/>
  <c r="AX19" i="10"/>
  <c r="BB19" i="10"/>
  <c r="BF19" i="10"/>
  <c r="BJ19" i="10"/>
  <c r="AK22" i="10"/>
  <c r="AO22" i="10"/>
  <c r="AS22" i="10"/>
  <c r="AW22" i="10"/>
  <c r="BA22" i="10"/>
  <c r="BE22" i="10"/>
  <c r="BI22" i="10"/>
  <c r="BM22" i="10"/>
  <c r="AL23" i="10"/>
  <c r="AP23" i="10"/>
  <c r="AT23" i="10"/>
  <c r="AX23" i="10"/>
  <c r="BB23" i="10"/>
  <c r="BF23" i="10"/>
  <c r="BJ23" i="10"/>
  <c r="AJ25" i="10"/>
  <c r="AN25" i="10"/>
  <c r="AR25" i="10"/>
  <c r="AV25" i="10"/>
  <c r="AZ25" i="10"/>
  <c r="BD25" i="10"/>
  <c r="BH25" i="10"/>
  <c r="BL25" i="10"/>
  <c r="AK26" i="10"/>
  <c r="AO26" i="10"/>
  <c r="AS26" i="10"/>
  <c r="AW26" i="10"/>
  <c r="BA26" i="10"/>
  <c r="BE26" i="10"/>
  <c r="BI26" i="10"/>
  <c r="BM26" i="10"/>
  <c r="AL27" i="10"/>
  <c r="AP27" i="10"/>
  <c r="AT27" i="10"/>
  <c r="AX27" i="10"/>
  <c r="BB27" i="10"/>
  <c r="BF27" i="10"/>
  <c r="BJ27" i="10"/>
  <c r="F28" i="10"/>
  <c r="J28" i="10"/>
  <c r="O28" i="10"/>
  <c r="W28" i="10"/>
  <c r="AE28" i="10"/>
  <c r="AN28" i="10"/>
  <c r="AV28" i="10"/>
  <c r="BD28" i="10"/>
  <c r="BL28" i="10"/>
  <c r="AK31" i="10"/>
  <c r="AS31" i="10"/>
  <c r="BA31" i="10"/>
  <c r="BI31" i="10"/>
  <c r="AJ32" i="10"/>
  <c r="AR32" i="10"/>
  <c r="AZ32" i="10"/>
  <c r="BH32" i="10"/>
  <c r="AJ34" i="10"/>
  <c r="AR34" i="10"/>
  <c r="AZ34" i="10"/>
  <c r="BH34" i="10"/>
  <c r="AK35" i="10"/>
  <c r="AS35" i="10"/>
  <c r="BA35" i="10"/>
  <c r="BI35" i="10"/>
  <c r="AJ36" i="10"/>
  <c r="AR36" i="10"/>
  <c r="AZ36" i="10"/>
  <c r="BH36" i="10"/>
  <c r="H37" i="10"/>
  <c r="P37" i="10"/>
  <c r="X37" i="10"/>
  <c r="AF37" i="10"/>
  <c r="AO37" i="10"/>
  <c r="AW37" i="10"/>
  <c r="BE37" i="10"/>
  <c r="BM37" i="10"/>
  <c r="AJ40" i="10"/>
  <c r="AR40" i="10"/>
  <c r="AZ40" i="10"/>
  <c r="BH40" i="10"/>
  <c r="AK41" i="10"/>
  <c r="AS41" i="10"/>
  <c r="BA41" i="10"/>
  <c r="BI41" i="10"/>
  <c r="AW43" i="10"/>
  <c r="BM43" i="10"/>
  <c r="AS44" i="10"/>
  <c r="BI44" i="10"/>
  <c r="AP45" i="10"/>
  <c r="BF45" i="10"/>
  <c r="N46" i="10"/>
  <c r="AD46" i="10"/>
  <c r="AU46" i="10"/>
  <c r="BK46" i="10"/>
  <c r="AM49" i="10"/>
  <c r="BC49" i="10"/>
  <c r="AJ50" i="10"/>
  <c r="AZ50" i="10"/>
  <c r="AT52" i="10"/>
  <c r="BJ52" i="10"/>
  <c r="AU53" i="10"/>
  <c r="BK53" i="10"/>
  <c r="AR54" i="10"/>
  <c r="BH54" i="10"/>
  <c r="P55" i="10"/>
  <c r="AF55" i="10"/>
  <c r="AW55" i="10"/>
  <c r="BM55" i="10"/>
  <c r="AJ58" i="10"/>
  <c r="AZ58" i="10"/>
  <c r="AV59" i="10"/>
  <c r="BL59" i="10"/>
  <c r="AU61" i="10"/>
  <c r="BK61" i="10"/>
  <c r="AR62" i="10"/>
  <c r="BH62" i="10"/>
  <c r="AN63" i="10"/>
  <c r="BD63" i="10"/>
  <c r="L64" i="10"/>
  <c r="AB64" i="10"/>
  <c r="AZ64" i="10"/>
  <c r="W44" i="10"/>
  <c r="S62" i="10"/>
  <c r="AH54" i="10"/>
  <c r="AA70" i="10"/>
  <c r="AB45" i="11"/>
  <c r="Q9" i="11"/>
  <c r="T22" i="11"/>
  <c r="AI19" i="11"/>
  <c r="AF36" i="11"/>
  <c r="AE54" i="11"/>
  <c r="AF63" i="11"/>
  <c r="AE67" i="11"/>
  <c r="AD59" i="11"/>
  <c r="S40" i="10"/>
  <c r="AD41" i="10"/>
  <c r="J4" i="11"/>
  <c r="R5" i="11"/>
  <c r="H13" i="10"/>
  <c r="Y9" i="11"/>
  <c r="S63" i="11"/>
  <c r="O44" i="10"/>
  <c r="O49" i="10"/>
  <c r="J58" i="10"/>
  <c r="O13" i="11"/>
  <c r="AF14" i="11"/>
  <c r="AH16" i="11"/>
  <c r="G17" i="11"/>
  <c r="AB18" i="11"/>
  <c r="K49" i="11"/>
  <c r="X49" i="11"/>
  <c r="N50" i="11"/>
  <c r="AI50" i="11"/>
  <c r="T43" i="10"/>
  <c r="K44" i="10"/>
  <c r="Q13" i="11"/>
  <c r="AI13" i="11"/>
  <c r="F14" i="11"/>
  <c r="V14" i="11"/>
  <c r="T16" i="11"/>
  <c r="Q17" i="11"/>
  <c r="P18" i="11"/>
  <c r="L22" i="11"/>
  <c r="L49" i="11"/>
  <c r="AA49" i="11"/>
  <c r="O50" i="11"/>
  <c r="H59" i="11"/>
  <c r="N61" i="11"/>
  <c r="J67" i="11"/>
  <c r="AG13" i="11"/>
  <c r="P14" i="11"/>
  <c r="L16" i="11"/>
  <c r="AG17" i="11"/>
  <c r="H18" i="11"/>
  <c r="AC13" i="11"/>
  <c r="W13" i="11"/>
  <c r="L14" i="11"/>
  <c r="X14" i="11"/>
  <c r="V16" i="11"/>
  <c r="S17" i="11"/>
  <c r="R18" i="11"/>
  <c r="E48" i="11"/>
  <c r="B48" i="11" s="1"/>
  <c r="P49" i="11"/>
  <c r="AF49" i="11"/>
  <c r="W50" i="11"/>
  <c r="AF53" i="11"/>
  <c r="T17" i="10"/>
  <c r="AE18" i="10"/>
  <c r="Q7" i="11"/>
  <c r="G13" i="11"/>
  <c r="AA13" i="11"/>
  <c r="N14" i="11"/>
  <c r="AB14" i="11"/>
  <c r="J16" i="11"/>
  <c r="AD16" i="11"/>
  <c r="AE17" i="11"/>
  <c r="Z18" i="11"/>
  <c r="AG49" i="11"/>
  <c r="T49" i="11"/>
  <c r="AI49" i="11"/>
  <c r="F50" i="11"/>
  <c r="AA50" i="11"/>
  <c r="L70" i="11"/>
  <c r="N40" i="11"/>
  <c r="AI45" i="11"/>
  <c r="X13" i="10"/>
  <c r="T4" i="11"/>
  <c r="AG7" i="11"/>
  <c r="L8" i="11"/>
  <c r="AG9" i="11"/>
  <c r="AG43" i="11"/>
  <c r="M44" i="11"/>
  <c r="W14" i="10"/>
  <c r="AI53" i="10"/>
  <c r="F54" i="10"/>
  <c r="AB61" i="10"/>
  <c r="Z4" i="11"/>
  <c r="AC5" i="11"/>
  <c r="T6" i="11"/>
  <c r="T8" i="11"/>
  <c r="N16" i="11"/>
  <c r="Z16" i="11"/>
  <c r="I17" i="11"/>
  <c r="W17" i="11"/>
  <c r="J18" i="11"/>
  <c r="T18" i="11"/>
  <c r="AF18" i="11"/>
  <c r="Q23" i="11"/>
  <c r="Q25" i="11"/>
  <c r="E39" i="11"/>
  <c r="B39" i="11" s="1"/>
  <c r="Y40" i="11"/>
  <c r="S41" i="11"/>
  <c r="U44" i="11"/>
  <c r="K45" i="11"/>
  <c r="G50" i="11"/>
  <c r="S50" i="11"/>
  <c r="AD50" i="11"/>
  <c r="AE52" i="11"/>
  <c r="H53" i="11"/>
  <c r="S59" i="11"/>
  <c r="Y61" i="11"/>
  <c r="H63" i="11"/>
  <c r="AD63" i="11"/>
  <c r="W67" i="11"/>
  <c r="AI41" i="11"/>
  <c r="Q43" i="11"/>
  <c r="AI46" i="11"/>
  <c r="K14" i="10"/>
  <c r="AI18" i="10"/>
  <c r="W5" i="11"/>
  <c r="AB22" i="11"/>
  <c r="I23" i="11"/>
  <c r="T40" i="11"/>
  <c r="P59" i="11"/>
  <c r="V61" i="11"/>
  <c r="V63" i="11"/>
  <c r="AD54" i="10"/>
  <c r="AE4" i="11"/>
  <c r="G5" i="11"/>
  <c r="AB6" i="11"/>
  <c r="I7" i="11"/>
  <c r="AB8" i="11"/>
  <c r="I9" i="11"/>
  <c r="K13" i="11"/>
  <c r="Y13" i="11"/>
  <c r="H14" i="11"/>
  <c r="T14" i="11"/>
  <c r="AD14" i="11"/>
  <c r="F16" i="11"/>
  <c r="R16" i="11"/>
  <c r="AB16" i="11"/>
  <c r="K17" i="11"/>
  <c r="AA17" i="11"/>
  <c r="L18" i="11"/>
  <c r="X18" i="11"/>
  <c r="AH18" i="11"/>
  <c r="Y23" i="11"/>
  <c r="AI25" i="11"/>
  <c r="F26" i="11"/>
  <c r="S27" i="11"/>
  <c r="AA41" i="11"/>
  <c r="I43" i="11"/>
  <c r="S45" i="11"/>
  <c r="H49" i="11"/>
  <c r="S49" i="11"/>
  <c r="AB49" i="11"/>
  <c r="K50" i="11"/>
  <c r="V50" i="11"/>
  <c r="AE50" i="11"/>
  <c r="X53" i="11"/>
  <c r="AC54" i="11"/>
  <c r="AA58" i="11"/>
  <c r="F59" i="11"/>
  <c r="AA59" i="11"/>
  <c r="L61" i="11"/>
  <c r="AG61" i="11"/>
  <c r="K63" i="11"/>
  <c r="AI63" i="11"/>
  <c r="AI64" i="11"/>
  <c r="O31" i="11"/>
  <c r="R32" i="11"/>
  <c r="N34" i="11"/>
  <c r="P36" i="11"/>
  <c r="AA31" i="11"/>
  <c r="T32" i="11"/>
  <c r="Z34" i="11"/>
  <c r="U35" i="11"/>
  <c r="AB36" i="11"/>
  <c r="W49" i="10"/>
  <c r="L52" i="10"/>
  <c r="AE31" i="11"/>
  <c r="J32" i="11"/>
  <c r="Z32" i="11"/>
  <c r="AD34" i="11"/>
  <c r="Q35" i="11"/>
  <c r="AD72" i="11"/>
  <c r="AB67" i="11"/>
  <c r="R67" i="11"/>
  <c r="G67" i="11"/>
  <c r="AE68" i="11"/>
  <c r="Z67" i="11"/>
  <c r="O67" i="11"/>
  <c r="L67" i="11"/>
  <c r="AH67" i="11"/>
  <c r="J68" i="11"/>
  <c r="AI37" i="11"/>
  <c r="X36" i="11"/>
  <c r="H36" i="11"/>
  <c r="AG35" i="11"/>
  <c r="M35" i="11"/>
  <c r="V34" i="11"/>
  <c r="F34" i="11"/>
  <c r="AF32" i="11"/>
  <c r="X32" i="11"/>
  <c r="P32" i="11"/>
  <c r="H32" i="11"/>
  <c r="W31" i="11"/>
  <c r="G31" i="11"/>
  <c r="T36" i="11"/>
  <c r="AC35" i="11"/>
  <c r="I35" i="11"/>
  <c r="AH34" i="11"/>
  <c r="R34" i="11"/>
  <c r="AD32" i="11"/>
  <c r="V32" i="11"/>
  <c r="N32" i="11"/>
  <c r="F32" i="11"/>
  <c r="AI31" i="11"/>
  <c r="S31" i="11"/>
  <c r="AH32" i="11"/>
  <c r="R54" i="10"/>
  <c r="S53" i="10"/>
  <c r="R50" i="10"/>
  <c r="G49" i="10"/>
  <c r="AA49" i="10"/>
  <c r="N54" i="10"/>
  <c r="O53" i="10"/>
  <c r="X52" i="10"/>
  <c r="N50" i="10"/>
  <c r="Z50" i="10"/>
  <c r="S18" i="10"/>
  <c r="O18" i="10"/>
  <c r="G14" i="10"/>
  <c r="AF13" i="10"/>
  <c r="P13" i="10"/>
  <c r="E12" i="10"/>
  <c r="E20" i="10" s="1"/>
  <c r="K18" i="10"/>
  <c r="AF17" i="10"/>
  <c r="AA14" i="10"/>
  <c r="AA13" i="10"/>
  <c r="K13" i="10"/>
  <c r="S13" i="10"/>
  <c r="Q16" i="10"/>
  <c r="P17" i="10"/>
  <c r="E48" i="10"/>
  <c r="B48" i="10" s="1"/>
  <c r="AH50" i="10"/>
  <c r="T52" i="10"/>
  <c r="AA53" i="10"/>
  <c r="K31" i="11"/>
  <c r="L32" i="11"/>
  <c r="AB32" i="11"/>
  <c r="J34" i="11"/>
  <c r="Y35" i="11"/>
  <c r="L36" i="11"/>
  <c r="T67" i="11"/>
  <c r="W40" i="10"/>
  <c r="S45" i="10"/>
  <c r="AG31" i="11"/>
  <c r="K59" i="11"/>
  <c r="V59" i="11"/>
  <c r="AF59" i="11"/>
  <c r="F61" i="11"/>
  <c r="Q61" i="11"/>
  <c r="AB61" i="11"/>
  <c r="N63" i="11"/>
  <c r="X63" i="11"/>
  <c r="J41" i="10"/>
  <c r="AG44" i="10"/>
  <c r="N41" i="10"/>
  <c r="P43" i="10"/>
  <c r="O4" i="11"/>
  <c r="M5" i="11"/>
  <c r="AH5" i="11"/>
  <c r="L6" i="11"/>
  <c r="Y7" i="11"/>
  <c r="I13" i="11"/>
  <c r="S13" i="11"/>
  <c r="AE13" i="11"/>
  <c r="J14" i="11"/>
  <c r="R14" i="11"/>
  <c r="Z14" i="11"/>
  <c r="AH14" i="11"/>
  <c r="H16" i="11"/>
  <c r="P16" i="11"/>
  <c r="X16" i="11"/>
  <c r="AF16" i="11"/>
  <c r="AC17" i="11"/>
  <c r="O17" i="11"/>
  <c r="Y17" i="11"/>
  <c r="AI17" i="11"/>
  <c r="F18" i="11"/>
  <c r="N18" i="11"/>
  <c r="V18" i="11"/>
  <c r="AD18" i="11"/>
  <c r="I40" i="11"/>
  <c r="AD40" i="11"/>
  <c r="K41" i="11"/>
  <c r="Y43" i="11"/>
  <c r="AC44" i="11"/>
  <c r="AA45" i="11"/>
  <c r="G49" i="11"/>
  <c r="O49" i="11"/>
  <c r="W49" i="11"/>
  <c r="AE49" i="11"/>
  <c r="J50" i="11"/>
  <c r="R50" i="11"/>
  <c r="Z50" i="11"/>
  <c r="AH50" i="11"/>
  <c r="P53" i="11"/>
  <c r="N59" i="11"/>
  <c r="X59" i="11"/>
  <c r="AI59" i="11"/>
  <c r="I61" i="11"/>
  <c r="T61" i="11"/>
  <c r="AD61" i="11"/>
  <c r="P62" i="11"/>
  <c r="F63" i="11"/>
  <c r="P63" i="11"/>
  <c r="AA63" i="11"/>
  <c r="M4" i="10"/>
  <c r="AI5" i="10"/>
  <c r="V6" i="10"/>
  <c r="Z7" i="10"/>
  <c r="AI9" i="10"/>
  <c r="AG27" i="10"/>
  <c r="Z27" i="10"/>
  <c r="J27" i="10"/>
  <c r="W26" i="10"/>
  <c r="G26" i="10"/>
  <c r="AF25" i="10"/>
  <c r="P25" i="10"/>
  <c r="V23" i="10"/>
  <c r="F23" i="10"/>
  <c r="AI22" i="10"/>
  <c r="S22" i="10"/>
  <c r="H25" i="10"/>
  <c r="G6" i="10"/>
  <c r="AE6" i="10"/>
  <c r="AD7" i="10"/>
  <c r="AC8" i="10"/>
  <c r="L9" i="10"/>
  <c r="T9" i="10"/>
  <c r="AB9" i="10"/>
  <c r="N23" i="10"/>
  <c r="F27" i="10"/>
  <c r="AF9" i="11"/>
  <c r="AB9" i="11"/>
  <c r="X9" i="11"/>
  <c r="T9" i="11"/>
  <c r="P9" i="11"/>
  <c r="L9" i="11"/>
  <c r="H9" i="11"/>
  <c r="AG8" i="11"/>
  <c r="AC8" i="11"/>
  <c r="Y8" i="11"/>
  <c r="U8" i="11"/>
  <c r="Q8" i="11"/>
  <c r="M8" i="11"/>
  <c r="I8" i="11"/>
  <c r="AH7" i="11"/>
  <c r="AD7" i="11"/>
  <c r="Z7" i="11"/>
  <c r="V7" i="11"/>
  <c r="R7" i="11"/>
  <c r="N7" i="11"/>
  <c r="J7" i="11"/>
  <c r="F7" i="11"/>
  <c r="AI6" i="11"/>
  <c r="AE6" i="11"/>
  <c r="AA6" i="11"/>
  <c r="W6" i="11"/>
  <c r="S6" i="11"/>
  <c r="O6" i="11"/>
  <c r="K6" i="11"/>
  <c r="G6" i="11"/>
  <c r="AF5" i="11"/>
  <c r="AB5" i="11"/>
  <c r="X5" i="11"/>
  <c r="T5" i="11"/>
  <c r="P5" i="11"/>
  <c r="L5" i="11"/>
  <c r="H5" i="11"/>
  <c r="AG4" i="11"/>
  <c r="AC4" i="11"/>
  <c r="Y4" i="11"/>
  <c r="U4" i="11"/>
  <c r="Q4" i="11"/>
  <c r="M4" i="11"/>
  <c r="I4" i="11"/>
  <c r="AH9" i="11"/>
  <c r="AD9" i="11"/>
  <c r="Z9" i="11"/>
  <c r="V9" i="11"/>
  <c r="R9" i="11"/>
  <c r="N9" i="11"/>
  <c r="J9" i="11"/>
  <c r="F9" i="11"/>
  <c r="AI8" i="11"/>
  <c r="AE8" i="11"/>
  <c r="AA8" i="11"/>
  <c r="W8" i="11"/>
  <c r="S8" i="11"/>
  <c r="O8" i="11"/>
  <c r="K8" i="11"/>
  <c r="G8" i="11"/>
  <c r="AF7" i="11"/>
  <c r="AB7" i="11"/>
  <c r="X7" i="11"/>
  <c r="T7" i="11"/>
  <c r="P7" i="11"/>
  <c r="L7" i="11"/>
  <c r="H7" i="11"/>
  <c r="AG6" i="11"/>
  <c r="AC6" i="11"/>
  <c r="Y6" i="11"/>
  <c r="U6" i="11"/>
  <c r="Q6" i="11"/>
  <c r="M6" i="11"/>
  <c r="I6" i="11"/>
  <c r="AA4" i="11"/>
  <c r="I5" i="11"/>
  <c r="AD5" i="11"/>
  <c r="N6" i="11"/>
  <c r="K7" i="11"/>
  <c r="AA7" i="11"/>
  <c r="F8" i="11"/>
  <c r="V8" i="11"/>
  <c r="K9" i="11"/>
  <c r="AA9" i="11"/>
  <c r="AI10" i="11"/>
  <c r="AF27" i="11"/>
  <c r="AB27" i="11"/>
  <c r="X27" i="11"/>
  <c r="T27" i="11"/>
  <c r="P27" i="11"/>
  <c r="L27" i="11"/>
  <c r="H27" i="11"/>
  <c r="AG26" i="11"/>
  <c r="AC26" i="11"/>
  <c r="Y26" i="11"/>
  <c r="U26" i="11"/>
  <c r="Q26" i="11"/>
  <c r="M26" i="11"/>
  <c r="I26" i="11"/>
  <c r="AH25" i="11"/>
  <c r="AH27" i="11"/>
  <c r="AD27" i="11"/>
  <c r="Z27" i="11"/>
  <c r="V27" i="11"/>
  <c r="R27" i="11"/>
  <c r="N27" i="11"/>
  <c r="J27" i="11"/>
  <c r="F27" i="11"/>
  <c r="AI26" i="11"/>
  <c r="AE26" i="11"/>
  <c r="AA26" i="11"/>
  <c r="W26" i="11"/>
  <c r="S26" i="11"/>
  <c r="O26" i="11"/>
  <c r="K26" i="11"/>
  <c r="G26" i="11"/>
  <c r="AF25" i="11"/>
  <c r="AG27" i="11"/>
  <c r="Y27" i="11"/>
  <c r="Q27" i="11"/>
  <c r="I27" i="11"/>
  <c r="AB26" i="11"/>
  <c r="T26" i="11"/>
  <c r="L26" i="11"/>
  <c r="AG25" i="11"/>
  <c r="AB25" i="11"/>
  <c r="X25" i="11"/>
  <c r="T25" i="11"/>
  <c r="P25" i="11"/>
  <c r="L25" i="11"/>
  <c r="H25" i="11"/>
  <c r="AH23" i="11"/>
  <c r="AD23" i="11"/>
  <c r="Z23" i="11"/>
  <c r="V23" i="11"/>
  <c r="R23" i="11"/>
  <c r="N23" i="11"/>
  <c r="J23" i="11"/>
  <c r="F23" i="11"/>
  <c r="AI22" i="11"/>
  <c r="AE22" i="11"/>
  <c r="AA22" i="11"/>
  <c r="W22" i="11"/>
  <c r="S22" i="11"/>
  <c r="O22" i="11"/>
  <c r="K22" i="11"/>
  <c r="G22" i="11"/>
  <c r="AE27" i="11"/>
  <c r="W27" i="11"/>
  <c r="O27" i="11"/>
  <c r="G27" i="11"/>
  <c r="AH26" i="11"/>
  <c r="Z26" i="11"/>
  <c r="R26" i="11"/>
  <c r="J26" i="11"/>
  <c r="AE25" i="11"/>
  <c r="AA25" i="11"/>
  <c r="W25" i="11"/>
  <c r="S25" i="11"/>
  <c r="O25" i="11"/>
  <c r="K25" i="11"/>
  <c r="G25" i="11"/>
  <c r="AG23" i="11"/>
  <c r="AC23" i="11"/>
  <c r="AC27" i="11"/>
  <c r="U27" i="11"/>
  <c r="M27" i="11"/>
  <c r="AF26" i="11"/>
  <c r="X26" i="11"/>
  <c r="P26" i="11"/>
  <c r="H26" i="11"/>
  <c r="AD25" i="11"/>
  <c r="Z25" i="11"/>
  <c r="V25" i="11"/>
  <c r="R25" i="11"/>
  <c r="N25" i="11"/>
  <c r="J25" i="11"/>
  <c r="F25" i="11"/>
  <c r="AF23" i="11"/>
  <c r="AB23" i="11"/>
  <c r="X23" i="11"/>
  <c r="T23" i="11"/>
  <c r="P23" i="11"/>
  <c r="L23" i="11"/>
  <c r="H23" i="11"/>
  <c r="AG22" i="11"/>
  <c r="AC22" i="11"/>
  <c r="Y22" i="11"/>
  <c r="U22" i="11"/>
  <c r="Q22" i="11"/>
  <c r="M22" i="11"/>
  <c r="I22" i="11"/>
  <c r="F22" i="11"/>
  <c r="N22" i="11"/>
  <c r="V22" i="11"/>
  <c r="AD22" i="11"/>
  <c r="K23" i="11"/>
  <c r="S23" i="11"/>
  <c r="AA23" i="11"/>
  <c r="U25" i="11"/>
  <c r="N26" i="11"/>
  <c r="AA27" i="11"/>
  <c r="AA5" i="10"/>
  <c r="F6" i="10"/>
  <c r="J7" i="10"/>
  <c r="K9" i="10"/>
  <c r="AI10" i="10"/>
  <c r="AE22" i="10"/>
  <c r="J23" i="10"/>
  <c r="K26" i="10"/>
  <c r="V27" i="10"/>
  <c r="U4" i="10"/>
  <c r="T5" i="10"/>
  <c r="O6" i="10"/>
  <c r="AH23" i="10"/>
  <c r="L25" i="10"/>
  <c r="AI26" i="10"/>
  <c r="K4" i="11"/>
  <c r="V4" i="11"/>
  <c r="N5" i="11"/>
  <c r="Y5" i="11"/>
  <c r="F6" i="11"/>
  <c r="AD6" i="11"/>
  <c r="S7" i="11"/>
  <c r="AI7" i="11"/>
  <c r="N8" i="11"/>
  <c r="AD8" i="11"/>
  <c r="S9" i="11"/>
  <c r="AI9" i="11"/>
  <c r="E3" i="10"/>
  <c r="B3" i="10" s="1"/>
  <c r="AC4" i="10"/>
  <c r="G5" i="10"/>
  <c r="O5" i="10"/>
  <c r="W5" i="10"/>
  <c r="AE5" i="10"/>
  <c r="J6" i="10"/>
  <c r="R6" i="10"/>
  <c r="Z6" i="10"/>
  <c r="AH6" i="10"/>
  <c r="AG7" i="10"/>
  <c r="R7" i="10"/>
  <c r="AH7" i="10"/>
  <c r="U8" i="10"/>
  <c r="G9" i="10"/>
  <c r="O9" i="10"/>
  <c r="W9" i="10"/>
  <c r="AE9" i="10"/>
  <c r="L13" i="10"/>
  <c r="T13" i="10"/>
  <c r="AB13" i="10"/>
  <c r="O14" i="10"/>
  <c r="AE14" i="10"/>
  <c r="M16" i="10"/>
  <c r="H17" i="10"/>
  <c r="X17" i="10"/>
  <c r="W22" i="10"/>
  <c r="R23" i="10"/>
  <c r="T25" i="10"/>
  <c r="S26" i="10"/>
  <c r="N27" i="10"/>
  <c r="AH27" i="10"/>
  <c r="G40" i="10"/>
  <c r="AA40" i="10"/>
  <c r="V41" i="10"/>
  <c r="X43" i="10"/>
  <c r="AG54" i="10"/>
  <c r="Z54" i="10"/>
  <c r="J54" i="10"/>
  <c r="W53" i="10"/>
  <c r="G53" i="10"/>
  <c r="AF52" i="10"/>
  <c r="P52" i="10"/>
  <c r="V50" i="10"/>
  <c r="F50" i="10"/>
  <c r="AI49" i="10"/>
  <c r="S49" i="10"/>
  <c r="K49" i="10"/>
  <c r="AE49" i="10"/>
  <c r="J50" i="10"/>
  <c r="AD50" i="10"/>
  <c r="H52" i="10"/>
  <c r="AB52" i="10"/>
  <c r="K53" i="10"/>
  <c r="AE53" i="10"/>
  <c r="V54" i="10"/>
  <c r="G4" i="11"/>
  <c r="L4" i="11"/>
  <c r="R4" i="11"/>
  <c r="W4" i="11"/>
  <c r="AB4" i="11"/>
  <c r="AH4" i="11"/>
  <c r="J5" i="11"/>
  <c r="O5" i="11"/>
  <c r="U5" i="11"/>
  <c r="Z5" i="11"/>
  <c r="AE5" i="11"/>
  <c r="H6" i="11"/>
  <c r="P6" i="11"/>
  <c r="X6" i="11"/>
  <c r="AF6" i="11"/>
  <c r="M7" i="11"/>
  <c r="U7" i="11"/>
  <c r="AC7" i="11"/>
  <c r="H8" i="11"/>
  <c r="P8" i="11"/>
  <c r="X8" i="11"/>
  <c r="AF8" i="11"/>
  <c r="M9" i="11"/>
  <c r="U9" i="11"/>
  <c r="AC9" i="11"/>
  <c r="M13" i="11"/>
  <c r="U13" i="11"/>
  <c r="M17" i="11"/>
  <c r="U17" i="11"/>
  <c r="H22" i="11"/>
  <c r="P22" i="11"/>
  <c r="X22" i="11"/>
  <c r="AF22" i="11"/>
  <c r="M23" i="11"/>
  <c r="U23" i="11"/>
  <c r="AE23" i="11"/>
  <c r="I25" i="11"/>
  <c r="Y25" i="11"/>
  <c r="V26" i="11"/>
  <c r="AI27" i="11"/>
  <c r="AI28" i="11"/>
  <c r="K5" i="10"/>
  <c r="S5" i="10"/>
  <c r="N6" i="10"/>
  <c r="AD6" i="10"/>
  <c r="S9" i="10"/>
  <c r="AA9" i="10"/>
  <c r="K22" i="10"/>
  <c r="AD23" i="10"/>
  <c r="AB25" i="10"/>
  <c r="AE26" i="10"/>
  <c r="U72" i="10"/>
  <c r="AD71" i="10"/>
  <c r="V67" i="10"/>
  <c r="M68" i="10"/>
  <c r="K70" i="10"/>
  <c r="L5" i="10"/>
  <c r="AB5" i="10"/>
  <c r="W6" i="10"/>
  <c r="N7" i="10"/>
  <c r="O22" i="10"/>
  <c r="O26" i="10"/>
  <c r="AD27" i="10"/>
  <c r="AC68" i="10"/>
  <c r="N71" i="10"/>
  <c r="F4" i="11"/>
  <c r="P4" i="11"/>
  <c r="AF4" i="11"/>
  <c r="S5" i="11"/>
  <c r="AI5" i="11"/>
  <c r="V6" i="11"/>
  <c r="AG4" i="10"/>
  <c r="H5" i="10"/>
  <c r="P5" i="10"/>
  <c r="X5" i="10"/>
  <c r="AF5" i="10"/>
  <c r="K6" i="10"/>
  <c r="S6" i="10"/>
  <c r="AA6" i="10"/>
  <c r="AI6" i="10"/>
  <c r="F7" i="10"/>
  <c r="V7" i="10"/>
  <c r="H9" i="10"/>
  <c r="P9" i="10"/>
  <c r="X9" i="10"/>
  <c r="AF9" i="10"/>
  <c r="AH18" i="10"/>
  <c r="W18" i="10"/>
  <c r="G18" i="10"/>
  <c r="G13" i="10"/>
  <c r="O13" i="10"/>
  <c r="W13" i="10"/>
  <c r="AE13" i="10"/>
  <c r="S14" i="10"/>
  <c r="AI14" i="10"/>
  <c r="L17" i="10"/>
  <c r="AB17" i="10"/>
  <c r="AA18" i="10"/>
  <c r="G22" i="10"/>
  <c r="AA22" i="10"/>
  <c r="Z23" i="10"/>
  <c r="X25" i="10"/>
  <c r="AA26" i="10"/>
  <c r="R27" i="10"/>
  <c r="AA45" i="10"/>
  <c r="AI45" i="10"/>
  <c r="S44" i="10"/>
  <c r="AB43" i="10"/>
  <c r="L43" i="10"/>
  <c r="AH41" i="10"/>
  <c r="R41" i="10"/>
  <c r="AE40" i="10"/>
  <c r="O40" i="10"/>
  <c r="K40" i="10"/>
  <c r="AI40" i="10"/>
  <c r="F41" i="10"/>
  <c r="Z41" i="10"/>
  <c r="AI46" i="10"/>
  <c r="H43" i="10"/>
  <c r="AF43" i="10"/>
  <c r="G44" i="10"/>
  <c r="AB44" i="10"/>
  <c r="F67" i="10"/>
  <c r="E3" i="11"/>
  <c r="H4" i="11"/>
  <c r="N4" i="11"/>
  <c r="S4" i="11"/>
  <c r="X4" i="11"/>
  <c r="AD4" i="11"/>
  <c r="AI4" i="11"/>
  <c r="F5" i="11"/>
  <c r="K5" i="11"/>
  <c r="Q5" i="11"/>
  <c r="V5" i="11"/>
  <c r="AA5" i="11"/>
  <c r="AG5" i="11"/>
  <c r="J6" i="11"/>
  <c r="R6" i="11"/>
  <c r="Z6" i="11"/>
  <c r="AH6" i="11"/>
  <c r="G7" i="11"/>
  <c r="O7" i="11"/>
  <c r="W7" i="11"/>
  <c r="AE7" i="11"/>
  <c r="J8" i="11"/>
  <c r="R8" i="11"/>
  <c r="Z8" i="11"/>
  <c r="AH8" i="11"/>
  <c r="G9" i="11"/>
  <c r="O9" i="11"/>
  <c r="W9" i="11"/>
  <c r="AE9" i="11"/>
  <c r="E21" i="11"/>
  <c r="E29" i="11" s="1"/>
  <c r="J22" i="11"/>
  <c r="R22" i="11"/>
  <c r="Z22" i="11"/>
  <c r="AH22" i="11"/>
  <c r="G23" i="11"/>
  <c r="O23" i="11"/>
  <c r="W23" i="11"/>
  <c r="AI23" i="11"/>
  <c r="M25" i="11"/>
  <c r="AC25" i="11"/>
  <c r="AD26" i="11"/>
  <c r="K27" i="11"/>
  <c r="F13" i="11"/>
  <c r="J13" i="11"/>
  <c r="N13" i="11"/>
  <c r="R13" i="11"/>
  <c r="V13" i="11"/>
  <c r="Z13" i="11"/>
  <c r="AD13" i="11"/>
  <c r="AH13" i="11"/>
  <c r="I14" i="11"/>
  <c r="M14" i="11"/>
  <c r="Q14" i="11"/>
  <c r="U14" i="11"/>
  <c r="Y14" i="11"/>
  <c r="AC14" i="11"/>
  <c r="AG14" i="11"/>
  <c r="G16" i="11"/>
  <c r="K16" i="11"/>
  <c r="O16" i="11"/>
  <c r="S16" i="11"/>
  <c r="W16" i="11"/>
  <c r="AA16" i="11"/>
  <c r="AE16" i="11"/>
  <c r="AI16" i="11"/>
  <c r="F17" i="11"/>
  <c r="J17" i="11"/>
  <c r="N17" i="11"/>
  <c r="R17" i="11"/>
  <c r="V17" i="11"/>
  <c r="Z17" i="11"/>
  <c r="AD17" i="11"/>
  <c r="AH17" i="11"/>
  <c r="I18" i="11"/>
  <c r="M18" i="11"/>
  <c r="Q18" i="11"/>
  <c r="U18" i="11"/>
  <c r="Y18" i="11"/>
  <c r="AC18" i="11"/>
  <c r="AG18" i="11"/>
  <c r="M31" i="11"/>
  <c r="U31" i="11"/>
  <c r="AC31" i="11"/>
  <c r="E39" i="10"/>
  <c r="E47" i="10" s="1"/>
  <c r="Y49" i="10"/>
  <c r="E12" i="11"/>
  <c r="E20" i="11" s="1"/>
  <c r="H13" i="11"/>
  <c r="L13" i="11"/>
  <c r="P13" i="11"/>
  <c r="T13" i="11"/>
  <c r="X13" i="11"/>
  <c r="AB13" i="11"/>
  <c r="AF13" i="11"/>
  <c r="G14" i="11"/>
  <c r="K14" i="11"/>
  <c r="O14" i="11"/>
  <c r="S14" i="11"/>
  <c r="W14" i="11"/>
  <c r="AA14" i="11"/>
  <c r="AE14" i="11"/>
  <c r="AI14" i="11"/>
  <c r="I16" i="11"/>
  <c r="M16" i="11"/>
  <c r="Q16" i="11"/>
  <c r="U16" i="11"/>
  <c r="Y16" i="11"/>
  <c r="AC16" i="11"/>
  <c r="AG16" i="11"/>
  <c r="H17" i="11"/>
  <c r="L17" i="11"/>
  <c r="P17" i="11"/>
  <c r="T17" i="11"/>
  <c r="X17" i="11"/>
  <c r="AB17" i="11"/>
  <c r="AF17" i="11"/>
  <c r="G18" i="11"/>
  <c r="K18" i="11"/>
  <c r="O18" i="11"/>
  <c r="S18" i="11"/>
  <c r="W18" i="11"/>
  <c r="AA18" i="11"/>
  <c r="AE18" i="11"/>
  <c r="AI18" i="11"/>
  <c r="I31" i="11"/>
  <c r="Q31" i="11"/>
  <c r="Y31" i="11"/>
  <c r="F31" i="11"/>
  <c r="J31" i="11"/>
  <c r="N31" i="11"/>
  <c r="R31" i="11"/>
  <c r="V31" i="11"/>
  <c r="Z31" i="11"/>
  <c r="AD31" i="11"/>
  <c r="AH31" i="11"/>
  <c r="I32" i="11"/>
  <c r="M32" i="11"/>
  <c r="Q32" i="11"/>
  <c r="U32" i="11"/>
  <c r="Y32" i="11"/>
  <c r="AC32" i="11"/>
  <c r="AG32" i="11"/>
  <c r="G34" i="11"/>
  <c r="K34" i="11"/>
  <c r="O34" i="11"/>
  <c r="S34" i="11"/>
  <c r="W34" i="11"/>
  <c r="AA34" i="11"/>
  <c r="AE34" i="11"/>
  <c r="AI34" i="11"/>
  <c r="F35" i="11"/>
  <c r="J35" i="11"/>
  <c r="N35" i="11"/>
  <c r="R35" i="11"/>
  <c r="V35" i="11"/>
  <c r="Z35" i="11"/>
  <c r="AD35" i="11"/>
  <c r="AH35" i="11"/>
  <c r="I36" i="11"/>
  <c r="M36" i="11"/>
  <c r="Q36" i="11"/>
  <c r="U36" i="11"/>
  <c r="Y36" i="11"/>
  <c r="AC36" i="11"/>
  <c r="AG36" i="11"/>
  <c r="J40" i="11"/>
  <c r="P40" i="11"/>
  <c r="U40" i="11"/>
  <c r="Z40" i="11"/>
  <c r="AF40" i="11"/>
  <c r="L41" i="11"/>
  <c r="T41" i="11"/>
  <c r="AB41" i="11"/>
  <c r="J43" i="11"/>
  <c r="R43" i="11"/>
  <c r="Z43" i="11"/>
  <c r="AH43" i="11"/>
  <c r="H44" i="11"/>
  <c r="P44" i="11"/>
  <c r="X44" i="11"/>
  <c r="AF44" i="11"/>
  <c r="L45" i="11"/>
  <c r="T45" i="11"/>
  <c r="H34" i="11"/>
  <c r="L34" i="11"/>
  <c r="P34" i="11"/>
  <c r="T34" i="11"/>
  <c r="X34" i="11"/>
  <c r="AB34" i="11"/>
  <c r="AF34" i="11"/>
  <c r="G35" i="11"/>
  <c r="K35" i="11"/>
  <c r="O35" i="11"/>
  <c r="S35" i="11"/>
  <c r="W35" i="11"/>
  <c r="AA35" i="11"/>
  <c r="AE35" i="11"/>
  <c r="AI35" i="11"/>
  <c r="F36" i="11"/>
  <c r="J36" i="11"/>
  <c r="N36" i="11"/>
  <c r="R36" i="11"/>
  <c r="V36" i="11"/>
  <c r="Z36" i="11"/>
  <c r="AD36" i="11"/>
  <c r="AH36" i="11"/>
  <c r="AH45" i="11"/>
  <c r="AD45" i="11"/>
  <c r="Z45" i="11"/>
  <c r="V45" i="11"/>
  <c r="R45" i="11"/>
  <c r="N45" i="11"/>
  <c r="J45" i="11"/>
  <c r="F45" i="11"/>
  <c r="AI44" i="11"/>
  <c r="AE44" i="11"/>
  <c r="AA44" i="11"/>
  <c r="W44" i="11"/>
  <c r="S44" i="11"/>
  <c r="O44" i="11"/>
  <c r="K44" i="11"/>
  <c r="G44" i="11"/>
  <c r="AF43" i="11"/>
  <c r="AB43" i="11"/>
  <c r="X43" i="11"/>
  <c r="T43" i="11"/>
  <c r="P43" i="11"/>
  <c r="L43" i="11"/>
  <c r="H43" i="11"/>
  <c r="AH41" i="11"/>
  <c r="AD41" i="11"/>
  <c r="Z41" i="11"/>
  <c r="V41" i="11"/>
  <c r="R41" i="11"/>
  <c r="N41" i="11"/>
  <c r="J41" i="11"/>
  <c r="F41" i="11"/>
  <c r="AI40" i="11"/>
  <c r="AE40" i="11"/>
  <c r="AA40" i="11"/>
  <c r="W40" i="11"/>
  <c r="S40" i="11"/>
  <c r="O40" i="11"/>
  <c r="K40" i="11"/>
  <c r="G40" i="11"/>
  <c r="AG45" i="11"/>
  <c r="AC45" i="11"/>
  <c r="Y45" i="11"/>
  <c r="U45" i="11"/>
  <c r="Q45" i="11"/>
  <c r="M45" i="11"/>
  <c r="I45" i="11"/>
  <c r="AH44" i="11"/>
  <c r="AD44" i="11"/>
  <c r="Z44" i="11"/>
  <c r="V44" i="11"/>
  <c r="R44" i="11"/>
  <c r="N44" i="11"/>
  <c r="J44" i="11"/>
  <c r="F44" i="11"/>
  <c r="AI43" i="11"/>
  <c r="AE43" i="11"/>
  <c r="AA43" i="11"/>
  <c r="W43" i="11"/>
  <c r="S43" i="11"/>
  <c r="O43" i="11"/>
  <c r="K43" i="11"/>
  <c r="G43" i="11"/>
  <c r="AG41" i="11"/>
  <c r="AC41" i="11"/>
  <c r="Y41" i="11"/>
  <c r="U41" i="11"/>
  <c r="Q41" i="11"/>
  <c r="M41" i="11"/>
  <c r="I41" i="11"/>
  <c r="AH40" i="11"/>
  <c r="F40" i="11"/>
  <c r="L40" i="11"/>
  <c r="Q40" i="11"/>
  <c r="V40" i="11"/>
  <c r="AB40" i="11"/>
  <c r="AG40" i="11"/>
  <c r="G41" i="11"/>
  <c r="O41" i="11"/>
  <c r="W41" i="11"/>
  <c r="AE41" i="11"/>
  <c r="M43" i="11"/>
  <c r="U43" i="11"/>
  <c r="AC43" i="11"/>
  <c r="I44" i="11"/>
  <c r="Q44" i="11"/>
  <c r="Y44" i="11"/>
  <c r="AG44" i="11"/>
  <c r="G45" i="11"/>
  <c r="O45" i="11"/>
  <c r="W45" i="11"/>
  <c r="AE45" i="11"/>
  <c r="E30" i="11"/>
  <c r="B30" i="11" s="1"/>
  <c r="H31" i="11"/>
  <c r="L31" i="11"/>
  <c r="P31" i="11"/>
  <c r="T31" i="11"/>
  <c r="X31" i="11"/>
  <c r="AB31" i="11"/>
  <c r="AF31" i="11"/>
  <c r="G32" i="11"/>
  <c r="K32" i="11"/>
  <c r="O32" i="11"/>
  <c r="S32" i="11"/>
  <c r="W32" i="11"/>
  <c r="AA32" i="11"/>
  <c r="AE32" i="11"/>
  <c r="AI32" i="11"/>
  <c r="I34" i="11"/>
  <c r="M34" i="11"/>
  <c r="Q34" i="11"/>
  <c r="U34" i="11"/>
  <c r="Y34" i="11"/>
  <c r="AC34" i="11"/>
  <c r="AG34" i="11"/>
  <c r="H35" i="11"/>
  <c r="L35" i="11"/>
  <c r="P35" i="11"/>
  <c r="T35" i="11"/>
  <c r="X35" i="11"/>
  <c r="AB35" i="11"/>
  <c r="AF35" i="11"/>
  <c r="G36" i="11"/>
  <c r="K36" i="11"/>
  <c r="O36" i="11"/>
  <c r="S36" i="11"/>
  <c r="W36" i="11"/>
  <c r="AA36" i="11"/>
  <c r="AE36" i="11"/>
  <c r="AI36" i="11"/>
  <c r="H40" i="11"/>
  <c r="M40" i="11"/>
  <c r="R40" i="11"/>
  <c r="X40" i="11"/>
  <c r="AC40" i="11"/>
  <c r="H41" i="11"/>
  <c r="P41" i="11"/>
  <c r="X41" i="11"/>
  <c r="AF41" i="11"/>
  <c r="F43" i="11"/>
  <c r="N43" i="11"/>
  <c r="V43" i="11"/>
  <c r="AD43" i="11"/>
  <c r="L44" i="11"/>
  <c r="T44" i="11"/>
  <c r="AB44" i="11"/>
  <c r="H45" i="11"/>
  <c r="P45" i="11"/>
  <c r="X45" i="11"/>
  <c r="AF45" i="11"/>
  <c r="H52" i="11"/>
  <c r="M52" i="11"/>
  <c r="S52" i="11"/>
  <c r="X52" i="11"/>
  <c r="AC52" i="11"/>
  <c r="AI52" i="11"/>
  <c r="F53" i="11"/>
  <c r="N53" i="11"/>
  <c r="V53" i="11"/>
  <c r="AD53" i="11"/>
  <c r="K54" i="11"/>
  <c r="S54" i="11"/>
  <c r="AA54" i="11"/>
  <c r="AI54" i="11"/>
  <c r="AI55" i="11"/>
  <c r="K58" i="11"/>
  <c r="S58" i="11"/>
  <c r="AC58" i="11"/>
  <c r="AH68" i="11"/>
  <c r="AC68" i="11"/>
  <c r="W68" i="11"/>
  <c r="R68" i="11"/>
  <c r="M68" i="11"/>
  <c r="G68" i="11"/>
  <c r="Z68" i="11"/>
  <c r="I52" i="11"/>
  <c r="O52" i="11"/>
  <c r="T52" i="11"/>
  <c r="Y52" i="11"/>
  <c r="M54" i="11"/>
  <c r="U54" i="11"/>
  <c r="M58" i="11"/>
  <c r="U58" i="11"/>
  <c r="AF58" i="11"/>
  <c r="AI62" i="11"/>
  <c r="AC62" i="11"/>
  <c r="X62" i="11"/>
  <c r="S62" i="11"/>
  <c r="M62" i="11"/>
  <c r="U62" i="11"/>
  <c r="I49" i="11"/>
  <c r="M49" i="11"/>
  <c r="Q49" i="11"/>
  <c r="U49" i="11"/>
  <c r="Y49" i="11"/>
  <c r="AC49" i="11"/>
  <c r="H50" i="11"/>
  <c r="L50" i="11"/>
  <c r="P50" i="11"/>
  <c r="T50" i="11"/>
  <c r="X50" i="11"/>
  <c r="AB50" i="11"/>
  <c r="AF50" i="11"/>
  <c r="F52" i="11"/>
  <c r="K52" i="11"/>
  <c r="P52" i="11"/>
  <c r="U52" i="11"/>
  <c r="AA52" i="11"/>
  <c r="AF52" i="11"/>
  <c r="J53" i="11"/>
  <c r="R53" i="11"/>
  <c r="Z53" i="11"/>
  <c r="AH53" i="11"/>
  <c r="G54" i="11"/>
  <c r="O54" i="11"/>
  <c r="W54" i="11"/>
  <c r="G58" i="11"/>
  <c r="O58" i="11"/>
  <c r="X58" i="11"/>
  <c r="AI58" i="11"/>
  <c r="H62" i="11"/>
  <c r="AA62" i="11"/>
  <c r="O68" i="11"/>
  <c r="AH54" i="11"/>
  <c r="AD54" i="11"/>
  <c r="Z54" i="11"/>
  <c r="V54" i="11"/>
  <c r="R54" i="11"/>
  <c r="N54" i="11"/>
  <c r="J54" i="11"/>
  <c r="F54" i="11"/>
  <c r="AI53" i="11"/>
  <c r="AE53" i="11"/>
  <c r="AA53" i="11"/>
  <c r="W53" i="11"/>
  <c r="S53" i="11"/>
  <c r="O53" i="11"/>
  <c r="K53" i="11"/>
  <c r="G53" i="11"/>
  <c r="AF54" i="11"/>
  <c r="AB54" i="11"/>
  <c r="X54" i="11"/>
  <c r="T54" i="11"/>
  <c r="P54" i="11"/>
  <c r="L54" i="11"/>
  <c r="H54" i="11"/>
  <c r="AG53" i="11"/>
  <c r="AC53" i="11"/>
  <c r="Y53" i="11"/>
  <c r="U53" i="11"/>
  <c r="Q53" i="11"/>
  <c r="M53" i="11"/>
  <c r="I53" i="11"/>
  <c r="AH52" i="11"/>
  <c r="AD52" i="11"/>
  <c r="Z52" i="11"/>
  <c r="V52" i="11"/>
  <c r="R52" i="11"/>
  <c r="N52" i="11"/>
  <c r="J52" i="11"/>
  <c r="F49" i="11"/>
  <c r="J49" i="11"/>
  <c r="N49" i="11"/>
  <c r="R49" i="11"/>
  <c r="V49" i="11"/>
  <c r="Z49" i="11"/>
  <c r="AD49" i="11"/>
  <c r="AH49" i="11"/>
  <c r="I50" i="11"/>
  <c r="M50" i="11"/>
  <c r="Q50" i="11"/>
  <c r="U50" i="11"/>
  <c r="Y50" i="11"/>
  <c r="AC50" i="11"/>
  <c r="AG50" i="11"/>
  <c r="G52" i="11"/>
  <c r="L52" i="11"/>
  <c r="Q52" i="11"/>
  <c r="W52" i="11"/>
  <c r="AB52" i="11"/>
  <c r="AG52" i="11"/>
  <c r="L53" i="11"/>
  <c r="T53" i="11"/>
  <c r="AB53" i="11"/>
  <c r="I54" i="11"/>
  <c r="Q54" i="11"/>
  <c r="Y54" i="11"/>
  <c r="AG54" i="11"/>
  <c r="I58" i="11"/>
  <c r="Q58" i="11"/>
  <c r="K62" i="11"/>
  <c r="AF62" i="11"/>
  <c r="U68" i="11"/>
  <c r="E57" i="11"/>
  <c r="B57" i="11" s="1"/>
  <c r="H58" i="11"/>
  <c r="L58" i="11"/>
  <c r="P58" i="11"/>
  <c r="T58" i="11"/>
  <c r="Y58" i="11"/>
  <c r="AE58" i="11"/>
  <c r="G59" i="11"/>
  <c r="L59" i="11"/>
  <c r="R59" i="11"/>
  <c r="W59" i="11"/>
  <c r="AB59" i="11"/>
  <c r="AH59" i="11"/>
  <c r="H61" i="11"/>
  <c r="M61" i="11"/>
  <c r="R61" i="11"/>
  <c r="X61" i="11"/>
  <c r="AC61" i="11"/>
  <c r="AH61" i="11"/>
  <c r="G62" i="11"/>
  <c r="L62" i="11"/>
  <c r="Q62" i="11"/>
  <c r="W62" i="11"/>
  <c r="AB62" i="11"/>
  <c r="AG62" i="11"/>
  <c r="J63" i="11"/>
  <c r="O63" i="11"/>
  <c r="T63" i="11"/>
  <c r="Z63" i="11"/>
  <c r="AE63" i="11"/>
  <c r="E66" i="11"/>
  <c r="E74" i="11" s="1"/>
  <c r="H67" i="11"/>
  <c r="N67" i="11"/>
  <c r="S67" i="11"/>
  <c r="X67" i="11"/>
  <c r="AD67" i="11"/>
  <c r="AI67" i="11"/>
  <c r="F68" i="11"/>
  <c r="K68" i="11"/>
  <c r="Q68" i="11"/>
  <c r="V68" i="11"/>
  <c r="AA68" i="11"/>
  <c r="AG68" i="11"/>
  <c r="G70" i="11"/>
  <c r="O70" i="11"/>
  <c r="W70" i="11"/>
  <c r="AE70" i="11"/>
  <c r="J71" i="11"/>
  <c r="R71" i="11"/>
  <c r="Z71" i="11"/>
  <c r="AH71" i="11"/>
  <c r="M72" i="11"/>
  <c r="U72" i="11"/>
  <c r="AC72" i="11"/>
  <c r="H70" i="11"/>
  <c r="P70" i="11"/>
  <c r="X70" i="11"/>
  <c r="AF70" i="11"/>
  <c r="K71" i="11"/>
  <c r="S71" i="11"/>
  <c r="AA71" i="11"/>
  <c r="AI71" i="11"/>
  <c r="F72" i="11"/>
  <c r="N72" i="11"/>
  <c r="V72" i="11"/>
  <c r="AG63" i="11"/>
  <c r="AC63" i="11"/>
  <c r="Y63" i="11"/>
  <c r="U63" i="11"/>
  <c r="Q63" i="11"/>
  <c r="M63" i="11"/>
  <c r="I63" i="11"/>
  <c r="AH62" i="11"/>
  <c r="AD62" i="11"/>
  <c r="Z62" i="11"/>
  <c r="V62" i="11"/>
  <c r="R62" i="11"/>
  <c r="N62" i="11"/>
  <c r="J62" i="11"/>
  <c r="F62" i="11"/>
  <c r="AI61" i="11"/>
  <c r="AE61" i="11"/>
  <c r="AA61" i="11"/>
  <c r="W61" i="11"/>
  <c r="S61" i="11"/>
  <c r="O61" i="11"/>
  <c r="K61" i="11"/>
  <c r="G61" i="11"/>
  <c r="AG59" i="11"/>
  <c r="AC59" i="11"/>
  <c r="Y59" i="11"/>
  <c r="U59" i="11"/>
  <c r="Q59" i="11"/>
  <c r="M59" i="11"/>
  <c r="I59" i="11"/>
  <c r="AH58" i="11"/>
  <c r="AD58" i="11"/>
  <c r="Z58" i="11"/>
  <c r="V58" i="11"/>
  <c r="F58" i="11"/>
  <c r="J58" i="11"/>
  <c r="N58" i="11"/>
  <c r="R58" i="11"/>
  <c r="W58" i="11"/>
  <c r="AB58" i="11"/>
  <c r="AG58" i="11"/>
  <c r="J59" i="11"/>
  <c r="O59" i="11"/>
  <c r="T59" i="11"/>
  <c r="Z59" i="11"/>
  <c r="AE59" i="11"/>
  <c r="J61" i="11"/>
  <c r="P61" i="11"/>
  <c r="U61" i="11"/>
  <c r="Z61" i="11"/>
  <c r="AF61" i="11"/>
  <c r="I62" i="11"/>
  <c r="O62" i="11"/>
  <c r="T62" i="11"/>
  <c r="Y62" i="11"/>
  <c r="AE62" i="11"/>
  <c r="G63" i="11"/>
  <c r="L63" i="11"/>
  <c r="R63" i="11"/>
  <c r="W63" i="11"/>
  <c r="AB63" i="11"/>
  <c r="AH63" i="11"/>
  <c r="AF72" i="11"/>
  <c r="AB72" i="11"/>
  <c r="X72" i="11"/>
  <c r="T72" i="11"/>
  <c r="P72" i="11"/>
  <c r="L72" i="11"/>
  <c r="H72" i="11"/>
  <c r="AG71" i="11"/>
  <c r="AC71" i="11"/>
  <c r="Y71" i="11"/>
  <c r="U71" i="11"/>
  <c r="Q71" i="11"/>
  <c r="M71" i="11"/>
  <c r="I71" i="11"/>
  <c r="AH70" i="11"/>
  <c r="AD70" i="11"/>
  <c r="Z70" i="11"/>
  <c r="V70" i="11"/>
  <c r="R70" i="11"/>
  <c r="N70" i="11"/>
  <c r="J70" i="11"/>
  <c r="F70" i="11"/>
  <c r="AF68" i="11"/>
  <c r="AB68" i="11"/>
  <c r="X68" i="11"/>
  <c r="T68" i="11"/>
  <c r="P68" i="11"/>
  <c r="L68" i="11"/>
  <c r="H68" i="11"/>
  <c r="AG67" i="11"/>
  <c r="AC67" i="11"/>
  <c r="Y67" i="11"/>
  <c r="U67" i="11"/>
  <c r="Q67" i="11"/>
  <c r="M67" i="11"/>
  <c r="I67" i="11"/>
  <c r="AI73" i="11"/>
  <c r="AI72" i="11"/>
  <c r="AE72" i="11"/>
  <c r="AA72" i="11"/>
  <c r="W72" i="11"/>
  <c r="S72" i="11"/>
  <c r="O72" i="11"/>
  <c r="K72" i="11"/>
  <c r="G72" i="11"/>
  <c r="AF71" i="11"/>
  <c r="AB71" i="11"/>
  <c r="X71" i="11"/>
  <c r="T71" i="11"/>
  <c r="P71" i="11"/>
  <c r="L71" i="11"/>
  <c r="H71" i="11"/>
  <c r="AG70" i="11"/>
  <c r="AC70" i="11"/>
  <c r="Y70" i="11"/>
  <c r="U70" i="11"/>
  <c r="Q70" i="11"/>
  <c r="M70" i="11"/>
  <c r="I70" i="11"/>
  <c r="F67" i="11"/>
  <c r="K67" i="11"/>
  <c r="P67" i="11"/>
  <c r="V67" i="11"/>
  <c r="AA67" i="11"/>
  <c r="AF67" i="11"/>
  <c r="I68" i="11"/>
  <c r="N68" i="11"/>
  <c r="S68" i="11"/>
  <c r="Y68" i="11"/>
  <c r="AD68" i="11"/>
  <c r="AI68" i="11"/>
  <c r="K70" i="11"/>
  <c r="S70" i="11"/>
  <c r="AA70" i="11"/>
  <c r="AI70" i="11"/>
  <c r="F71" i="11"/>
  <c r="N71" i="11"/>
  <c r="V71" i="11"/>
  <c r="AD71" i="11"/>
  <c r="I72" i="11"/>
  <c r="Q72" i="11"/>
  <c r="Y72" i="11"/>
  <c r="AG72" i="11"/>
  <c r="T70" i="11"/>
  <c r="AB70" i="11"/>
  <c r="G71" i="11"/>
  <c r="O71" i="11"/>
  <c r="W71" i="11"/>
  <c r="AE71" i="11"/>
  <c r="J72" i="11"/>
  <c r="R72" i="11"/>
  <c r="Z72" i="11"/>
  <c r="AH72" i="11"/>
  <c r="Q4" i="10"/>
  <c r="I8" i="10"/>
  <c r="Y8" i="10"/>
  <c r="AF4" i="10"/>
  <c r="AB4" i="10"/>
  <c r="X4" i="10"/>
  <c r="T4" i="10"/>
  <c r="P4" i="10"/>
  <c r="L4" i="10"/>
  <c r="H4" i="10"/>
  <c r="K4" i="10"/>
  <c r="G4" i="10"/>
  <c r="M8" i="10"/>
  <c r="AG16" i="10"/>
  <c r="U16" i="10"/>
  <c r="AC16" i="10"/>
  <c r="Y16" i="10"/>
  <c r="AF8" i="10"/>
  <c r="AB8" i="10"/>
  <c r="X8" i="10"/>
  <c r="T8" i="10"/>
  <c r="P8" i="10"/>
  <c r="L8" i="10"/>
  <c r="H8" i="10"/>
  <c r="I4" i="10"/>
  <c r="Y4" i="10"/>
  <c r="Q8" i="10"/>
  <c r="AG8" i="10"/>
  <c r="I16" i="10"/>
  <c r="AH36" i="10"/>
  <c r="AD36" i="10"/>
  <c r="Z36" i="10"/>
  <c r="V36" i="10"/>
  <c r="R36" i="10"/>
  <c r="N36" i="10"/>
  <c r="J36" i="10"/>
  <c r="F36" i="10"/>
  <c r="AI35" i="10"/>
  <c r="AE35" i="10"/>
  <c r="AA35" i="10"/>
  <c r="W35" i="10"/>
  <c r="S35" i="10"/>
  <c r="O35" i="10"/>
  <c r="K35" i="10"/>
  <c r="G35" i="10"/>
  <c r="AF34" i="10"/>
  <c r="AB34" i="10"/>
  <c r="X34" i="10"/>
  <c r="T34" i="10"/>
  <c r="P34" i="10"/>
  <c r="L34" i="10"/>
  <c r="H34" i="10"/>
  <c r="AH32" i="10"/>
  <c r="AD32" i="10"/>
  <c r="Z32" i="10"/>
  <c r="V32" i="10"/>
  <c r="R32" i="10"/>
  <c r="N32" i="10"/>
  <c r="J32" i="10"/>
  <c r="F32" i="10"/>
  <c r="AG36" i="10"/>
  <c r="AC36" i="10"/>
  <c r="Y36" i="10"/>
  <c r="U36" i="10"/>
  <c r="Q36" i="10"/>
  <c r="M36" i="10"/>
  <c r="I36" i="10"/>
  <c r="AH35" i="10"/>
  <c r="AD35" i="10"/>
  <c r="Z35" i="10"/>
  <c r="V35" i="10"/>
  <c r="R35" i="10"/>
  <c r="N35" i="10"/>
  <c r="J35" i="10"/>
  <c r="F35" i="10"/>
  <c r="AI34" i="10"/>
  <c r="AE34" i="10"/>
  <c r="AA34" i="10"/>
  <c r="W34" i="10"/>
  <c r="S34" i="10"/>
  <c r="O34" i="10"/>
  <c r="K34" i="10"/>
  <c r="G34" i="10"/>
  <c r="AG32" i="10"/>
  <c r="AC32" i="10"/>
  <c r="Y32" i="10"/>
  <c r="U32" i="10"/>
  <c r="Q32" i="10"/>
  <c r="M32" i="10"/>
  <c r="I32" i="10"/>
  <c r="AH31" i="10"/>
  <c r="AD31" i="10"/>
  <c r="Z31" i="10"/>
  <c r="V31" i="10"/>
  <c r="AF36" i="10"/>
  <c r="AB36" i="10"/>
  <c r="X36" i="10"/>
  <c r="T36" i="10"/>
  <c r="P36" i="10"/>
  <c r="L36" i="10"/>
  <c r="H36" i="10"/>
  <c r="AG35" i="10"/>
  <c r="AC35" i="10"/>
  <c r="Y35" i="10"/>
  <c r="U35" i="10"/>
  <c r="Q35" i="10"/>
  <c r="M35" i="10"/>
  <c r="I35" i="10"/>
  <c r="AH34" i="10"/>
  <c r="AD34" i="10"/>
  <c r="Z34" i="10"/>
  <c r="V34" i="10"/>
  <c r="R34" i="10"/>
  <c r="N34" i="10"/>
  <c r="J34" i="10"/>
  <c r="F34" i="10"/>
  <c r="AF32" i="10"/>
  <c r="AB32" i="10"/>
  <c r="X32" i="10"/>
  <c r="T32" i="10"/>
  <c r="P32" i="10"/>
  <c r="L32" i="10"/>
  <c r="H32" i="10"/>
  <c r="AG31" i="10"/>
  <c r="AC31" i="10"/>
  <c r="J31" i="10"/>
  <c r="R31" i="10"/>
  <c r="AB31" i="10"/>
  <c r="AA32" i="10"/>
  <c r="L35" i="10"/>
  <c r="S36" i="10"/>
  <c r="F4" i="10"/>
  <c r="J4" i="10"/>
  <c r="N4" i="10"/>
  <c r="R4" i="10"/>
  <c r="V4" i="10"/>
  <c r="Z4" i="10"/>
  <c r="AD4" i="10"/>
  <c r="AH4" i="10"/>
  <c r="I5" i="10"/>
  <c r="M5" i="10"/>
  <c r="Q5" i="10"/>
  <c r="U5" i="10"/>
  <c r="Y5" i="10"/>
  <c r="AC5" i="10"/>
  <c r="AG5" i="10"/>
  <c r="H6" i="10"/>
  <c r="L6" i="10"/>
  <c r="P6" i="10"/>
  <c r="T6" i="10"/>
  <c r="X6" i="10"/>
  <c r="AB6" i="10"/>
  <c r="AF6" i="10"/>
  <c r="G7" i="10"/>
  <c r="K7" i="10"/>
  <c r="O7" i="10"/>
  <c r="S7" i="10"/>
  <c r="W7" i="10"/>
  <c r="AA7" i="10"/>
  <c r="AE7" i="10"/>
  <c r="AI7" i="10"/>
  <c r="F8" i="10"/>
  <c r="J8" i="10"/>
  <c r="N8" i="10"/>
  <c r="R8" i="10"/>
  <c r="V8" i="10"/>
  <c r="Z8" i="10"/>
  <c r="AD8" i="10"/>
  <c r="AH8" i="10"/>
  <c r="I9" i="10"/>
  <c r="M9" i="10"/>
  <c r="Q9" i="10"/>
  <c r="U9" i="10"/>
  <c r="Y9" i="10"/>
  <c r="AC9" i="10"/>
  <c r="AG9" i="10"/>
  <c r="I13" i="10"/>
  <c r="M13" i="10"/>
  <c r="Q13" i="10"/>
  <c r="U13" i="10"/>
  <c r="Y13" i="10"/>
  <c r="AC13" i="10"/>
  <c r="AG13" i="10"/>
  <c r="H14" i="10"/>
  <c r="L14" i="10"/>
  <c r="P14" i="10"/>
  <c r="T14" i="10"/>
  <c r="X14" i="10"/>
  <c r="AB14" i="10"/>
  <c r="AF14" i="10"/>
  <c r="F16" i="10"/>
  <c r="J16" i="10"/>
  <c r="N16" i="10"/>
  <c r="R16" i="10"/>
  <c r="V16" i="10"/>
  <c r="Z16" i="10"/>
  <c r="AD16" i="10"/>
  <c r="AH16" i="10"/>
  <c r="I17" i="10"/>
  <c r="M17" i="10"/>
  <c r="Q17" i="10"/>
  <c r="U17" i="10"/>
  <c r="Y17" i="10"/>
  <c r="AC17" i="10"/>
  <c r="AG17" i="10"/>
  <c r="H18" i="10"/>
  <c r="L18" i="10"/>
  <c r="P18" i="10"/>
  <c r="T18" i="10"/>
  <c r="X18" i="10"/>
  <c r="AB18" i="10"/>
  <c r="AF18" i="10"/>
  <c r="E21" i="10"/>
  <c r="H22" i="10"/>
  <c r="L22" i="10"/>
  <c r="P22" i="10"/>
  <c r="T22" i="10"/>
  <c r="X22" i="10"/>
  <c r="AB22" i="10"/>
  <c r="AF22" i="10"/>
  <c r="G23" i="10"/>
  <c r="K23" i="10"/>
  <c r="O23" i="10"/>
  <c r="S23" i="10"/>
  <c r="W23" i="10"/>
  <c r="AA23" i="10"/>
  <c r="AE23" i="10"/>
  <c r="AI23" i="10"/>
  <c r="I25" i="10"/>
  <c r="M25" i="10"/>
  <c r="Q25" i="10"/>
  <c r="U25" i="10"/>
  <c r="Y25" i="10"/>
  <c r="AC25" i="10"/>
  <c r="AG25" i="10"/>
  <c r="H26" i="10"/>
  <c r="L26" i="10"/>
  <c r="P26" i="10"/>
  <c r="T26" i="10"/>
  <c r="X26" i="10"/>
  <c r="AB26" i="10"/>
  <c r="AF26" i="10"/>
  <c r="G27" i="10"/>
  <c r="K27" i="10"/>
  <c r="O27" i="10"/>
  <c r="S27" i="10"/>
  <c r="W27" i="10"/>
  <c r="AA27" i="10"/>
  <c r="AE27" i="10"/>
  <c r="AI27" i="10"/>
  <c r="AI28" i="10"/>
  <c r="G31" i="10"/>
  <c r="K31" i="10"/>
  <c r="O31" i="10"/>
  <c r="S31" i="10"/>
  <c r="X31" i="10"/>
  <c r="AE31" i="10"/>
  <c r="O32" i="10"/>
  <c r="AE32" i="10"/>
  <c r="I34" i="10"/>
  <c r="Y34" i="10"/>
  <c r="P35" i="10"/>
  <c r="AF35" i="10"/>
  <c r="G36" i="10"/>
  <c r="W36" i="10"/>
  <c r="F31" i="10"/>
  <c r="N31" i="10"/>
  <c r="W31" i="10"/>
  <c r="K32" i="10"/>
  <c r="U34" i="10"/>
  <c r="AB35" i="10"/>
  <c r="AI36" i="10"/>
  <c r="AI37" i="10"/>
  <c r="O4" i="10"/>
  <c r="S4" i="10"/>
  <c r="W4" i="10"/>
  <c r="AA4" i="10"/>
  <c r="AE4" i="10"/>
  <c r="AI4" i="10"/>
  <c r="F5" i="10"/>
  <c r="J5" i="10"/>
  <c r="N5" i="10"/>
  <c r="R5" i="10"/>
  <c r="V5" i="10"/>
  <c r="Z5" i="10"/>
  <c r="AD5" i="10"/>
  <c r="AH5" i="10"/>
  <c r="I6" i="10"/>
  <c r="M6" i="10"/>
  <c r="Q6" i="10"/>
  <c r="U6" i="10"/>
  <c r="Y6" i="10"/>
  <c r="AC6" i="10"/>
  <c r="AG6" i="10"/>
  <c r="H7" i="10"/>
  <c r="L7" i="10"/>
  <c r="P7" i="10"/>
  <c r="T7" i="10"/>
  <c r="X7" i="10"/>
  <c r="AB7" i="10"/>
  <c r="AF7" i="10"/>
  <c r="G8" i="10"/>
  <c r="K8" i="10"/>
  <c r="O8" i="10"/>
  <c r="S8" i="10"/>
  <c r="W8" i="10"/>
  <c r="AA8" i="10"/>
  <c r="AE8" i="10"/>
  <c r="AI8" i="10"/>
  <c r="F9" i="10"/>
  <c r="J9" i="10"/>
  <c r="N9" i="10"/>
  <c r="R9" i="10"/>
  <c r="V9" i="10"/>
  <c r="Z9" i="10"/>
  <c r="AD9" i="10"/>
  <c r="F13" i="10"/>
  <c r="J13" i="10"/>
  <c r="N13" i="10"/>
  <c r="R13" i="10"/>
  <c r="V13" i="10"/>
  <c r="Z13" i="10"/>
  <c r="AD13" i="10"/>
  <c r="AH13" i="10"/>
  <c r="I14" i="10"/>
  <c r="M14" i="10"/>
  <c r="Q14" i="10"/>
  <c r="U14" i="10"/>
  <c r="Y14" i="10"/>
  <c r="AC14" i="10"/>
  <c r="AG14" i="10"/>
  <c r="G16" i="10"/>
  <c r="K16" i="10"/>
  <c r="O16" i="10"/>
  <c r="S16" i="10"/>
  <c r="W16" i="10"/>
  <c r="AA16" i="10"/>
  <c r="AE16" i="10"/>
  <c r="AI16" i="10"/>
  <c r="F17" i="10"/>
  <c r="J17" i="10"/>
  <c r="N17" i="10"/>
  <c r="R17" i="10"/>
  <c r="V17" i="10"/>
  <c r="Z17" i="10"/>
  <c r="AD17" i="10"/>
  <c r="AH17" i="10"/>
  <c r="I18" i="10"/>
  <c r="M18" i="10"/>
  <c r="Q18" i="10"/>
  <c r="U18" i="10"/>
  <c r="Y18" i="10"/>
  <c r="AC18" i="10"/>
  <c r="AG18" i="10"/>
  <c r="I22" i="10"/>
  <c r="M22" i="10"/>
  <c r="Q22" i="10"/>
  <c r="U22" i="10"/>
  <c r="Y22" i="10"/>
  <c r="AC22" i="10"/>
  <c r="AG22" i="10"/>
  <c r="H23" i="10"/>
  <c r="L23" i="10"/>
  <c r="P23" i="10"/>
  <c r="T23" i="10"/>
  <c r="X23" i="10"/>
  <c r="AB23" i="10"/>
  <c r="AF23" i="10"/>
  <c r="F25" i="10"/>
  <c r="J25" i="10"/>
  <c r="N25" i="10"/>
  <c r="R25" i="10"/>
  <c r="V25" i="10"/>
  <c r="Z25" i="10"/>
  <c r="AD25" i="10"/>
  <c r="AH25" i="10"/>
  <c r="I26" i="10"/>
  <c r="M26" i="10"/>
  <c r="Q26" i="10"/>
  <c r="U26" i="10"/>
  <c r="Y26" i="10"/>
  <c r="AC26" i="10"/>
  <c r="AG26" i="10"/>
  <c r="H27" i="10"/>
  <c r="L27" i="10"/>
  <c r="P27" i="10"/>
  <c r="T27" i="10"/>
  <c r="X27" i="10"/>
  <c r="AB27" i="10"/>
  <c r="AF27" i="10"/>
  <c r="E30" i="10"/>
  <c r="B30" i="10" s="1"/>
  <c r="H31" i="10"/>
  <c r="L31" i="10"/>
  <c r="P31" i="10"/>
  <c r="T31" i="10"/>
  <c r="Y31" i="10"/>
  <c r="AF31" i="10"/>
  <c r="S32" i="10"/>
  <c r="AI32" i="10"/>
  <c r="M34" i="10"/>
  <c r="AC34" i="10"/>
  <c r="T35" i="10"/>
  <c r="K36" i="10"/>
  <c r="AA36" i="10"/>
  <c r="AG63" i="10"/>
  <c r="AC63" i="10"/>
  <c r="Y63" i="10"/>
  <c r="U63" i="10"/>
  <c r="Q63" i="10"/>
  <c r="M63" i="10"/>
  <c r="I63" i="10"/>
  <c r="AH62" i="10"/>
  <c r="AD62" i="10"/>
  <c r="Z62" i="10"/>
  <c r="V62" i="10"/>
  <c r="R62" i="10"/>
  <c r="N62" i="10"/>
  <c r="J62" i="10"/>
  <c r="F62" i="10"/>
  <c r="AI61" i="10"/>
  <c r="AE61" i="10"/>
  <c r="AA61" i="10"/>
  <c r="W61" i="10"/>
  <c r="S61" i="10"/>
  <c r="O61" i="10"/>
  <c r="K61" i="10"/>
  <c r="G61" i="10"/>
  <c r="AG59" i="10"/>
  <c r="AC59" i="10"/>
  <c r="Y59" i="10"/>
  <c r="U59" i="10"/>
  <c r="Q59" i="10"/>
  <c r="M59" i="10"/>
  <c r="AF63" i="10"/>
  <c r="AB63" i="10"/>
  <c r="X63" i="10"/>
  <c r="T63" i="10"/>
  <c r="P63" i="10"/>
  <c r="L63" i="10"/>
  <c r="H63" i="10"/>
  <c r="AG62" i="10"/>
  <c r="AC62" i="10"/>
  <c r="Y62" i="10"/>
  <c r="U62" i="10"/>
  <c r="Q62" i="10"/>
  <c r="M62" i="10"/>
  <c r="I62" i="10"/>
  <c r="AH61" i="10"/>
  <c r="AD61" i="10"/>
  <c r="Z61" i="10"/>
  <c r="V61" i="10"/>
  <c r="R61" i="10"/>
  <c r="N61" i="10"/>
  <c r="J61" i="10"/>
  <c r="F61" i="10"/>
  <c r="AF59" i="10"/>
  <c r="AB59" i="10"/>
  <c r="X59" i="10"/>
  <c r="T59" i="10"/>
  <c r="P59" i="10"/>
  <c r="L59" i="10"/>
  <c r="H59" i="10"/>
  <c r="AI64" i="10"/>
  <c r="AI63" i="10"/>
  <c r="AE63" i="10"/>
  <c r="AA63" i="10"/>
  <c r="W63" i="10"/>
  <c r="S63" i="10"/>
  <c r="O63" i="10"/>
  <c r="K63" i="10"/>
  <c r="G63" i="10"/>
  <c r="AF62" i="10"/>
  <c r="AB62" i="10"/>
  <c r="X62" i="10"/>
  <c r="T62" i="10"/>
  <c r="P62" i="10"/>
  <c r="L62" i="10"/>
  <c r="H62" i="10"/>
  <c r="AG61" i="10"/>
  <c r="AC61" i="10"/>
  <c r="Y61" i="10"/>
  <c r="U61" i="10"/>
  <c r="Q61" i="10"/>
  <c r="M61" i="10"/>
  <c r="I61" i="10"/>
  <c r="AI59" i="10"/>
  <c r="AE59" i="10"/>
  <c r="AA59" i="10"/>
  <c r="W59" i="10"/>
  <c r="S59" i="10"/>
  <c r="O59" i="10"/>
  <c r="K59" i="10"/>
  <c r="G59" i="10"/>
  <c r="AH63" i="10"/>
  <c r="R63" i="10"/>
  <c r="AE62" i="10"/>
  <c r="O62" i="10"/>
  <c r="X61" i="10"/>
  <c r="H61" i="10"/>
  <c r="Z59" i="10"/>
  <c r="J59" i="10"/>
  <c r="AG58" i="10"/>
  <c r="AC58" i="10"/>
  <c r="Y58" i="10"/>
  <c r="U58" i="10"/>
  <c r="Q58" i="10"/>
  <c r="M58" i="10"/>
  <c r="I58" i="10"/>
  <c r="AD63" i="10"/>
  <c r="N63" i="10"/>
  <c r="AA62" i="10"/>
  <c r="K62" i="10"/>
  <c r="T61" i="10"/>
  <c r="V59" i="10"/>
  <c r="I59" i="10"/>
  <c r="AF58" i="10"/>
  <c r="AB58" i="10"/>
  <c r="X58" i="10"/>
  <c r="T58" i="10"/>
  <c r="P58" i="10"/>
  <c r="L58" i="10"/>
  <c r="H58" i="10"/>
  <c r="E57" i="10"/>
  <c r="B57" i="10" s="1"/>
  <c r="Z63" i="10"/>
  <c r="J63" i="10"/>
  <c r="W62" i="10"/>
  <c r="G62" i="10"/>
  <c r="AF61" i="10"/>
  <c r="P61" i="10"/>
  <c r="AH59" i="10"/>
  <c r="R59" i="10"/>
  <c r="F59" i="10"/>
  <c r="AI58" i="10"/>
  <c r="AE58" i="10"/>
  <c r="AA58" i="10"/>
  <c r="W58" i="10"/>
  <c r="S58" i="10"/>
  <c r="O58" i="10"/>
  <c r="K58" i="10"/>
  <c r="G58" i="10"/>
  <c r="L61" i="10"/>
  <c r="AD59" i="10"/>
  <c r="V58" i="10"/>
  <c r="F58" i="10"/>
  <c r="V63" i="10"/>
  <c r="N59" i="10"/>
  <c r="AH58" i="10"/>
  <c r="R58" i="10"/>
  <c r="F63" i="10"/>
  <c r="AI62" i="10"/>
  <c r="AD58" i="10"/>
  <c r="N58" i="10"/>
  <c r="Z58" i="10"/>
  <c r="I7" i="10"/>
  <c r="M7" i="10"/>
  <c r="Q7" i="10"/>
  <c r="U7" i="10"/>
  <c r="Y7" i="10"/>
  <c r="AC7" i="10"/>
  <c r="AI13" i="10"/>
  <c r="F14" i="10"/>
  <c r="J14" i="10"/>
  <c r="N14" i="10"/>
  <c r="R14" i="10"/>
  <c r="V14" i="10"/>
  <c r="Z14" i="10"/>
  <c r="AD14" i="10"/>
  <c r="AH14" i="10"/>
  <c r="H16" i="10"/>
  <c r="L16" i="10"/>
  <c r="P16" i="10"/>
  <c r="T16" i="10"/>
  <c r="X16" i="10"/>
  <c r="AB16" i="10"/>
  <c r="AF16" i="10"/>
  <c r="G17" i="10"/>
  <c r="K17" i="10"/>
  <c r="O17" i="10"/>
  <c r="S17" i="10"/>
  <c r="W17" i="10"/>
  <c r="AA17" i="10"/>
  <c r="AE17" i="10"/>
  <c r="AI17" i="10"/>
  <c r="F18" i="10"/>
  <c r="J18" i="10"/>
  <c r="N18" i="10"/>
  <c r="R18" i="10"/>
  <c r="V18" i="10"/>
  <c r="Z18" i="10"/>
  <c r="AD18" i="10"/>
  <c r="F22" i="10"/>
  <c r="J22" i="10"/>
  <c r="N22" i="10"/>
  <c r="R22" i="10"/>
  <c r="V22" i="10"/>
  <c r="Z22" i="10"/>
  <c r="AD22" i="10"/>
  <c r="AH22" i="10"/>
  <c r="I23" i="10"/>
  <c r="M23" i="10"/>
  <c r="Q23" i="10"/>
  <c r="U23" i="10"/>
  <c r="Y23" i="10"/>
  <c r="AC23" i="10"/>
  <c r="AG23" i="10"/>
  <c r="G25" i="10"/>
  <c r="K25" i="10"/>
  <c r="O25" i="10"/>
  <c r="S25" i="10"/>
  <c r="W25" i="10"/>
  <c r="AA25" i="10"/>
  <c r="AE25" i="10"/>
  <c r="AI25" i="10"/>
  <c r="F26" i="10"/>
  <c r="J26" i="10"/>
  <c r="N26" i="10"/>
  <c r="R26" i="10"/>
  <c r="V26" i="10"/>
  <c r="Z26" i="10"/>
  <c r="AD26" i="10"/>
  <c r="AH26" i="10"/>
  <c r="I27" i="10"/>
  <c r="M27" i="10"/>
  <c r="Q27" i="10"/>
  <c r="U27" i="10"/>
  <c r="Y27" i="10"/>
  <c r="AC27" i="10"/>
  <c r="I31" i="10"/>
  <c r="M31" i="10"/>
  <c r="Q31" i="10"/>
  <c r="U31" i="10"/>
  <c r="AA31" i="10"/>
  <c r="AI31" i="10"/>
  <c r="G32" i="10"/>
  <c r="W32" i="10"/>
  <c r="Q34" i="10"/>
  <c r="AG34" i="10"/>
  <c r="H35" i="10"/>
  <c r="X35" i="10"/>
  <c r="O36" i="10"/>
  <c r="AE36" i="10"/>
  <c r="H40" i="10"/>
  <c r="L40" i="10"/>
  <c r="P40" i="10"/>
  <c r="T40" i="10"/>
  <c r="X40" i="10"/>
  <c r="AB40" i="10"/>
  <c r="AF40" i="10"/>
  <c r="G41" i="10"/>
  <c r="K41" i="10"/>
  <c r="O41" i="10"/>
  <c r="S41" i="10"/>
  <c r="W41" i="10"/>
  <c r="AA41" i="10"/>
  <c r="AE41" i="10"/>
  <c r="AI41" i="10"/>
  <c r="I43" i="10"/>
  <c r="M43" i="10"/>
  <c r="Q43" i="10"/>
  <c r="U43" i="10"/>
  <c r="Y43" i="10"/>
  <c r="AC43" i="10"/>
  <c r="AG43" i="10"/>
  <c r="H44" i="10"/>
  <c r="L44" i="10"/>
  <c r="P44" i="10"/>
  <c r="T44" i="10"/>
  <c r="X44" i="10"/>
  <c r="AC44" i="10"/>
  <c r="AH44" i="10"/>
  <c r="G45" i="10"/>
  <c r="W45" i="10"/>
  <c r="I40" i="10"/>
  <c r="M40" i="10"/>
  <c r="Q40" i="10"/>
  <c r="U40" i="10"/>
  <c r="Y40" i="10"/>
  <c r="AC40" i="10"/>
  <c r="AG40" i="10"/>
  <c r="H41" i="10"/>
  <c r="L41" i="10"/>
  <c r="P41" i="10"/>
  <c r="T41" i="10"/>
  <c r="X41" i="10"/>
  <c r="AB41" i="10"/>
  <c r="AF41" i="10"/>
  <c r="F43" i="10"/>
  <c r="J43" i="10"/>
  <c r="N43" i="10"/>
  <c r="R43" i="10"/>
  <c r="V43" i="10"/>
  <c r="Z43" i="10"/>
  <c r="AD43" i="10"/>
  <c r="AH43" i="10"/>
  <c r="I44" i="10"/>
  <c r="M44" i="10"/>
  <c r="Q44" i="10"/>
  <c r="U44" i="10"/>
  <c r="Y44" i="10"/>
  <c r="AD44" i="10"/>
  <c r="K45" i="10"/>
  <c r="AH45" i="10"/>
  <c r="AD45" i="10"/>
  <c r="Z45" i="10"/>
  <c r="V45" i="10"/>
  <c r="R45" i="10"/>
  <c r="N45" i="10"/>
  <c r="J45" i="10"/>
  <c r="F45" i="10"/>
  <c r="AI44" i="10"/>
  <c r="AE44" i="10"/>
  <c r="AA44" i="10"/>
  <c r="AG45" i="10"/>
  <c r="AC45" i="10"/>
  <c r="Y45" i="10"/>
  <c r="U45" i="10"/>
  <c r="Q45" i="10"/>
  <c r="M45" i="10"/>
  <c r="I45" i="10"/>
  <c r="AF45" i="10"/>
  <c r="AB45" i="10"/>
  <c r="X45" i="10"/>
  <c r="T45" i="10"/>
  <c r="P45" i="10"/>
  <c r="L45" i="10"/>
  <c r="H45" i="10"/>
  <c r="F40" i="10"/>
  <c r="J40" i="10"/>
  <c r="N40" i="10"/>
  <c r="R40" i="10"/>
  <c r="V40" i="10"/>
  <c r="Z40" i="10"/>
  <c r="AD40" i="10"/>
  <c r="AH40" i="10"/>
  <c r="I41" i="10"/>
  <c r="M41" i="10"/>
  <c r="Q41" i="10"/>
  <c r="U41" i="10"/>
  <c r="Y41" i="10"/>
  <c r="AC41" i="10"/>
  <c r="AG41" i="10"/>
  <c r="G43" i="10"/>
  <c r="K43" i="10"/>
  <c r="O43" i="10"/>
  <c r="S43" i="10"/>
  <c r="W43" i="10"/>
  <c r="AA43" i="10"/>
  <c r="AE43" i="10"/>
  <c r="AI43" i="10"/>
  <c r="F44" i="10"/>
  <c r="J44" i="10"/>
  <c r="N44" i="10"/>
  <c r="R44" i="10"/>
  <c r="V44" i="10"/>
  <c r="Z44" i="10"/>
  <c r="AF44" i="10"/>
  <c r="O45" i="10"/>
  <c r="AE45" i="10"/>
  <c r="H49" i="10"/>
  <c r="L49" i="10"/>
  <c r="P49" i="10"/>
  <c r="T49" i="10"/>
  <c r="X49" i="10"/>
  <c r="AB49" i="10"/>
  <c r="AF49" i="10"/>
  <c r="G50" i="10"/>
  <c r="K50" i="10"/>
  <c r="O50" i="10"/>
  <c r="S50" i="10"/>
  <c r="W50" i="10"/>
  <c r="AA50" i="10"/>
  <c r="AE50" i="10"/>
  <c r="AI50" i="10"/>
  <c r="I52" i="10"/>
  <c r="M52" i="10"/>
  <c r="Q52" i="10"/>
  <c r="U52" i="10"/>
  <c r="Y52" i="10"/>
  <c r="AC52" i="10"/>
  <c r="AG52" i="10"/>
  <c r="H53" i="10"/>
  <c r="L53" i="10"/>
  <c r="P53" i="10"/>
  <c r="T53" i="10"/>
  <c r="X53" i="10"/>
  <c r="AB53" i="10"/>
  <c r="AF53" i="10"/>
  <c r="G54" i="10"/>
  <c r="K54" i="10"/>
  <c r="O54" i="10"/>
  <c r="S54" i="10"/>
  <c r="W54" i="10"/>
  <c r="AA54" i="10"/>
  <c r="AE54" i="10"/>
  <c r="AI54" i="10"/>
  <c r="AI55" i="10"/>
  <c r="AF72" i="10"/>
  <c r="AB72" i="10"/>
  <c r="X72" i="10"/>
  <c r="T72" i="10"/>
  <c r="P72" i="10"/>
  <c r="L72" i="10"/>
  <c r="H72" i="10"/>
  <c r="AG71" i="10"/>
  <c r="AC71" i="10"/>
  <c r="Y71" i="10"/>
  <c r="U71" i="10"/>
  <c r="Q71" i="10"/>
  <c r="M71" i="10"/>
  <c r="I71" i="10"/>
  <c r="AH70" i="10"/>
  <c r="AD70" i="10"/>
  <c r="Z70" i="10"/>
  <c r="V70" i="10"/>
  <c r="R70" i="10"/>
  <c r="N70" i="10"/>
  <c r="J70" i="10"/>
  <c r="F70" i="10"/>
  <c r="AF68" i="10"/>
  <c r="AB68" i="10"/>
  <c r="X68" i="10"/>
  <c r="T68" i="10"/>
  <c r="P68" i="10"/>
  <c r="L68" i="10"/>
  <c r="H68" i="10"/>
  <c r="AG67" i="10"/>
  <c r="AC67" i="10"/>
  <c r="Y67" i="10"/>
  <c r="U67" i="10"/>
  <c r="Q67" i="10"/>
  <c r="M67" i="10"/>
  <c r="I67" i="10"/>
  <c r="AI73" i="10"/>
  <c r="AI72" i="10"/>
  <c r="AE72" i="10"/>
  <c r="AA72" i="10"/>
  <c r="W72" i="10"/>
  <c r="S72" i="10"/>
  <c r="O72" i="10"/>
  <c r="K72" i="10"/>
  <c r="G72" i="10"/>
  <c r="AF71" i="10"/>
  <c r="AB71" i="10"/>
  <c r="X71" i="10"/>
  <c r="T71" i="10"/>
  <c r="P71" i="10"/>
  <c r="L71" i="10"/>
  <c r="H71" i="10"/>
  <c r="AG70" i="10"/>
  <c r="AC70" i="10"/>
  <c r="Y70" i="10"/>
  <c r="U70" i="10"/>
  <c r="Q70" i="10"/>
  <c r="M70" i="10"/>
  <c r="I70" i="10"/>
  <c r="AI68" i="10"/>
  <c r="AE68" i="10"/>
  <c r="AA68" i="10"/>
  <c r="W68" i="10"/>
  <c r="S68" i="10"/>
  <c r="O68" i="10"/>
  <c r="K68" i="10"/>
  <c r="G68" i="10"/>
  <c r="AF67" i="10"/>
  <c r="AB67" i="10"/>
  <c r="X67" i="10"/>
  <c r="T67" i="10"/>
  <c r="P67" i="10"/>
  <c r="L67" i="10"/>
  <c r="H67" i="10"/>
  <c r="E66" i="10"/>
  <c r="B66" i="10" s="1"/>
  <c r="AH72" i="10"/>
  <c r="AD72" i="10"/>
  <c r="Z72" i="10"/>
  <c r="V72" i="10"/>
  <c r="R72" i="10"/>
  <c r="N72" i="10"/>
  <c r="J72" i="10"/>
  <c r="F72" i="10"/>
  <c r="AI71" i="10"/>
  <c r="AE71" i="10"/>
  <c r="AA71" i="10"/>
  <c r="W71" i="10"/>
  <c r="S71" i="10"/>
  <c r="O71" i="10"/>
  <c r="K71" i="10"/>
  <c r="G71" i="10"/>
  <c r="AF70" i="10"/>
  <c r="AB70" i="10"/>
  <c r="X70" i="10"/>
  <c r="T70" i="10"/>
  <c r="P70" i="10"/>
  <c r="L70" i="10"/>
  <c r="H70" i="10"/>
  <c r="AH68" i="10"/>
  <c r="AD68" i="10"/>
  <c r="Z68" i="10"/>
  <c r="V68" i="10"/>
  <c r="R68" i="10"/>
  <c r="N68" i="10"/>
  <c r="J68" i="10"/>
  <c r="F68" i="10"/>
  <c r="AI67" i="10"/>
  <c r="AE67" i="10"/>
  <c r="AA67" i="10"/>
  <c r="W67" i="10"/>
  <c r="S67" i="10"/>
  <c r="O67" i="10"/>
  <c r="K67" i="10"/>
  <c r="G67" i="10"/>
  <c r="J67" i="10"/>
  <c r="Z67" i="10"/>
  <c r="Q68" i="10"/>
  <c r="AG68" i="10"/>
  <c r="O70" i="10"/>
  <c r="AE70" i="10"/>
  <c r="R71" i="10"/>
  <c r="AH71" i="10"/>
  <c r="I72" i="10"/>
  <c r="Y72" i="10"/>
  <c r="I49" i="10"/>
  <c r="M49" i="10"/>
  <c r="Q49" i="10"/>
  <c r="U49" i="10"/>
  <c r="AC49" i="10"/>
  <c r="AG49" i="10"/>
  <c r="H50" i="10"/>
  <c r="L50" i="10"/>
  <c r="P50" i="10"/>
  <c r="T50" i="10"/>
  <c r="X50" i="10"/>
  <c r="AB50" i="10"/>
  <c r="AF50" i="10"/>
  <c r="F52" i="10"/>
  <c r="J52" i="10"/>
  <c r="N52" i="10"/>
  <c r="R52" i="10"/>
  <c r="V52" i="10"/>
  <c r="Z52" i="10"/>
  <c r="AD52" i="10"/>
  <c r="AH52" i="10"/>
  <c r="I53" i="10"/>
  <c r="M53" i="10"/>
  <c r="Q53" i="10"/>
  <c r="U53" i="10"/>
  <c r="Y53" i="10"/>
  <c r="AC53" i="10"/>
  <c r="AG53" i="10"/>
  <c r="H54" i="10"/>
  <c r="L54" i="10"/>
  <c r="P54" i="10"/>
  <c r="T54" i="10"/>
  <c r="X54" i="10"/>
  <c r="AB54" i="10"/>
  <c r="AF54" i="10"/>
  <c r="N67" i="10"/>
  <c r="AD67" i="10"/>
  <c r="U68" i="10"/>
  <c r="S70" i="10"/>
  <c r="AI70" i="10"/>
  <c r="F71" i="10"/>
  <c r="V71" i="10"/>
  <c r="M72" i="10"/>
  <c r="AC72" i="10"/>
  <c r="F49" i="10"/>
  <c r="J49" i="10"/>
  <c r="N49" i="10"/>
  <c r="R49" i="10"/>
  <c r="V49" i="10"/>
  <c r="Z49" i="10"/>
  <c r="AD49" i="10"/>
  <c r="AH49" i="10"/>
  <c r="I50" i="10"/>
  <c r="M50" i="10"/>
  <c r="Q50" i="10"/>
  <c r="U50" i="10"/>
  <c r="Y50" i="10"/>
  <c r="AC50" i="10"/>
  <c r="AG50" i="10"/>
  <c r="G52" i="10"/>
  <c r="K52" i="10"/>
  <c r="O52" i="10"/>
  <c r="S52" i="10"/>
  <c r="W52" i="10"/>
  <c r="AA52" i="10"/>
  <c r="AE52" i="10"/>
  <c r="AI52" i="10"/>
  <c r="F53" i="10"/>
  <c r="J53" i="10"/>
  <c r="N53" i="10"/>
  <c r="R53" i="10"/>
  <c r="V53" i="10"/>
  <c r="Z53" i="10"/>
  <c r="AD53" i="10"/>
  <c r="AH53" i="10"/>
  <c r="I54" i="10"/>
  <c r="M54" i="10"/>
  <c r="Q54" i="10"/>
  <c r="U54" i="10"/>
  <c r="Y54" i="10"/>
  <c r="AC54" i="10"/>
  <c r="R67" i="10"/>
  <c r="AH67" i="10"/>
  <c r="I68" i="10"/>
  <c r="Y68" i="10"/>
  <c r="G70" i="10"/>
  <c r="W70" i="10"/>
  <c r="J71" i="10"/>
  <c r="Z71" i="10"/>
  <c r="Q72" i="10"/>
  <c r="AG72" i="10"/>
  <c r="E86" i="11"/>
  <c r="E83" i="11"/>
  <c r="E82" i="11"/>
  <c r="E88" i="11"/>
  <c r="BH81" i="11"/>
  <c r="AM81" i="11"/>
  <c r="Q81" i="11"/>
  <c r="BC81" i="11"/>
  <c r="AG81" i="11"/>
  <c r="L81" i="11"/>
  <c r="AW81" i="11"/>
  <c r="AB81" i="11"/>
  <c r="G81" i="11"/>
  <c r="BM81" i="11"/>
  <c r="AR81" i="11"/>
  <c r="W81" i="11"/>
  <c r="BI81" i="11"/>
  <c r="H81" i="11"/>
  <c r="M81" i="11"/>
  <c r="S81" i="11"/>
  <c r="X81" i="11"/>
  <c r="AC81" i="11"/>
  <c r="AI81" i="11"/>
  <c r="AN81" i="11"/>
  <c r="AS81" i="11"/>
  <c r="AY81" i="11"/>
  <c r="BD81" i="11"/>
  <c r="BJ81" i="11"/>
  <c r="BF81" i="11"/>
  <c r="BB81" i="11"/>
  <c r="AX81" i="11"/>
  <c r="AT81" i="11"/>
  <c r="AP81" i="11"/>
  <c r="AL81" i="11"/>
  <c r="AH81" i="11"/>
  <c r="AD81" i="11"/>
  <c r="Z81" i="11"/>
  <c r="V81" i="11"/>
  <c r="R81" i="11"/>
  <c r="N81" i="11"/>
  <c r="J81" i="11"/>
  <c r="F81" i="11"/>
  <c r="I81" i="11"/>
  <c r="O81" i="11"/>
  <c r="T81" i="11"/>
  <c r="Y81" i="11"/>
  <c r="AE81" i="11"/>
  <c r="AJ81" i="11"/>
  <c r="AO81" i="11"/>
  <c r="AU81" i="11"/>
  <c r="AZ81" i="11"/>
  <c r="BE81" i="11"/>
  <c r="BK81" i="11"/>
  <c r="K81" i="11"/>
  <c r="P81" i="11"/>
  <c r="U81" i="11"/>
  <c r="AA81" i="11"/>
  <c r="AF81" i="11"/>
  <c r="AK81" i="11"/>
  <c r="AQ81" i="11"/>
  <c r="AV81" i="11"/>
  <c r="BA81" i="11"/>
  <c r="BG81" i="11"/>
  <c r="BL81" i="11"/>
  <c r="E87" i="11"/>
  <c r="E85" i="11"/>
  <c r="E84" i="11"/>
  <c r="E88" i="10"/>
  <c r="E86" i="10"/>
  <c r="E84" i="10"/>
  <c r="BH81" i="10"/>
  <c r="BC81" i="10"/>
  <c r="AX81" i="10"/>
  <c r="AU81" i="10"/>
  <c r="AJ81" i="10"/>
  <c r="Z81" i="10"/>
  <c r="O81" i="10"/>
  <c r="BK81" i="10"/>
  <c r="AR81" i="10"/>
  <c r="AH81" i="10"/>
  <c r="W81" i="10"/>
  <c r="L81" i="10"/>
  <c r="BF81" i="10"/>
  <c r="AP81" i="10"/>
  <c r="AE81" i="10"/>
  <c r="T81" i="10"/>
  <c r="J81" i="10"/>
  <c r="R81" i="10"/>
  <c r="AZ81" i="10"/>
  <c r="G81" i="10"/>
  <c r="AM81" i="10"/>
  <c r="E82" i="10"/>
  <c r="AB81" i="10"/>
  <c r="BL81" i="10"/>
  <c r="F81" i="10"/>
  <c r="K81" i="10"/>
  <c r="P81" i="10"/>
  <c r="V81" i="10"/>
  <c r="AA81" i="10"/>
  <c r="AF81" i="10"/>
  <c r="AL81" i="10"/>
  <c r="AQ81" i="10"/>
  <c r="AV81" i="10"/>
  <c r="BB81" i="10"/>
  <c r="BG81" i="10"/>
  <c r="BM81" i="10"/>
  <c r="BI81" i="10"/>
  <c r="BE81" i="10"/>
  <c r="BA81" i="10"/>
  <c r="AW81" i="10"/>
  <c r="AS81" i="10"/>
  <c r="AO81" i="10"/>
  <c r="AK81" i="10"/>
  <c r="AG81" i="10"/>
  <c r="AC81" i="10"/>
  <c r="Y81" i="10"/>
  <c r="U81" i="10"/>
  <c r="Q81" i="10"/>
  <c r="M81" i="10"/>
  <c r="I81" i="10"/>
  <c r="H81" i="10"/>
  <c r="N81" i="10"/>
  <c r="S81" i="10"/>
  <c r="X81" i="10"/>
  <c r="AD81" i="10"/>
  <c r="AI81" i="10"/>
  <c r="AN81" i="10"/>
  <c r="AT81" i="10"/>
  <c r="AY81" i="10"/>
  <c r="BD81" i="10"/>
  <c r="BJ81" i="10"/>
  <c r="E83" i="10"/>
  <c r="E85" i="10"/>
  <c r="E87" i="10"/>
  <c r="BM80" i="2"/>
  <c r="BL80" i="2"/>
  <c r="BK80" i="2"/>
  <c r="BJ80" i="2"/>
  <c r="BI80" i="2"/>
  <c r="BH80" i="2"/>
  <c r="BG80" i="2"/>
  <c r="BF80" i="2"/>
  <c r="BE80" i="2"/>
  <c r="BD80" i="2"/>
  <c r="BC80" i="2"/>
  <c r="BB80" i="2"/>
  <c r="BA80" i="2"/>
  <c r="AZ80" i="2"/>
  <c r="AY80" i="2"/>
  <c r="AX80" i="2"/>
  <c r="AW80" i="2"/>
  <c r="AV80" i="2"/>
  <c r="AU80" i="2"/>
  <c r="AT80" i="2"/>
  <c r="AS80" i="2"/>
  <c r="AR80" i="2"/>
  <c r="AQ80" i="2"/>
  <c r="AP80" i="2"/>
  <c r="AO80" i="2"/>
  <c r="AN80" i="2"/>
  <c r="AM80" i="2"/>
  <c r="AL80" i="2"/>
  <c r="AK80" i="2"/>
  <c r="AJ80" i="2"/>
  <c r="AI80" i="2"/>
  <c r="AH80" i="2"/>
  <c r="AG80" i="2"/>
  <c r="AF80" i="2"/>
  <c r="AE80" i="2"/>
  <c r="AD80" i="2"/>
  <c r="AC80" i="2"/>
  <c r="AB80" i="2"/>
  <c r="AA80" i="2"/>
  <c r="Z80" i="2"/>
  <c r="Y80" i="2"/>
  <c r="X80" i="2"/>
  <c r="W80" i="2"/>
  <c r="V80" i="2"/>
  <c r="U80" i="2"/>
  <c r="T80" i="2"/>
  <c r="S80" i="2"/>
  <c r="R80" i="2"/>
  <c r="Q80" i="2"/>
  <c r="P80" i="2"/>
  <c r="O80" i="2"/>
  <c r="N80" i="2"/>
  <c r="M80" i="2"/>
  <c r="L80" i="2"/>
  <c r="K80" i="2"/>
  <c r="J80" i="2"/>
  <c r="I80" i="2"/>
  <c r="H80" i="2"/>
  <c r="G80" i="2"/>
  <c r="F80" i="2"/>
  <c r="E80" i="2"/>
  <c r="D87" i="2"/>
  <c r="D86" i="2"/>
  <c r="D85" i="2"/>
  <c r="D84" i="2"/>
  <c r="D83" i="2"/>
  <c r="D82" i="2"/>
  <c r="D81" i="2"/>
  <c r="BF11" i="11" l="1"/>
  <c r="O88" i="11"/>
  <c r="AX87" i="11"/>
  <c r="AT87" i="11"/>
  <c r="BD88" i="10"/>
  <c r="AH88" i="11"/>
  <c r="AD88" i="11"/>
  <c r="Z88" i="11"/>
  <c r="V88" i="11"/>
  <c r="N88" i="11"/>
  <c r="BB87" i="11"/>
  <c r="AL87" i="11"/>
  <c r="AV88" i="11"/>
  <c r="AU88" i="11"/>
  <c r="AA88" i="11"/>
  <c r="BE87" i="10"/>
  <c r="AM85" i="11"/>
  <c r="AM83" i="11"/>
  <c r="BF85" i="11"/>
  <c r="BF83" i="11"/>
  <c r="BF87" i="11"/>
  <c r="AT85" i="11"/>
  <c r="AP85" i="11"/>
  <c r="AP11" i="11"/>
  <c r="AP87" i="11"/>
  <c r="AL86" i="11"/>
  <c r="AL82" i="11"/>
  <c r="AL85" i="11"/>
  <c r="AL83" i="11"/>
  <c r="AP86" i="10"/>
  <c r="AO85" i="10"/>
  <c r="BJ83" i="10"/>
  <c r="AJ88" i="11"/>
  <c r="AU88" i="10"/>
  <c r="BJ88" i="10"/>
  <c r="BA88" i="11"/>
  <c r="Y88" i="11"/>
  <c r="Q88" i="11"/>
  <c r="BM83" i="10"/>
  <c r="BL88" i="11"/>
  <c r="BD88" i="11"/>
  <c r="AV83" i="11"/>
  <c r="AJ82" i="11"/>
  <c r="P88" i="11"/>
  <c r="H88" i="11"/>
  <c r="AH88" i="10"/>
  <c r="Z88" i="10"/>
  <c r="BH88" i="10"/>
  <c r="AQ88" i="10"/>
  <c r="BG85" i="11"/>
  <c r="BC87" i="11"/>
  <c r="AY88" i="11"/>
  <c r="AY85" i="11"/>
  <c r="BK88" i="10"/>
  <c r="AW88" i="10"/>
  <c r="BB88" i="10"/>
  <c r="AX88" i="10"/>
  <c r="AM88" i="10"/>
  <c r="J88" i="11"/>
  <c r="AD88" i="10"/>
  <c r="U88" i="10"/>
  <c r="X88" i="11"/>
  <c r="AL83" i="10"/>
  <c r="AY87" i="11"/>
  <c r="BH88" i="11"/>
  <c r="AW87" i="10"/>
  <c r="BH82" i="10"/>
  <c r="AR88" i="10"/>
  <c r="AJ88" i="10"/>
  <c r="AB88" i="10"/>
  <c r="P88" i="10"/>
  <c r="BC83" i="11"/>
  <c r="AU83" i="11"/>
  <c r="AQ85" i="11"/>
  <c r="AQ83" i="10"/>
  <c r="AY88" i="10"/>
  <c r="BF88" i="10"/>
  <c r="AP88" i="10"/>
  <c r="AT85" i="10"/>
  <c r="AU85" i="11"/>
  <c r="BJ87" i="11"/>
  <c r="AV88" i="10"/>
  <c r="O88" i="10"/>
  <c r="AS88" i="11"/>
  <c r="U88" i="11"/>
  <c r="G88" i="10"/>
  <c r="AR88" i="11"/>
  <c r="T88" i="11"/>
  <c r="L88" i="11"/>
  <c r="BK88" i="11"/>
  <c r="BG88" i="11"/>
  <c r="BC88" i="11"/>
  <c r="AU82" i="11"/>
  <c r="AQ87" i="11"/>
  <c r="AQ86" i="11"/>
  <c r="AM87" i="11"/>
  <c r="AM88" i="11"/>
  <c r="AE88" i="11"/>
  <c r="W88" i="11"/>
  <c r="K88" i="11"/>
  <c r="BJ85" i="11"/>
  <c r="BJ82" i="11"/>
  <c r="BF88" i="11"/>
  <c r="BB88" i="11"/>
  <c r="BB85" i="11"/>
  <c r="AX82" i="11"/>
  <c r="B12" i="10"/>
  <c r="J88" i="10"/>
  <c r="AJ83" i="10"/>
  <c r="AO87" i="10"/>
  <c r="BK86" i="10"/>
  <c r="BF86" i="10"/>
  <c r="BE88" i="11"/>
  <c r="AC88" i="11"/>
  <c r="I88" i="11"/>
  <c r="BE85" i="10"/>
  <c r="AY83" i="10"/>
  <c r="AU87" i="11"/>
  <c r="AN86" i="11"/>
  <c r="BJ82" i="10"/>
  <c r="BC82" i="10"/>
  <c r="BG86" i="10"/>
  <c r="AY82" i="10"/>
  <c r="BD85" i="10"/>
  <c r="AS87" i="11"/>
  <c r="AO87" i="11"/>
  <c r="BM87" i="10"/>
  <c r="AN87" i="10"/>
  <c r="BL11" i="10"/>
  <c r="AU11" i="10"/>
  <c r="BF87" i="10"/>
  <c r="BL85" i="11"/>
  <c r="BL83" i="11"/>
  <c r="E11" i="10"/>
  <c r="BG87" i="10"/>
  <c r="AQ87" i="10"/>
  <c r="AZ83" i="10"/>
  <c r="AP87" i="10"/>
  <c r="BE86" i="10"/>
  <c r="BE83" i="10"/>
  <c r="AJ87" i="10"/>
  <c r="AY86" i="10"/>
  <c r="BH83" i="10"/>
  <c r="AQ82" i="10"/>
  <c r="BL87" i="10"/>
  <c r="AZ86" i="10"/>
  <c r="AW83" i="10"/>
  <c r="BA86" i="11"/>
  <c r="BA82" i="11"/>
  <c r="BA85" i="11"/>
  <c r="BA83" i="10"/>
  <c r="AV87" i="10"/>
  <c r="BG83" i="10"/>
  <c r="BB82" i="10"/>
  <c r="AL82" i="10"/>
  <c r="AZ85" i="11"/>
  <c r="AN87" i="11"/>
  <c r="AN85" i="11"/>
  <c r="AJ86" i="10"/>
  <c r="AM85" i="10"/>
  <c r="BH87" i="11"/>
  <c r="AV86" i="11"/>
  <c r="BH86" i="10"/>
  <c r="AX87" i="10"/>
  <c r="AT83" i="10"/>
  <c r="AR11" i="10"/>
  <c r="BG11" i="10"/>
  <c r="AJ11" i="10"/>
  <c r="BE85" i="11"/>
  <c r="AO82" i="11"/>
  <c r="AK85" i="11"/>
  <c r="AU83" i="10"/>
  <c r="BB86" i="10"/>
  <c r="BH86" i="11"/>
  <c r="BH83" i="11"/>
  <c r="BD85" i="11"/>
  <c r="BD87" i="11"/>
  <c r="AZ82" i="11"/>
  <c r="AR83" i="11"/>
  <c r="AR86" i="11"/>
  <c r="AJ87" i="11"/>
  <c r="BI87" i="11"/>
  <c r="BC85" i="10"/>
  <c r="AM86" i="10"/>
  <c r="AR87" i="11"/>
  <c r="AJ85" i="11"/>
  <c r="BF83" i="10"/>
  <c r="BD83" i="10"/>
  <c r="BH85" i="10"/>
  <c r="AZ85" i="10"/>
  <c r="AU85" i="10"/>
  <c r="BE87" i="11"/>
  <c r="AZ82" i="10"/>
  <c r="AV83" i="10"/>
  <c r="BM88" i="11"/>
  <c r="BM86" i="11"/>
  <c r="BI83" i="11"/>
  <c r="AO86" i="11"/>
  <c r="E47" i="11"/>
  <c r="BA83" i="11"/>
  <c r="E65" i="11"/>
  <c r="E38" i="11"/>
  <c r="B39" i="10"/>
  <c r="B21" i="11"/>
  <c r="E74" i="10"/>
  <c r="E56" i="10"/>
  <c r="B66" i="11"/>
  <c r="E65" i="10"/>
  <c r="B12" i="11"/>
  <c r="E81" i="11"/>
  <c r="E89" i="11" s="1"/>
  <c r="B55" i="11"/>
  <c r="AN88" i="11"/>
  <c r="AK11" i="11"/>
  <c r="BG83" i="11"/>
  <c r="AY86" i="11"/>
  <c r="BM83" i="11"/>
  <c r="BL86" i="11"/>
  <c r="BH85" i="11"/>
  <c r="BD83" i="11"/>
  <c r="AV87" i="11"/>
  <c r="AV85" i="11"/>
  <c r="AR85" i="11"/>
  <c r="AN83" i="11"/>
  <c r="AJ83" i="11"/>
  <c r="AO11" i="11"/>
  <c r="BM11" i="11"/>
  <c r="BM87" i="11"/>
  <c r="AW87" i="11"/>
  <c r="AW85" i="11"/>
  <c r="AK87" i="11"/>
  <c r="AG88" i="11"/>
  <c r="AZ88" i="11"/>
  <c r="BG86" i="11"/>
  <c r="BK85" i="11"/>
  <c r="BK83" i="11"/>
  <c r="AQ83" i="11"/>
  <c r="AS11" i="11"/>
  <c r="M88" i="11"/>
  <c r="BI11" i="11"/>
  <c r="E56" i="11"/>
  <c r="E38" i="10"/>
  <c r="E81" i="10"/>
  <c r="E89" i="10" s="1"/>
  <c r="AC87" i="11"/>
  <c r="AI87" i="11"/>
  <c r="T82" i="11"/>
  <c r="M87" i="11"/>
  <c r="AE82" i="11"/>
  <c r="T83" i="10"/>
  <c r="AH83" i="10"/>
  <c r="Z87" i="10"/>
  <c r="T86" i="10"/>
  <c r="AH87" i="11"/>
  <c r="J85" i="11"/>
  <c r="AA83" i="11"/>
  <c r="L11" i="10"/>
  <c r="K11" i="10"/>
  <c r="Y83" i="10"/>
  <c r="M87" i="10"/>
  <c r="N87" i="10"/>
  <c r="F82" i="10"/>
  <c r="AF85" i="10"/>
  <c r="X85" i="10"/>
  <c r="J85" i="10"/>
  <c r="AI86" i="10"/>
  <c r="Z86" i="10"/>
  <c r="J86" i="10"/>
  <c r="AB85" i="11"/>
  <c r="AD87" i="11"/>
  <c r="N87" i="11"/>
  <c r="AB86" i="11"/>
  <c r="L86" i="11"/>
  <c r="V85" i="11"/>
  <c r="AD83" i="11"/>
  <c r="AD82" i="11"/>
  <c r="Z85" i="11"/>
  <c r="N85" i="11"/>
  <c r="K85" i="11"/>
  <c r="W83" i="11"/>
  <c r="I82" i="11"/>
  <c r="AA86" i="11"/>
  <c r="AG83" i="11"/>
  <c r="Q83" i="11"/>
  <c r="AG85" i="11"/>
  <c r="AC86" i="11"/>
  <c r="X87" i="11"/>
  <c r="H87" i="11"/>
  <c r="AF85" i="11"/>
  <c r="AB83" i="11"/>
  <c r="AF87" i="11"/>
  <c r="AF86" i="11"/>
  <c r="X86" i="11"/>
  <c r="L85" i="11"/>
  <c r="H86" i="11"/>
  <c r="G87" i="11"/>
  <c r="K87" i="11"/>
  <c r="X86" i="10"/>
  <c r="L85" i="10"/>
  <c r="W85" i="10"/>
  <c r="AI83" i="10"/>
  <c r="AA87" i="10"/>
  <c r="Y87" i="11"/>
  <c r="Q86" i="11"/>
  <c r="M86" i="11"/>
  <c r="O82" i="11"/>
  <c r="O87" i="11"/>
  <c r="G85" i="10"/>
  <c r="AB82" i="10"/>
  <c r="G85" i="11"/>
  <c r="AH82" i="11"/>
  <c r="AF82" i="10"/>
  <c r="J86" i="11"/>
  <c r="AE86" i="11"/>
  <c r="R86" i="11"/>
  <c r="O87" i="10"/>
  <c r="J87" i="10"/>
  <c r="I85" i="10"/>
  <c r="Y85" i="10"/>
  <c r="Y82" i="10"/>
  <c r="M83" i="10"/>
  <c r="K87" i="10"/>
  <c r="V82" i="10"/>
  <c r="I85" i="11"/>
  <c r="P85" i="11"/>
  <c r="AE83" i="10"/>
  <c r="AG83" i="10"/>
  <c r="P11" i="10"/>
  <c r="P86" i="10"/>
  <c r="W86" i="10"/>
  <c r="AE86" i="10"/>
  <c r="V85" i="10"/>
  <c r="AF87" i="10"/>
  <c r="AB85" i="10"/>
  <c r="X82" i="10"/>
  <c r="X87" i="10"/>
  <c r="L87" i="10"/>
  <c r="L82" i="10"/>
  <c r="S85" i="10"/>
  <c r="S86" i="10"/>
  <c r="S83" i="10"/>
  <c r="G86" i="10"/>
  <c r="Z83" i="10"/>
  <c r="AA86" i="10"/>
  <c r="AD85" i="11"/>
  <c r="R87" i="11"/>
  <c r="B36" i="11"/>
  <c r="AE87" i="11"/>
  <c r="S83" i="11"/>
  <c r="G86" i="11"/>
  <c r="W86" i="11"/>
  <c r="AC83" i="11"/>
  <c r="M83" i="11"/>
  <c r="AG86" i="11"/>
  <c r="AG87" i="11"/>
  <c r="U86" i="11"/>
  <c r="T83" i="11"/>
  <c r="L83" i="11"/>
  <c r="W87" i="11"/>
  <c r="N83" i="11"/>
  <c r="AG82" i="10"/>
  <c r="AA82" i="10"/>
  <c r="O86" i="10"/>
  <c r="V83" i="11"/>
  <c r="Z87" i="11"/>
  <c r="Z83" i="11"/>
  <c r="Y83" i="11"/>
  <c r="I83" i="11"/>
  <c r="AC85" i="11"/>
  <c r="Q85" i="11"/>
  <c r="X85" i="11"/>
  <c r="H85" i="11"/>
  <c r="Z11" i="11"/>
  <c r="T86" i="11"/>
  <c r="R82" i="11"/>
  <c r="AH87" i="10"/>
  <c r="U87" i="10"/>
  <c r="R87" i="10"/>
  <c r="AI82" i="10"/>
  <c r="R85" i="10"/>
  <c r="R83" i="11"/>
  <c r="AF82" i="11"/>
  <c r="P82" i="11"/>
  <c r="AD86" i="11"/>
  <c r="V87" i="11"/>
  <c r="J87" i="11"/>
  <c r="W85" i="11"/>
  <c r="AE83" i="11"/>
  <c r="AE85" i="11"/>
  <c r="AI86" i="11"/>
  <c r="O86" i="11"/>
  <c r="M85" i="11"/>
  <c r="U83" i="11"/>
  <c r="AC82" i="11"/>
  <c r="U87" i="11"/>
  <c r="U85" i="11"/>
  <c r="Q82" i="11"/>
  <c r="O85" i="11"/>
  <c r="AB87" i="11"/>
  <c r="L87" i="11"/>
  <c r="V86" i="11"/>
  <c r="T85" i="11"/>
  <c r="AF83" i="11"/>
  <c r="P83" i="11"/>
  <c r="P86" i="11"/>
  <c r="I86" i="11"/>
  <c r="AA85" i="11"/>
  <c r="AI85" i="11"/>
  <c r="AI83" i="11"/>
  <c r="M85" i="10"/>
  <c r="AB11" i="10"/>
  <c r="G83" i="10"/>
  <c r="AM82" i="11"/>
  <c r="B7" i="11"/>
  <c r="F85" i="11"/>
  <c r="BJ11" i="11"/>
  <c r="AT11" i="11"/>
  <c r="AT83" i="11"/>
  <c r="BH11" i="11"/>
  <c r="AR11" i="11"/>
  <c r="AR82" i="11"/>
  <c r="AB11" i="11"/>
  <c r="AB82" i="11"/>
  <c r="L11" i="11"/>
  <c r="L82" i="11"/>
  <c r="BB82" i="11"/>
  <c r="AT82" i="11"/>
  <c r="BK86" i="11"/>
  <c r="Y86" i="11"/>
  <c r="BB86" i="11"/>
  <c r="B8" i="11"/>
  <c r="F86" i="11"/>
  <c r="Z82" i="11"/>
  <c r="P87" i="11"/>
  <c r="BK87" i="11"/>
  <c r="S87" i="11"/>
  <c r="Y11" i="11"/>
  <c r="Y82" i="11"/>
  <c r="W82" i="11"/>
  <c r="BG82" i="10"/>
  <c r="X88" i="10"/>
  <c r="B59" i="11"/>
  <c r="U11" i="11"/>
  <c r="U82" i="11"/>
  <c r="BC82" i="11"/>
  <c r="AU82" i="10"/>
  <c r="AK88" i="10"/>
  <c r="BI83" i="10"/>
  <c r="AG88" i="10"/>
  <c r="Y86" i="10"/>
  <c r="Y87" i="10"/>
  <c r="Q86" i="10"/>
  <c r="M86" i="10"/>
  <c r="H85" i="10"/>
  <c r="W87" i="10"/>
  <c r="W83" i="10"/>
  <c r="AD87" i="10"/>
  <c r="AD83" i="10"/>
  <c r="N86" i="10"/>
  <c r="AE88" i="10"/>
  <c r="K83" i="10"/>
  <c r="AZ88" i="10"/>
  <c r="T88" i="10"/>
  <c r="BC86" i="10"/>
  <c r="N85" i="10"/>
  <c r="BD11" i="10"/>
  <c r="AB83" i="10"/>
  <c r="AB87" i="10"/>
  <c r="AB86" i="10"/>
  <c r="BC83" i="10"/>
  <c r="AM83" i="10"/>
  <c r="O83" i="10"/>
  <c r="BK83" i="10"/>
  <c r="BK85" i="10"/>
  <c r="BK87" i="10"/>
  <c r="BG88" i="10"/>
  <c r="BG85" i="10"/>
  <c r="BC88" i="10"/>
  <c r="BC87" i="10"/>
  <c r="AY87" i="10"/>
  <c r="AY85" i="10"/>
  <c r="AQ85" i="10"/>
  <c r="AQ86" i="10"/>
  <c r="AI85" i="10"/>
  <c r="AI88" i="10"/>
  <c r="BC86" i="11"/>
  <c r="AX85" i="11"/>
  <c r="AH85" i="11"/>
  <c r="R85" i="11"/>
  <c r="AP83" i="11"/>
  <c r="J83" i="11"/>
  <c r="BJ88" i="11"/>
  <c r="AX88" i="11"/>
  <c r="AT88" i="11"/>
  <c r="AP88" i="11"/>
  <c r="V82" i="11"/>
  <c r="R88" i="11"/>
  <c r="N82" i="11"/>
  <c r="B18" i="11"/>
  <c r="F87" i="11"/>
  <c r="B22" i="11"/>
  <c r="B52" i="11"/>
  <c r="B45" i="11"/>
  <c r="G83" i="11"/>
  <c r="G82" i="11"/>
  <c r="BA87" i="11"/>
  <c r="AK88" i="11"/>
  <c r="AM86" i="11"/>
  <c r="S86" i="11"/>
  <c r="BE83" i="11"/>
  <c r="AO83" i="11"/>
  <c r="BI86" i="11"/>
  <c r="BE86" i="11"/>
  <c r="AW86" i="11"/>
  <c r="AO88" i="11"/>
  <c r="AG82" i="11"/>
  <c r="AX86" i="11"/>
  <c r="AH86" i="11"/>
  <c r="BJ83" i="11"/>
  <c r="AV82" i="11"/>
  <c r="P87" i="10"/>
  <c r="AC87" i="10"/>
  <c r="P83" i="10"/>
  <c r="H87" i="10"/>
  <c r="AT87" i="10"/>
  <c r="AD85" i="10"/>
  <c r="V86" i="10"/>
  <c r="B72" i="10"/>
  <c r="B63" i="10"/>
  <c r="L88" i="10"/>
  <c r="AU86" i="10"/>
  <c r="AF86" i="10"/>
  <c r="AE85" i="10"/>
  <c r="AE87" i="10"/>
  <c r="Z85" i="10"/>
  <c r="BK82" i="11"/>
  <c r="BB83" i="11"/>
  <c r="F83" i="11"/>
  <c r="B44" i="11"/>
  <c r="K83" i="11"/>
  <c r="B25" i="11"/>
  <c r="AJ86" i="11"/>
  <c r="AF88" i="11"/>
  <c r="BI85" i="11"/>
  <c r="AS85" i="11"/>
  <c r="BI88" i="11"/>
  <c r="AW88" i="11"/>
  <c r="AS86" i="11"/>
  <c r="AK86" i="11"/>
  <c r="Q87" i="11"/>
  <c r="BM85" i="11"/>
  <c r="AQ88" i="11"/>
  <c r="B10" i="11"/>
  <c r="BJ86" i="11"/>
  <c r="AT86" i="11"/>
  <c r="N86" i="11"/>
  <c r="BL87" i="11"/>
  <c r="BD86" i="11"/>
  <c r="AZ83" i="11"/>
  <c r="AZ87" i="11"/>
  <c r="AZ86" i="11"/>
  <c r="X83" i="11"/>
  <c r="H83" i="11"/>
  <c r="BA88" i="10"/>
  <c r="AN86" i="10"/>
  <c r="H86" i="10"/>
  <c r="AK83" i="10"/>
  <c r="U83" i="10"/>
  <c r="BM86" i="10"/>
  <c r="BM85" i="10"/>
  <c r="BM88" i="10"/>
  <c r="BI86" i="10"/>
  <c r="BI87" i="10"/>
  <c r="BI85" i="10"/>
  <c r="BI88" i="10"/>
  <c r="BA85" i="10"/>
  <c r="BA86" i="10"/>
  <c r="BA87" i="10"/>
  <c r="AW85" i="10"/>
  <c r="AS83" i="10"/>
  <c r="AS88" i="10"/>
  <c r="AS85" i="10"/>
  <c r="AS87" i="10"/>
  <c r="AO86" i="10"/>
  <c r="AO83" i="10"/>
  <c r="AO88" i="10"/>
  <c r="AK86" i="10"/>
  <c r="AK85" i="10"/>
  <c r="AG85" i="10"/>
  <c r="AG87" i="10"/>
  <c r="Q88" i="10"/>
  <c r="I87" i="10"/>
  <c r="P85" i="10"/>
  <c r="H88" i="10"/>
  <c r="K86" i="10"/>
  <c r="BJ86" i="10"/>
  <c r="BJ87" i="10"/>
  <c r="BJ85" i="10"/>
  <c r="BB85" i="10"/>
  <c r="AT88" i="10"/>
  <c r="AT86" i="10"/>
  <c r="AL85" i="10"/>
  <c r="V88" i="10"/>
  <c r="N88" i="10"/>
  <c r="N83" i="10"/>
  <c r="BL85" i="10"/>
  <c r="AF11" i="10"/>
  <c r="K82" i="10"/>
  <c r="BL86" i="10"/>
  <c r="BL83" i="10"/>
  <c r="BL88" i="10"/>
  <c r="BH11" i="10"/>
  <c r="BH87" i="10"/>
  <c r="BD87" i="10"/>
  <c r="BD86" i="10"/>
  <c r="AZ87" i="10"/>
  <c r="AV85" i="10"/>
  <c r="AV86" i="10"/>
  <c r="AV82" i="10"/>
  <c r="AR83" i="10"/>
  <c r="AR86" i="10"/>
  <c r="AR85" i="10"/>
  <c r="AN85" i="10"/>
  <c r="AN88" i="10"/>
  <c r="AJ85" i="10"/>
  <c r="AF83" i="10"/>
  <c r="AF88" i="10"/>
  <c r="T87" i="10"/>
  <c r="L86" i="10"/>
  <c r="S87" i="10"/>
  <c r="S88" i="10"/>
  <c r="G87" i="10"/>
  <c r="G82" i="10"/>
  <c r="AM87" i="10"/>
  <c r="O85" i="10"/>
  <c r="BH82" i="11"/>
  <c r="AX83" i="11"/>
  <c r="AH83" i="11"/>
  <c r="AL88" i="11"/>
  <c r="B13" i="11"/>
  <c r="F82" i="11"/>
  <c r="B62" i="11"/>
  <c r="S82" i="11"/>
  <c r="AB88" i="11"/>
  <c r="I87" i="11"/>
  <c r="AU86" i="11"/>
  <c r="K86" i="11"/>
  <c r="AO85" i="11"/>
  <c r="Y85" i="11"/>
  <c r="AW11" i="11"/>
  <c r="AW83" i="11"/>
  <c r="BG11" i="11"/>
  <c r="BG82" i="11"/>
  <c r="AQ11" i="11"/>
  <c r="AQ82" i="11"/>
  <c r="AA11" i="11"/>
  <c r="AA82" i="11"/>
  <c r="K11" i="11"/>
  <c r="K82" i="11"/>
  <c r="BM82" i="11"/>
  <c r="BI82" i="11"/>
  <c r="BE82" i="11"/>
  <c r="AW82" i="11"/>
  <c r="BC85" i="11"/>
  <c r="S85" i="11"/>
  <c r="O83" i="11"/>
  <c r="BG87" i="11"/>
  <c r="AY83" i="11"/>
  <c r="AY82" i="11"/>
  <c r="AA87" i="11"/>
  <c r="AI88" i="11"/>
  <c r="S88" i="11"/>
  <c r="BF86" i="11"/>
  <c r="AP86" i="11"/>
  <c r="Z86" i="11"/>
  <c r="J11" i="11"/>
  <c r="J82" i="11"/>
  <c r="AN82" i="11"/>
  <c r="T87" i="11"/>
  <c r="AI82" i="11"/>
  <c r="R88" i="10"/>
  <c r="BD11" i="11"/>
  <c r="AN11" i="11"/>
  <c r="X11" i="11"/>
  <c r="H11" i="11"/>
  <c r="B28" i="11"/>
  <c r="B31" i="11"/>
  <c r="B53" i="11"/>
  <c r="B46" i="11"/>
  <c r="B64" i="11"/>
  <c r="B58" i="11"/>
  <c r="B63" i="11"/>
  <c r="B68" i="11"/>
  <c r="I11" i="11"/>
  <c r="BC11" i="11"/>
  <c r="AM11" i="11"/>
  <c r="W11" i="11"/>
  <c r="G11" i="11"/>
  <c r="AC11" i="11"/>
  <c r="BB11" i="11"/>
  <c r="AL11" i="11"/>
  <c r="V11" i="11"/>
  <c r="F11" i="11"/>
  <c r="B4" i="11"/>
  <c r="AS83" i="11"/>
  <c r="BD82" i="11"/>
  <c r="M11" i="11"/>
  <c r="BA11" i="11"/>
  <c r="AH85" i="10"/>
  <c r="AP83" i="10"/>
  <c r="BF85" i="10"/>
  <c r="AX86" i="10"/>
  <c r="AX83" i="10"/>
  <c r="AX85" i="10"/>
  <c r="AP85" i="10"/>
  <c r="AH86" i="10"/>
  <c r="J83" i="10"/>
  <c r="B27" i="11"/>
  <c r="B9" i="11"/>
  <c r="B5" i="11"/>
  <c r="AZ11" i="11"/>
  <c r="AJ11" i="11"/>
  <c r="T11" i="11"/>
  <c r="B14" i="11"/>
  <c r="B40" i="11"/>
  <c r="B26" i="11"/>
  <c r="B17" i="11"/>
  <c r="B41" i="11"/>
  <c r="B32" i="11"/>
  <c r="B49" i="11"/>
  <c r="B72" i="11"/>
  <c r="B67" i="11"/>
  <c r="B71" i="11"/>
  <c r="B70" i="11"/>
  <c r="AY11" i="11"/>
  <c r="AI11" i="11"/>
  <c r="S11" i="11"/>
  <c r="E11" i="11"/>
  <c r="B3" i="11"/>
  <c r="Q11" i="11"/>
  <c r="B23" i="11"/>
  <c r="AX11" i="11"/>
  <c r="AH11" i="11"/>
  <c r="R11" i="11"/>
  <c r="X82" i="11"/>
  <c r="AK82" i="11"/>
  <c r="BF82" i="11"/>
  <c r="G88" i="11"/>
  <c r="BE11" i="11"/>
  <c r="AA85" i="10"/>
  <c r="AA83" i="10"/>
  <c r="AA88" i="10"/>
  <c r="R86" i="10"/>
  <c r="R83" i="10"/>
  <c r="BL11" i="11"/>
  <c r="AV11" i="11"/>
  <c r="AF11" i="11"/>
  <c r="P11" i="11"/>
  <c r="B16" i="11"/>
  <c r="B19" i="11"/>
  <c r="B37" i="11"/>
  <c r="B35" i="11"/>
  <c r="B43" i="11"/>
  <c r="B34" i="11"/>
  <c r="B50" i="11"/>
  <c r="B54" i="11"/>
  <c r="B61" i="11"/>
  <c r="B73" i="11"/>
  <c r="AG11" i="11"/>
  <c r="BK11" i="11"/>
  <c r="AU11" i="11"/>
  <c r="AE11" i="11"/>
  <c r="O11" i="11"/>
  <c r="B6" i="11"/>
  <c r="AD11" i="11"/>
  <c r="N11" i="11"/>
  <c r="AS82" i="11"/>
  <c r="H82" i="11"/>
  <c r="M82" i="11"/>
  <c r="AK83" i="11"/>
  <c r="AP82" i="11"/>
  <c r="BL82" i="11"/>
  <c r="F88" i="11"/>
  <c r="AW86" i="10"/>
  <c r="AC83" i="10"/>
  <c r="AC88" i="10"/>
  <c r="I82" i="10"/>
  <c r="P82" i="10"/>
  <c r="H83" i="10"/>
  <c r="K88" i="10"/>
  <c r="AD82" i="10"/>
  <c r="B52" i="10"/>
  <c r="AN83" i="10"/>
  <c r="AN11" i="10"/>
  <c r="X11" i="10"/>
  <c r="X83" i="10"/>
  <c r="BF11" i="10"/>
  <c r="BF82" i="10"/>
  <c r="AP11" i="10"/>
  <c r="AP82" i="10"/>
  <c r="Z11" i="10"/>
  <c r="Z82" i="10"/>
  <c r="J11" i="10"/>
  <c r="J82" i="10"/>
  <c r="BE88" i="10"/>
  <c r="Y88" i="10"/>
  <c r="BB87" i="10"/>
  <c r="V87" i="10"/>
  <c r="AC85" i="10"/>
  <c r="BI82" i="10"/>
  <c r="M82" i="10"/>
  <c r="AU87" i="10"/>
  <c r="B67" i="10"/>
  <c r="AW82" i="10"/>
  <c r="BK11" i="10"/>
  <c r="BK82" i="10"/>
  <c r="AE11" i="10"/>
  <c r="AE82" i="10"/>
  <c r="O11" i="10"/>
  <c r="O82" i="10"/>
  <c r="BM82" i="10"/>
  <c r="AK87" i="10"/>
  <c r="AG86" i="10"/>
  <c r="U85" i="10"/>
  <c r="U82" i="10"/>
  <c r="Q85" i="10"/>
  <c r="Q87" i="10"/>
  <c r="M88" i="10"/>
  <c r="I88" i="10"/>
  <c r="W82" i="10"/>
  <c r="W88" i="10"/>
  <c r="N82" i="10"/>
  <c r="B19" i="10"/>
  <c r="AL88" i="10"/>
  <c r="AL87" i="10"/>
  <c r="AD86" i="10"/>
  <c r="V83" i="10"/>
  <c r="B53" i="10"/>
  <c r="F86" i="10"/>
  <c r="K85" i="10"/>
  <c r="AZ11" i="10"/>
  <c r="AS82" i="10"/>
  <c r="T11" i="10"/>
  <c r="AI87" i="10"/>
  <c r="BE82" i="10"/>
  <c r="Q83" i="10"/>
  <c r="AS86" i="10"/>
  <c r="AC86" i="10"/>
  <c r="U86" i="10"/>
  <c r="I86" i="10"/>
  <c r="I83" i="10"/>
  <c r="H82" i="10"/>
  <c r="H11" i="10"/>
  <c r="BB83" i="10"/>
  <c r="AT82" i="10"/>
  <c r="AL86" i="10"/>
  <c r="B23" i="10"/>
  <c r="B16" i="10"/>
  <c r="B45" i="10"/>
  <c r="B36" i="10"/>
  <c r="F87" i="10"/>
  <c r="B40" i="10"/>
  <c r="AR87" i="10"/>
  <c r="AC11" i="10"/>
  <c r="T85" i="10"/>
  <c r="AO82" i="10"/>
  <c r="T82" i="10"/>
  <c r="B46" i="10"/>
  <c r="B26" i="10"/>
  <c r="AQ11" i="10"/>
  <c r="AA11" i="10"/>
  <c r="AV11" i="10"/>
  <c r="B17" i="10"/>
  <c r="B28" i="10"/>
  <c r="B18" i="10"/>
  <c r="B58" i="10"/>
  <c r="B25" i="10"/>
  <c r="B41" i="10"/>
  <c r="B54" i="10"/>
  <c r="B70" i="10"/>
  <c r="B68" i="10"/>
  <c r="B7" i="10"/>
  <c r="B6" i="10"/>
  <c r="BB11" i="10"/>
  <c r="AL11" i="10"/>
  <c r="V11" i="10"/>
  <c r="B4" i="10"/>
  <c r="F11" i="10"/>
  <c r="F85" i="10"/>
  <c r="L83" i="10"/>
  <c r="BL82" i="10"/>
  <c r="AC82" i="10"/>
  <c r="BE11" i="10"/>
  <c r="AO11" i="10"/>
  <c r="Y11" i="10"/>
  <c r="I11" i="10"/>
  <c r="B22" i="10"/>
  <c r="BI11" i="10"/>
  <c r="AS11" i="10"/>
  <c r="AJ82" i="10"/>
  <c r="AR82" i="10"/>
  <c r="BC11" i="10"/>
  <c r="AM11" i="10"/>
  <c r="W11" i="10"/>
  <c r="G11" i="10"/>
  <c r="B10" i="10"/>
  <c r="B35" i="10"/>
  <c r="B43" i="10"/>
  <c r="B32" i="10"/>
  <c r="B27" i="10"/>
  <c r="B55" i="10"/>
  <c r="B44" i="10"/>
  <c r="B59" i="10"/>
  <c r="B73" i="10"/>
  <c r="B71" i="10"/>
  <c r="AX11" i="10"/>
  <c r="AH11" i="10"/>
  <c r="R11" i="10"/>
  <c r="BA82" i="10"/>
  <c r="BD82" i="10"/>
  <c r="B9" i="10"/>
  <c r="BA11" i="10"/>
  <c r="AK11" i="10"/>
  <c r="U11" i="10"/>
  <c r="M11" i="10"/>
  <c r="R82" i="10"/>
  <c r="AH82" i="10"/>
  <c r="AX82" i="10"/>
  <c r="AM82" i="10"/>
  <c r="Q82" i="10"/>
  <c r="E29" i="10"/>
  <c r="B21" i="10"/>
  <c r="AY11" i="10"/>
  <c r="AI11" i="10"/>
  <c r="S11" i="10"/>
  <c r="B5" i="10"/>
  <c r="B13" i="10"/>
  <c r="B8" i="10"/>
  <c r="B14" i="10"/>
  <c r="B49" i="10"/>
  <c r="B34" i="10"/>
  <c r="B37" i="10"/>
  <c r="B50" i="10"/>
  <c r="B62" i="10"/>
  <c r="B61" i="10"/>
  <c r="B64" i="10"/>
  <c r="BJ11" i="10"/>
  <c r="AT11" i="10"/>
  <c r="AD11" i="10"/>
  <c r="N11" i="10"/>
  <c r="F83" i="10"/>
  <c r="AK82" i="10"/>
  <c r="S82" i="10"/>
  <c r="AN82" i="10"/>
  <c r="F88" i="10"/>
  <c r="B31" i="10"/>
  <c r="BM11" i="10"/>
  <c r="AW11" i="10"/>
  <c r="AG11" i="10"/>
  <c r="Q11" i="10"/>
  <c r="B81" i="10" l="1"/>
  <c r="AM15" i="10"/>
  <c r="BC15" i="10"/>
  <c r="AN15" i="10"/>
  <c r="BD15" i="10"/>
  <c r="AK15" i="10"/>
  <c r="BA15" i="10"/>
  <c r="AL15" i="10"/>
  <c r="BB15" i="10"/>
  <c r="AQ15" i="10"/>
  <c r="BG15" i="10"/>
  <c r="AR15" i="10"/>
  <c r="BH15" i="10"/>
  <c r="AO15" i="10"/>
  <c r="BE15" i="10"/>
  <c r="AP15" i="10"/>
  <c r="BF15" i="10"/>
  <c r="AU15" i="10"/>
  <c r="BK15" i="10"/>
  <c r="AV15" i="10"/>
  <c r="BL15" i="10"/>
  <c r="AS15" i="10"/>
  <c r="BI15" i="10"/>
  <c r="AT15" i="10"/>
  <c r="BJ15" i="10"/>
  <c r="AY15" i="10"/>
  <c r="AJ15" i="10"/>
  <c r="AZ15" i="10"/>
  <c r="AW15" i="10"/>
  <c r="BM15" i="10"/>
  <c r="AX15" i="10"/>
  <c r="AL15" i="11"/>
  <c r="AP15" i="11"/>
  <c r="AT15" i="11"/>
  <c r="BF15" i="11"/>
  <c r="AU15" i="11"/>
  <c r="AR15" i="11"/>
  <c r="BH15" i="11"/>
  <c r="BA15" i="11"/>
  <c r="BB15" i="11"/>
  <c r="BJ15" i="11"/>
  <c r="AY15" i="11"/>
  <c r="AZ15" i="11"/>
  <c r="AO15" i="11"/>
  <c r="AX15" i="11"/>
  <c r="AM15" i="11"/>
  <c r="AQ15" i="11"/>
  <c r="BC15" i="11"/>
  <c r="BG15" i="11"/>
  <c r="AJ15" i="11"/>
  <c r="AV15" i="11"/>
  <c r="BL15" i="11"/>
  <c r="AK15" i="11"/>
  <c r="AS15" i="11"/>
  <c r="BE15" i="11"/>
  <c r="BI15" i="11"/>
  <c r="BM15" i="11"/>
  <c r="BK15" i="11"/>
  <c r="AN15" i="11"/>
  <c r="BD15" i="11"/>
  <c r="AW15" i="11"/>
  <c r="AH15" i="11"/>
  <c r="AD15" i="11"/>
  <c r="Z15" i="11"/>
  <c r="V15" i="11"/>
  <c r="R15" i="11"/>
  <c r="N15" i="11"/>
  <c r="J15" i="11"/>
  <c r="F15" i="11"/>
  <c r="AF15" i="11"/>
  <c r="AB15" i="11"/>
  <c r="X15" i="11"/>
  <c r="T15" i="11"/>
  <c r="P15" i="11"/>
  <c r="L15" i="11"/>
  <c r="H15" i="11"/>
  <c r="AE15" i="11"/>
  <c r="W15" i="11"/>
  <c r="O15" i="11"/>
  <c r="G15" i="11"/>
  <c r="Y15" i="11"/>
  <c r="Q15" i="11"/>
  <c r="AC15" i="11"/>
  <c r="U15" i="11"/>
  <c r="M15" i="11"/>
  <c r="AI15" i="11"/>
  <c r="S15" i="11"/>
  <c r="AA15" i="11"/>
  <c r="K15" i="11"/>
  <c r="AG15" i="11"/>
  <c r="I15" i="11"/>
  <c r="AG15" i="10"/>
  <c r="AC15" i="10"/>
  <c r="Y15" i="10"/>
  <c r="U15" i="10"/>
  <c r="Q15" i="10"/>
  <c r="M15" i="10"/>
  <c r="I15" i="10"/>
  <c r="AF15" i="10"/>
  <c r="AB15" i="10"/>
  <c r="X15" i="10"/>
  <c r="T15" i="10"/>
  <c r="P15" i="10"/>
  <c r="L15" i="10"/>
  <c r="H15" i="10"/>
  <c r="AI15" i="10"/>
  <c r="AE15" i="10"/>
  <c r="AA15" i="10"/>
  <c r="W15" i="10"/>
  <c r="S15" i="10"/>
  <c r="O15" i="10"/>
  <c r="K15" i="10"/>
  <c r="G15" i="10"/>
  <c r="AH15" i="10"/>
  <c r="R15" i="10"/>
  <c r="AD15" i="10"/>
  <c r="N15" i="10"/>
  <c r="Z15" i="10"/>
  <c r="J15" i="10"/>
  <c r="V15" i="10"/>
  <c r="F15" i="10"/>
  <c r="B86" i="10"/>
  <c r="B11" i="10"/>
  <c r="B82" i="10"/>
  <c r="B83" i="11"/>
  <c r="B88" i="11"/>
  <c r="B86" i="11"/>
  <c r="B11" i="11"/>
  <c r="B81" i="11"/>
  <c r="B87" i="11"/>
  <c r="B82" i="11"/>
  <c r="B85" i="11"/>
  <c r="B83" i="10"/>
  <c r="B87" i="10"/>
  <c r="B88" i="10"/>
  <c r="B85" i="10"/>
  <c r="BD20" i="11" l="1"/>
  <c r="BI20" i="11"/>
  <c r="BL20" i="11"/>
  <c r="BC20" i="11"/>
  <c r="AO20" i="11"/>
  <c r="BB20" i="11"/>
  <c r="AU20" i="11"/>
  <c r="AL20" i="11"/>
  <c r="AW20" i="10"/>
  <c r="BJ20" i="10"/>
  <c r="BL20" i="10"/>
  <c r="BF20" i="10"/>
  <c r="BH20" i="10"/>
  <c r="BB20" i="10"/>
  <c r="BD20" i="10"/>
  <c r="AN20" i="11"/>
  <c r="BE20" i="11"/>
  <c r="AV20" i="11"/>
  <c r="AQ20" i="11"/>
  <c r="AZ20" i="11"/>
  <c r="BA20" i="11"/>
  <c r="BF20" i="11"/>
  <c r="AZ20" i="10"/>
  <c r="AT20" i="10"/>
  <c r="AV20" i="10"/>
  <c r="AP20" i="10"/>
  <c r="AR20" i="10"/>
  <c r="AL20" i="10"/>
  <c r="AN20" i="10"/>
  <c r="BK20" i="11"/>
  <c r="AS20" i="11"/>
  <c r="AJ20" i="11"/>
  <c r="AM20" i="11"/>
  <c r="AY20" i="11"/>
  <c r="BH20" i="11"/>
  <c r="AT20" i="11"/>
  <c r="AX20" i="10"/>
  <c r="AJ20" i="10"/>
  <c r="BI20" i="10"/>
  <c r="BK20" i="10"/>
  <c r="BE20" i="10"/>
  <c r="BG20" i="10"/>
  <c r="BA20" i="10"/>
  <c r="BC20" i="10"/>
  <c r="AW20" i="11"/>
  <c r="BM20" i="11"/>
  <c r="AK20" i="11"/>
  <c r="BG20" i="11"/>
  <c r="AX20" i="11"/>
  <c r="BJ20" i="11"/>
  <c r="AR20" i="11"/>
  <c r="AP20" i="11"/>
  <c r="BM20" i="10"/>
  <c r="AY20" i="10"/>
  <c r="AS20" i="10"/>
  <c r="AU20" i="10"/>
  <c r="AO20" i="10"/>
  <c r="AQ20" i="10"/>
  <c r="AK20" i="10"/>
  <c r="AM20" i="10"/>
  <c r="AI20" i="11"/>
  <c r="AF20" i="11"/>
  <c r="P20" i="11"/>
  <c r="W20" i="11"/>
  <c r="AC20" i="11"/>
  <c r="S20" i="11"/>
  <c r="M20" i="11"/>
  <c r="AB20" i="11"/>
  <c r="H20" i="11"/>
  <c r="Y20" i="11"/>
  <c r="N20" i="11"/>
  <c r="L20" i="11"/>
  <c r="J20" i="11"/>
  <c r="AA20" i="11"/>
  <c r="AG20" i="11"/>
  <c r="K20" i="11"/>
  <c r="X20" i="11"/>
  <c r="AD20" i="11"/>
  <c r="I20" i="11"/>
  <c r="AH20" i="11"/>
  <c r="Q20" i="11"/>
  <c r="R20" i="11"/>
  <c r="V20" i="11"/>
  <c r="B15" i="11"/>
  <c r="F20" i="11"/>
  <c r="G20" i="11"/>
  <c r="U20" i="11"/>
  <c r="AE20" i="11"/>
  <c r="T20" i="11"/>
  <c r="Z20" i="11"/>
  <c r="O20" i="11"/>
  <c r="M20" i="10"/>
  <c r="AI20" i="10"/>
  <c r="AE20" i="10"/>
  <c r="J20" i="10"/>
  <c r="AB20" i="10"/>
  <c r="AD20" i="10"/>
  <c r="T20" i="10"/>
  <c r="U20" i="10"/>
  <c r="B15" i="10"/>
  <c r="F20" i="10"/>
  <c r="AG20" i="10"/>
  <c r="Y20" i="10"/>
  <c r="X20" i="10"/>
  <c r="I20" i="10"/>
  <c r="N20" i="10"/>
  <c r="L20" i="10"/>
  <c r="K20" i="10"/>
  <c r="P20" i="10"/>
  <c r="AH20" i="10"/>
  <c r="Q20" i="10"/>
  <c r="O20" i="10"/>
  <c r="AC20" i="10"/>
  <c r="G20" i="10"/>
  <c r="H20" i="10"/>
  <c r="S20" i="10"/>
  <c r="V20" i="10"/>
  <c r="Z20" i="10"/>
  <c r="W20" i="10"/>
  <c r="R20" i="10"/>
  <c r="AF20" i="10"/>
  <c r="AA20" i="10"/>
  <c r="AN24" i="10" l="1"/>
  <c r="BD24" i="10"/>
  <c r="AO24" i="10"/>
  <c r="BE24" i="10"/>
  <c r="AX24" i="10"/>
  <c r="AQ24" i="10"/>
  <c r="BG24" i="10"/>
  <c r="AR24" i="10"/>
  <c r="BH24" i="10"/>
  <c r="AS24" i="10"/>
  <c r="BI24" i="10"/>
  <c r="AL24" i="10"/>
  <c r="BB24" i="10"/>
  <c r="AU24" i="10"/>
  <c r="BK24" i="10"/>
  <c r="AV24" i="10"/>
  <c r="BL24" i="10"/>
  <c r="AW24" i="10"/>
  <c r="BM24" i="10"/>
  <c r="AP24" i="10"/>
  <c r="BF24" i="10"/>
  <c r="AY24" i="10"/>
  <c r="AJ24" i="10"/>
  <c r="AZ24" i="10"/>
  <c r="AK24" i="10"/>
  <c r="BA24" i="10"/>
  <c r="AT24" i="10"/>
  <c r="BJ24" i="10"/>
  <c r="AM24" i="10"/>
  <c r="BC24" i="10"/>
  <c r="AU24" i="11"/>
  <c r="BC24" i="11"/>
  <c r="AN24" i="11"/>
  <c r="AV24" i="11"/>
  <c r="BD24" i="11"/>
  <c r="BE24" i="11"/>
  <c r="AL24" i="11"/>
  <c r="AQ24" i="11"/>
  <c r="BG24" i="11"/>
  <c r="AZ24" i="11"/>
  <c r="BL24" i="11"/>
  <c r="AK24" i="11"/>
  <c r="AP24" i="11"/>
  <c r="AT24" i="11"/>
  <c r="AM24" i="11"/>
  <c r="BK24" i="11"/>
  <c r="AR24" i="11"/>
  <c r="BA24" i="11"/>
  <c r="BI24" i="11"/>
  <c r="BM24" i="11"/>
  <c r="AX24" i="11"/>
  <c r="BB24" i="11"/>
  <c r="BF24" i="11"/>
  <c r="BJ24" i="11"/>
  <c r="AY24" i="11"/>
  <c r="AJ24" i="11"/>
  <c r="BH24" i="11"/>
  <c r="AO24" i="11"/>
  <c r="AS24" i="11"/>
  <c r="AW24" i="11"/>
  <c r="AG24" i="11"/>
  <c r="AC24" i="11"/>
  <c r="Y24" i="11"/>
  <c r="U24" i="11"/>
  <c r="Q24" i="11"/>
  <c r="M24" i="11"/>
  <c r="I24" i="11"/>
  <c r="AF24" i="11"/>
  <c r="AB24" i="11"/>
  <c r="X24" i="11"/>
  <c r="T24" i="11"/>
  <c r="P24" i="11"/>
  <c r="L24" i="11"/>
  <c r="H24" i="11"/>
  <c r="AI24" i="11"/>
  <c r="AE24" i="11"/>
  <c r="AA24" i="11"/>
  <c r="W24" i="11"/>
  <c r="S24" i="11"/>
  <c r="O24" i="11"/>
  <c r="K24" i="11"/>
  <c r="G24" i="11"/>
  <c r="V24" i="11"/>
  <c r="F24" i="11"/>
  <c r="AH24" i="11"/>
  <c r="R24" i="11"/>
  <c r="AD24" i="11"/>
  <c r="N24" i="11"/>
  <c r="Z24" i="11"/>
  <c r="J24" i="11"/>
  <c r="AF24" i="10"/>
  <c r="AB24" i="10"/>
  <c r="X24" i="10"/>
  <c r="T24" i="10"/>
  <c r="P24" i="10"/>
  <c r="L24" i="10"/>
  <c r="H24" i="10"/>
  <c r="AI24" i="10"/>
  <c r="AE24" i="10"/>
  <c r="AA24" i="10"/>
  <c r="W24" i="10"/>
  <c r="S24" i="10"/>
  <c r="O24" i="10"/>
  <c r="K24" i="10"/>
  <c r="G24" i="10"/>
  <c r="AG24" i="10"/>
  <c r="Y24" i="10"/>
  <c r="Q24" i="10"/>
  <c r="I24" i="10"/>
  <c r="AH24" i="10"/>
  <c r="AD24" i="10"/>
  <c r="Z24" i="10"/>
  <c r="V24" i="10"/>
  <c r="R24" i="10"/>
  <c r="N24" i="10"/>
  <c r="J24" i="10"/>
  <c r="F24" i="10"/>
  <c r="AC24" i="10"/>
  <c r="U24" i="10"/>
  <c r="M24" i="10"/>
  <c r="B20" i="11"/>
  <c r="B20" i="10"/>
  <c r="AW29" i="11" l="1"/>
  <c r="AJ29" i="11"/>
  <c r="BB29" i="11"/>
  <c r="BA29" i="11"/>
  <c r="AT29" i="11"/>
  <c r="AZ29" i="11"/>
  <c r="BE29" i="11"/>
  <c r="BC29" i="11"/>
  <c r="BJ29" i="10"/>
  <c r="AZ29" i="10"/>
  <c r="AP29" i="10"/>
  <c r="AV29" i="10"/>
  <c r="AL29" i="10"/>
  <c r="AR29" i="10"/>
  <c r="BE29" i="10"/>
  <c r="AS29" i="11"/>
  <c r="AY29" i="11"/>
  <c r="AX29" i="11"/>
  <c r="AR29" i="11"/>
  <c r="AP29" i="11"/>
  <c r="BG29" i="11"/>
  <c r="BD29" i="11"/>
  <c r="AU29" i="11"/>
  <c r="AT29" i="10"/>
  <c r="AJ29" i="10"/>
  <c r="BM29" i="10"/>
  <c r="BK29" i="10"/>
  <c r="BI29" i="10"/>
  <c r="BG29" i="10"/>
  <c r="AO29" i="10"/>
  <c r="AO29" i="11"/>
  <c r="BJ29" i="11"/>
  <c r="BM29" i="11"/>
  <c r="BK29" i="11"/>
  <c r="AK29" i="11"/>
  <c r="AQ29" i="11"/>
  <c r="AV29" i="11"/>
  <c r="BC29" i="10"/>
  <c r="BA29" i="10"/>
  <c r="AY29" i="10"/>
  <c r="AW29" i="10"/>
  <c r="AU29" i="10"/>
  <c r="AS29" i="10"/>
  <c r="AQ29" i="10"/>
  <c r="BD29" i="10"/>
  <c r="BH29" i="11"/>
  <c r="BF29" i="11"/>
  <c r="BI29" i="11"/>
  <c r="AM29" i="11"/>
  <c r="BL29" i="11"/>
  <c r="AL29" i="11"/>
  <c r="AN29" i="11"/>
  <c r="AM29" i="10"/>
  <c r="AK29" i="10"/>
  <c r="BF29" i="10"/>
  <c r="BL29" i="10"/>
  <c r="BB29" i="10"/>
  <c r="BH29" i="10"/>
  <c r="AX29" i="10"/>
  <c r="AN29" i="10"/>
  <c r="AI29" i="11"/>
  <c r="AC29" i="11"/>
  <c r="M29" i="11"/>
  <c r="B24" i="11"/>
  <c r="F29" i="11"/>
  <c r="L29" i="11"/>
  <c r="AH29" i="11"/>
  <c r="AG29" i="11"/>
  <c r="P29" i="11"/>
  <c r="Y29" i="11"/>
  <c r="W29" i="11"/>
  <c r="S29" i="11"/>
  <c r="AD29" i="11"/>
  <c r="V29" i="11"/>
  <c r="AA29" i="11"/>
  <c r="AE29" i="11"/>
  <c r="R29" i="11"/>
  <c r="Z29" i="11"/>
  <c r="U29" i="11"/>
  <c r="AF29" i="11"/>
  <c r="I29" i="11"/>
  <c r="J29" i="11"/>
  <c r="T29" i="11"/>
  <c r="K29" i="11"/>
  <c r="G29" i="11"/>
  <c r="X29" i="11"/>
  <c r="AB29" i="11"/>
  <c r="H29" i="11"/>
  <c r="O29" i="11"/>
  <c r="N29" i="11"/>
  <c r="Q29" i="11"/>
  <c r="V29" i="10"/>
  <c r="U29" i="10"/>
  <c r="G29" i="10"/>
  <c r="O29" i="10"/>
  <c r="I29" i="10"/>
  <c r="AD29" i="10"/>
  <c r="AH29" i="10"/>
  <c r="J29" i="10"/>
  <c r="AF29" i="10"/>
  <c r="B24" i="10"/>
  <c r="F29" i="10"/>
  <c r="R29" i="10"/>
  <c r="P29" i="10"/>
  <c r="X29" i="10"/>
  <c r="Z29" i="10"/>
  <c r="K29" i="10"/>
  <c r="AB29" i="10"/>
  <c r="Q29" i="10"/>
  <c r="AI29" i="10"/>
  <c r="AC29" i="10"/>
  <c r="H29" i="10"/>
  <c r="AE29" i="10"/>
  <c r="L29" i="10"/>
  <c r="N29" i="10"/>
  <c r="Y29" i="10"/>
  <c r="T29" i="10"/>
  <c r="AA29" i="10"/>
  <c r="M29" i="10"/>
  <c r="W29" i="10"/>
  <c r="S29" i="10"/>
  <c r="AG29" i="10"/>
  <c r="AR33" i="10" l="1"/>
  <c r="BL33" i="10"/>
  <c r="AM33" i="10"/>
  <c r="AO33" i="10"/>
  <c r="AL33" i="10"/>
  <c r="AP33" i="10"/>
  <c r="AT33" i="10"/>
  <c r="AX33" i="10"/>
  <c r="BB33" i="10"/>
  <c r="BF33" i="10"/>
  <c r="BJ33" i="10"/>
  <c r="BA33" i="10"/>
  <c r="AJ33" i="10"/>
  <c r="BD33" i="10"/>
  <c r="AU33" i="10"/>
  <c r="AW33" i="10"/>
  <c r="AQ33" i="10"/>
  <c r="BI33" i="10"/>
  <c r="AV33" i="10"/>
  <c r="BH33" i="10"/>
  <c r="BC33" i="10"/>
  <c r="BE33" i="10"/>
  <c r="AY33" i="10"/>
  <c r="AK33" i="10"/>
  <c r="AN33" i="10"/>
  <c r="AZ33" i="10"/>
  <c r="BK33" i="10"/>
  <c r="BM33" i="10"/>
  <c r="BG33" i="10"/>
  <c r="AS33" i="10"/>
  <c r="AT33" i="11"/>
  <c r="AN33" i="11"/>
  <c r="AR33" i="11"/>
  <c r="BH33" i="11"/>
  <c r="BL33" i="11"/>
  <c r="AO33" i="11"/>
  <c r="AW33" i="11"/>
  <c r="BE33" i="11"/>
  <c r="BM33" i="11"/>
  <c r="AP33" i="11"/>
  <c r="BB33" i="11"/>
  <c r="BF33" i="11"/>
  <c r="AU33" i="11"/>
  <c r="AZ33" i="11"/>
  <c r="AK33" i="11"/>
  <c r="AS33" i="11"/>
  <c r="BA33" i="11"/>
  <c r="BI33" i="11"/>
  <c r="BJ33" i="11"/>
  <c r="AM33" i="11"/>
  <c r="AQ33" i="11"/>
  <c r="AY33" i="11"/>
  <c r="BC33" i="11"/>
  <c r="BK33" i="11"/>
  <c r="BD33" i="11"/>
  <c r="AL33" i="11"/>
  <c r="AX33" i="11"/>
  <c r="BG33" i="11"/>
  <c r="AJ33" i="11"/>
  <c r="AV33" i="11"/>
  <c r="AH33" i="11"/>
  <c r="AH38" i="11" s="1"/>
  <c r="AD33" i="11"/>
  <c r="AD38" i="11" s="1"/>
  <c r="Z33" i="11"/>
  <c r="Z38" i="11" s="1"/>
  <c r="V33" i="11"/>
  <c r="V38" i="11" s="1"/>
  <c r="R33" i="11"/>
  <c r="R38" i="11" s="1"/>
  <c r="N33" i="11"/>
  <c r="N38" i="11" s="1"/>
  <c r="J33" i="11"/>
  <c r="J38" i="11" s="1"/>
  <c r="F33" i="11"/>
  <c r="AG33" i="11"/>
  <c r="AC33" i="11"/>
  <c r="Y33" i="11"/>
  <c r="U33" i="11"/>
  <c r="Q33" i="11"/>
  <c r="M33" i="11"/>
  <c r="M38" i="11" s="1"/>
  <c r="I33" i="11"/>
  <c r="I38" i="11" s="1"/>
  <c r="AF33" i="11"/>
  <c r="AB33" i="11"/>
  <c r="X33" i="11"/>
  <c r="T33" i="11"/>
  <c r="T38" i="11" s="1"/>
  <c r="P33" i="11"/>
  <c r="L33" i="11"/>
  <c r="H33" i="11"/>
  <c r="AA33" i="11"/>
  <c r="K33" i="11"/>
  <c r="K38" i="11" s="1"/>
  <c r="W33" i="11"/>
  <c r="G33" i="11"/>
  <c r="G38" i="11" s="1"/>
  <c r="AI33" i="11"/>
  <c r="AI38" i="11" s="1"/>
  <c r="S33" i="11"/>
  <c r="S38" i="11" s="1"/>
  <c r="AE33" i="11"/>
  <c r="O33" i="11"/>
  <c r="O38" i="11" s="1"/>
  <c r="AG33" i="10"/>
  <c r="AG38" i="10" s="1"/>
  <c r="AC33" i="10"/>
  <c r="AC38" i="10" s="1"/>
  <c r="Y33" i="10"/>
  <c r="U33" i="10"/>
  <c r="Q33" i="10"/>
  <c r="M33" i="10"/>
  <c r="I33" i="10"/>
  <c r="AF33" i="10"/>
  <c r="AB33" i="10"/>
  <c r="X33" i="10"/>
  <c r="T33" i="10"/>
  <c r="T38" i="10" s="1"/>
  <c r="P33" i="10"/>
  <c r="P38" i="10" s="1"/>
  <c r="L33" i="10"/>
  <c r="H33" i="10"/>
  <c r="AI33" i="10"/>
  <c r="AE33" i="10"/>
  <c r="AE38" i="10" s="1"/>
  <c r="AA33" i="10"/>
  <c r="AA38" i="10" s="1"/>
  <c r="W33" i="10"/>
  <c r="W38" i="10" s="1"/>
  <c r="S33" i="10"/>
  <c r="S38" i="10" s="1"/>
  <c r="O33" i="10"/>
  <c r="K33" i="10"/>
  <c r="K38" i="10" s="1"/>
  <c r="G33" i="10"/>
  <c r="G38" i="10" s="1"/>
  <c r="Z33" i="10"/>
  <c r="Z38" i="10" s="1"/>
  <c r="J33" i="10"/>
  <c r="J38" i="10" s="1"/>
  <c r="V33" i="10"/>
  <c r="V38" i="10" s="1"/>
  <c r="F33" i="10"/>
  <c r="N33" i="10"/>
  <c r="AH33" i="10"/>
  <c r="R33" i="10"/>
  <c r="R38" i="10" s="1"/>
  <c r="AD33" i="10"/>
  <c r="AD38" i="10" s="1"/>
  <c r="B29" i="11"/>
  <c r="B29" i="10"/>
  <c r="AL38" i="11" l="1"/>
  <c r="BI38" i="11"/>
  <c r="AP38" i="11"/>
  <c r="AN38" i="11"/>
  <c r="BH38" i="10"/>
  <c r="BA38" i="10"/>
  <c r="AO38" i="10"/>
  <c r="AJ38" i="11"/>
  <c r="BD38" i="11"/>
  <c r="AQ38" i="11"/>
  <c r="BA38" i="11"/>
  <c r="AU38" i="11"/>
  <c r="BM38" i="11"/>
  <c r="BL38" i="11"/>
  <c r="AT38" i="11"/>
  <c r="BK38" i="10"/>
  <c r="AY38" i="10"/>
  <c r="AV38" i="10"/>
  <c r="AU38" i="10"/>
  <c r="BJ38" i="10"/>
  <c r="AT38" i="10"/>
  <c r="AM38" i="10"/>
  <c r="AV38" i="11"/>
  <c r="AY38" i="11"/>
  <c r="AZ38" i="11"/>
  <c r="AO38" i="11"/>
  <c r="BM38" i="10"/>
  <c r="AK38" i="10"/>
  <c r="AW38" i="10"/>
  <c r="AX38" i="10"/>
  <c r="BG38" i="11"/>
  <c r="BK38" i="11"/>
  <c r="AM38" i="11"/>
  <c r="AS38" i="11"/>
  <c r="BF38" i="11"/>
  <c r="BE38" i="11"/>
  <c r="BH38" i="11"/>
  <c r="AS38" i="10"/>
  <c r="AZ38" i="10"/>
  <c r="BE38" i="10"/>
  <c r="BI38" i="10"/>
  <c r="BD38" i="10"/>
  <c r="BF38" i="10"/>
  <c r="AP38" i="10"/>
  <c r="BL38" i="10"/>
  <c r="AX38" i="11"/>
  <c r="BC38" i="11"/>
  <c r="BJ38" i="11"/>
  <c r="AK38" i="11"/>
  <c r="BB38" i="11"/>
  <c r="AW38" i="11"/>
  <c r="AR38" i="11"/>
  <c r="BG38" i="10"/>
  <c r="AN38" i="10"/>
  <c r="BC38" i="10"/>
  <c r="AQ38" i="10"/>
  <c r="AJ38" i="10"/>
  <c r="BB38" i="10"/>
  <c r="AL38" i="10"/>
  <c r="AR38" i="10"/>
  <c r="X38" i="11"/>
  <c r="B33" i="11"/>
  <c r="B38" i="11" s="1"/>
  <c r="F38" i="11"/>
  <c r="AA38" i="11"/>
  <c r="AG38" i="11"/>
  <c r="P38" i="11"/>
  <c r="L38" i="11"/>
  <c r="AB38" i="11"/>
  <c r="Y38" i="11"/>
  <c r="Q38" i="11"/>
  <c r="W38" i="11"/>
  <c r="H38" i="11"/>
  <c r="AE38" i="11"/>
  <c r="AF38" i="11"/>
  <c r="AC38" i="11"/>
  <c r="U38" i="11"/>
  <c r="H38" i="10"/>
  <c r="M38" i="10"/>
  <c r="AF38" i="10"/>
  <c r="Y38" i="10"/>
  <c r="AI38" i="10"/>
  <c r="X38" i="10"/>
  <c r="AB38" i="10"/>
  <c r="U38" i="10"/>
  <c r="O38" i="10"/>
  <c r="I38" i="10"/>
  <c r="L38" i="10"/>
  <c r="Q38" i="10"/>
  <c r="N38" i="10"/>
  <c r="B33" i="10"/>
  <c r="B38" i="10" s="1"/>
  <c r="F38" i="10"/>
  <c r="AH38" i="10"/>
  <c r="AU42" i="10" l="1"/>
  <c r="AZ42" i="10"/>
  <c r="BD42" i="10"/>
  <c r="BC42" i="10"/>
  <c r="AR42" i="10"/>
  <c r="AV42" i="10"/>
  <c r="AQ42" i="10"/>
  <c r="AT42" i="10"/>
  <c r="BB42" i="10"/>
  <c r="BJ42" i="10"/>
  <c r="BK42" i="10"/>
  <c r="AN42" i="10"/>
  <c r="AO42" i="10"/>
  <c r="AW42" i="10"/>
  <c r="BG42" i="10"/>
  <c r="AS42" i="10"/>
  <c r="BA42" i="10"/>
  <c r="BI42" i="10"/>
  <c r="AL42" i="10"/>
  <c r="AP42" i="10"/>
  <c r="AX42" i="10"/>
  <c r="BF42" i="10"/>
  <c r="AJ42" i="10"/>
  <c r="BH42" i="10"/>
  <c r="BL42" i="10"/>
  <c r="AM42" i="10"/>
  <c r="BE42" i="10"/>
  <c r="BM42" i="10"/>
  <c r="AK42" i="10"/>
  <c r="AY42" i="10"/>
  <c r="BJ42" i="11"/>
  <c r="AM42" i="11"/>
  <c r="AQ42" i="11"/>
  <c r="BG42" i="11"/>
  <c r="BK42" i="11"/>
  <c r="BA42" i="11"/>
  <c r="BM42" i="11"/>
  <c r="AP42" i="11"/>
  <c r="AT42" i="11"/>
  <c r="BB42" i="11"/>
  <c r="AV42" i="11"/>
  <c r="AZ42" i="11"/>
  <c r="BH42" i="11"/>
  <c r="BL42" i="11"/>
  <c r="AO42" i="11"/>
  <c r="AW42" i="11"/>
  <c r="BE42" i="11"/>
  <c r="AX42" i="11"/>
  <c r="BF42" i="11"/>
  <c r="AU42" i="11"/>
  <c r="AY42" i="11"/>
  <c r="BC42" i="11"/>
  <c r="AJ42" i="11"/>
  <c r="AN42" i="11"/>
  <c r="AR42" i="11"/>
  <c r="AK42" i="11"/>
  <c r="AS42" i="11"/>
  <c r="AL42" i="11"/>
  <c r="BD42" i="11"/>
  <c r="BI42" i="11"/>
  <c r="AG42" i="11"/>
  <c r="AC42" i="11"/>
  <c r="Y42" i="11"/>
  <c r="U42" i="11"/>
  <c r="Q42" i="11"/>
  <c r="M42" i="11"/>
  <c r="M47" i="11" s="1"/>
  <c r="I42" i="11"/>
  <c r="I47" i="11" s="1"/>
  <c r="AF42" i="11"/>
  <c r="AB42" i="11"/>
  <c r="X42" i="11"/>
  <c r="T42" i="11"/>
  <c r="T47" i="11" s="1"/>
  <c r="P42" i="11"/>
  <c r="L42" i="11"/>
  <c r="H42" i="11"/>
  <c r="AI42" i="11"/>
  <c r="AI47" i="11" s="1"/>
  <c r="AA42" i="11"/>
  <c r="S42" i="11"/>
  <c r="S47" i="11" s="1"/>
  <c r="K42" i="11"/>
  <c r="K47" i="11" s="1"/>
  <c r="AH42" i="11"/>
  <c r="AH47" i="11" s="1"/>
  <c r="Z42" i="11"/>
  <c r="Z47" i="11" s="1"/>
  <c r="R42" i="11"/>
  <c r="R47" i="11" s="1"/>
  <c r="J42" i="11"/>
  <c r="J47" i="11" s="1"/>
  <c r="AE42" i="11"/>
  <c r="W42" i="11"/>
  <c r="O42" i="11"/>
  <c r="O47" i="11" s="1"/>
  <c r="G42" i="11"/>
  <c r="G47" i="11" s="1"/>
  <c r="V42" i="11"/>
  <c r="V47" i="11" s="1"/>
  <c r="N42" i="11"/>
  <c r="N47" i="11" s="1"/>
  <c r="F42" i="11"/>
  <c r="AD42" i="11"/>
  <c r="AD47" i="11" s="1"/>
  <c r="AF42" i="10"/>
  <c r="AB42" i="10"/>
  <c r="X42" i="10"/>
  <c r="T42" i="10"/>
  <c r="T47" i="10" s="1"/>
  <c r="P42" i="10"/>
  <c r="P47" i="10" s="1"/>
  <c r="L42" i="10"/>
  <c r="H42" i="10"/>
  <c r="AI42" i="10"/>
  <c r="AE42" i="10"/>
  <c r="AE47" i="10" s="1"/>
  <c r="AA42" i="10"/>
  <c r="AA47" i="10" s="1"/>
  <c r="W42" i="10"/>
  <c r="W47" i="10" s="1"/>
  <c r="S42" i="10"/>
  <c r="S47" i="10" s="1"/>
  <c r="O42" i="10"/>
  <c r="K42" i="10"/>
  <c r="K47" i="10" s="1"/>
  <c r="G42" i="10"/>
  <c r="G47" i="10" s="1"/>
  <c r="AH42" i="10"/>
  <c r="AD42" i="10"/>
  <c r="AD47" i="10" s="1"/>
  <c r="Z42" i="10"/>
  <c r="Z47" i="10" s="1"/>
  <c r="V42" i="10"/>
  <c r="V47" i="10" s="1"/>
  <c r="R42" i="10"/>
  <c r="R47" i="10" s="1"/>
  <c r="N42" i="10"/>
  <c r="J42" i="10"/>
  <c r="J47" i="10" s="1"/>
  <c r="F42" i="10"/>
  <c r="U42" i="10"/>
  <c r="AG42" i="10"/>
  <c r="AG47" i="10" s="1"/>
  <c r="Q42" i="10"/>
  <c r="Y42" i="10"/>
  <c r="AC42" i="10"/>
  <c r="AC47" i="10" s="1"/>
  <c r="M42" i="10"/>
  <c r="I42" i="10"/>
  <c r="BI47" i="11" l="1"/>
  <c r="AK47" i="11"/>
  <c r="BC47" i="11"/>
  <c r="AX47" i="11"/>
  <c r="BL47" i="11"/>
  <c r="BB47" i="11"/>
  <c r="BA47" i="11"/>
  <c r="AM47" i="11"/>
  <c r="BM47" i="10"/>
  <c r="BH47" i="10"/>
  <c r="AP47" i="10"/>
  <c r="AS47" i="10"/>
  <c r="AN47" i="10"/>
  <c r="AT47" i="10"/>
  <c r="BC47" i="10"/>
  <c r="BD47" i="11"/>
  <c r="AR47" i="11"/>
  <c r="AY47" i="11"/>
  <c r="BE47" i="11"/>
  <c r="BH47" i="11"/>
  <c r="AT47" i="11"/>
  <c r="BK47" i="11"/>
  <c r="BJ47" i="11"/>
  <c r="BE47" i="10"/>
  <c r="AJ47" i="10"/>
  <c r="AL47" i="10"/>
  <c r="BG47" i="10"/>
  <c r="BK47" i="10"/>
  <c r="AQ47" i="10"/>
  <c r="BD47" i="10"/>
  <c r="AL47" i="11"/>
  <c r="AN47" i="11"/>
  <c r="AU47" i="11"/>
  <c r="AW47" i="11"/>
  <c r="AZ47" i="11"/>
  <c r="AP47" i="11"/>
  <c r="BG47" i="11"/>
  <c r="AY47" i="10"/>
  <c r="AM47" i="10"/>
  <c r="BF47" i="10"/>
  <c r="BI47" i="10"/>
  <c r="AW47" i="10"/>
  <c r="BJ47" i="10"/>
  <c r="AV47" i="10"/>
  <c r="AZ47" i="10"/>
  <c r="AS47" i="11"/>
  <c r="AJ47" i="11"/>
  <c r="BF47" i="11"/>
  <c r="AO47" i="11"/>
  <c r="AV47" i="11"/>
  <c r="BM47" i="11"/>
  <c r="AQ47" i="11"/>
  <c r="AK47" i="10"/>
  <c r="BL47" i="10"/>
  <c r="AX47" i="10"/>
  <c r="BA47" i="10"/>
  <c r="AO47" i="10"/>
  <c r="BB47" i="10"/>
  <c r="AR47" i="10"/>
  <c r="AU47" i="10"/>
  <c r="U47" i="11"/>
  <c r="AG47" i="11"/>
  <c r="AF47" i="11"/>
  <c r="H47" i="11"/>
  <c r="AE47" i="11"/>
  <c r="X47" i="11"/>
  <c r="AC47" i="11"/>
  <c r="AB47" i="11"/>
  <c r="W47" i="11"/>
  <c r="AA47" i="11"/>
  <c r="Y47" i="11"/>
  <c r="P47" i="11"/>
  <c r="B42" i="11"/>
  <c r="B47" i="11" s="1"/>
  <c r="F47" i="11"/>
  <c r="Q47" i="11"/>
  <c r="L47" i="11"/>
  <c r="AB47" i="10"/>
  <c r="B42" i="10"/>
  <c r="B47" i="10" s="1"/>
  <c r="F47" i="10"/>
  <c r="Y47" i="10"/>
  <c r="M47" i="10"/>
  <c r="X47" i="10"/>
  <c r="L47" i="10"/>
  <c r="U47" i="10"/>
  <c r="H47" i="10"/>
  <c r="O47" i="10"/>
  <c r="N47" i="10"/>
  <c r="AI47" i="10"/>
  <c r="I47" i="10"/>
  <c r="AH47" i="10"/>
  <c r="AF47" i="10"/>
  <c r="Q47" i="10"/>
  <c r="AJ51" i="10" l="1"/>
  <c r="BD51" i="10"/>
  <c r="BH51" i="10"/>
  <c r="AM51" i="10"/>
  <c r="AQ51" i="10"/>
  <c r="BG51" i="10"/>
  <c r="AZ51" i="10"/>
  <c r="AO51" i="10"/>
  <c r="AW51" i="10"/>
  <c r="BE51" i="10"/>
  <c r="BM51" i="10"/>
  <c r="AT51" i="10"/>
  <c r="BB51" i="10"/>
  <c r="BJ51" i="10"/>
  <c r="BC51" i="10"/>
  <c r="AK51" i="10"/>
  <c r="AL51" i="10"/>
  <c r="AP51" i="10"/>
  <c r="AX51" i="10"/>
  <c r="BF51" i="10"/>
  <c r="AV51" i="10"/>
  <c r="AY51" i="10"/>
  <c r="BK51" i="10"/>
  <c r="AN51" i="10"/>
  <c r="AS51" i="10"/>
  <c r="BA51" i="10"/>
  <c r="BI51" i="10"/>
  <c r="AR51" i="10"/>
  <c r="AU51" i="10"/>
  <c r="BL51" i="10"/>
  <c r="AL51" i="11"/>
  <c r="AP51" i="11"/>
  <c r="AT51" i="11"/>
  <c r="AY51" i="11"/>
  <c r="BC51" i="11"/>
  <c r="AJ51" i="11"/>
  <c r="BD51" i="11"/>
  <c r="AX51" i="11"/>
  <c r="BF51" i="11"/>
  <c r="BJ51" i="11"/>
  <c r="AU51" i="11"/>
  <c r="AO51" i="11"/>
  <c r="AW51" i="11"/>
  <c r="AM51" i="11"/>
  <c r="BH51" i="11"/>
  <c r="BL51" i="11"/>
  <c r="AK51" i="11"/>
  <c r="AS51" i="11"/>
  <c r="BA51" i="11"/>
  <c r="BE51" i="11"/>
  <c r="BM51" i="11"/>
  <c r="BB51" i="11"/>
  <c r="AQ51" i="11"/>
  <c r="BG51" i="11"/>
  <c r="BK51" i="11"/>
  <c r="AN51" i="11"/>
  <c r="AR51" i="11"/>
  <c r="AV51" i="11"/>
  <c r="AZ51" i="11"/>
  <c r="BI51" i="11"/>
  <c r="AF51" i="11"/>
  <c r="AF56" i="11" s="1"/>
  <c r="AB51" i="11"/>
  <c r="AB56" i="11" s="1"/>
  <c r="X51" i="11"/>
  <c r="X56" i="11" s="1"/>
  <c r="T51" i="11"/>
  <c r="T56" i="11" s="1"/>
  <c r="P51" i="11"/>
  <c r="P56" i="11" s="1"/>
  <c r="L51" i="11"/>
  <c r="L56" i="11" s="1"/>
  <c r="H51" i="11"/>
  <c r="H56" i="11" s="1"/>
  <c r="AI51" i="11"/>
  <c r="AI56" i="11" s="1"/>
  <c r="AE51" i="11"/>
  <c r="AE56" i="11" s="1"/>
  <c r="AA51" i="11"/>
  <c r="AA56" i="11" s="1"/>
  <c r="W51" i="11"/>
  <c r="W56" i="11" s="1"/>
  <c r="S51" i="11"/>
  <c r="S56" i="11" s="1"/>
  <c r="O51" i="11"/>
  <c r="O56" i="11" s="1"/>
  <c r="K51" i="11"/>
  <c r="K56" i="11" s="1"/>
  <c r="G51" i="11"/>
  <c r="G56" i="11" s="1"/>
  <c r="AH51" i="11"/>
  <c r="AH56" i="11" s="1"/>
  <c r="AD51" i="11"/>
  <c r="AD56" i="11" s="1"/>
  <c r="Z51" i="11"/>
  <c r="Z56" i="11" s="1"/>
  <c r="V51" i="11"/>
  <c r="V56" i="11" s="1"/>
  <c r="R51" i="11"/>
  <c r="R56" i="11" s="1"/>
  <c r="N51" i="11"/>
  <c r="N56" i="11" s="1"/>
  <c r="J51" i="11"/>
  <c r="J56" i="11" s="1"/>
  <c r="F51" i="11"/>
  <c r="AG51" i="11"/>
  <c r="AG56" i="11" s="1"/>
  <c r="AC51" i="11"/>
  <c r="AC56" i="11" s="1"/>
  <c r="Y51" i="11"/>
  <c r="Y56" i="11" s="1"/>
  <c r="U51" i="11"/>
  <c r="U56" i="11" s="1"/>
  <c r="Q51" i="11"/>
  <c r="Q56" i="11" s="1"/>
  <c r="M51" i="11"/>
  <c r="M56" i="11" s="1"/>
  <c r="I51" i="11"/>
  <c r="I56" i="11" s="1"/>
  <c r="AF51" i="10"/>
  <c r="AF56" i="10" s="1"/>
  <c r="AB51" i="10"/>
  <c r="AB56" i="10" s="1"/>
  <c r="X51" i="10"/>
  <c r="X56" i="10" s="1"/>
  <c r="T51" i="10"/>
  <c r="T56" i="10" s="1"/>
  <c r="P51" i="10"/>
  <c r="P56" i="10" s="1"/>
  <c r="L51" i="10"/>
  <c r="L56" i="10" s="1"/>
  <c r="H51" i="10"/>
  <c r="H56" i="10" s="1"/>
  <c r="AI51" i="10"/>
  <c r="AI56" i="10" s="1"/>
  <c r="AE51" i="10"/>
  <c r="AE56" i="10" s="1"/>
  <c r="AA51" i="10"/>
  <c r="AA56" i="10" s="1"/>
  <c r="W51" i="10"/>
  <c r="W56" i="10" s="1"/>
  <c r="S51" i="10"/>
  <c r="S56" i="10" s="1"/>
  <c r="O51" i="10"/>
  <c r="O56" i="10" s="1"/>
  <c r="K51" i="10"/>
  <c r="K56" i="10" s="1"/>
  <c r="G51" i="10"/>
  <c r="G56" i="10" s="1"/>
  <c r="AH51" i="10"/>
  <c r="AH56" i="10" s="1"/>
  <c r="AD51" i="10"/>
  <c r="AD56" i="10" s="1"/>
  <c r="Z51" i="10"/>
  <c r="Z56" i="10" s="1"/>
  <c r="V51" i="10"/>
  <c r="V56" i="10" s="1"/>
  <c r="R51" i="10"/>
  <c r="R56" i="10" s="1"/>
  <c r="N51" i="10"/>
  <c r="N56" i="10" s="1"/>
  <c r="J51" i="10"/>
  <c r="J56" i="10" s="1"/>
  <c r="F51" i="10"/>
  <c r="U51" i="10"/>
  <c r="U56" i="10" s="1"/>
  <c r="AG51" i="10"/>
  <c r="AG56" i="10" s="1"/>
  <c r="Q51" i="10"/>
  <c r="Q56" i="10" s="1"/>
  <c r="AC51" i="10"/>
  <c r="AC56" i="10" s="1"/>
  <c r="M51" i="10"/>
  <c r="M56" i="10" s="1"/>
  <c r="I51" i="10"/>
  <c r="I56" i="10" s="1"/>
  <c r="Y51" i="10"/>
  <c r="Y56" i="10" s="1"/>
  <c r="BI56" i="11" l="1"/>
  <c r="AN56" i="11"/>
  <c r="BB56" i="11"/>
  <c r="AS56" i="11"/>
  <c r="AM56" i="11"/>
  <c r="BJ56" i="11"/>
  <c r="AJ56" i="11"/>
  <c r="AP56" i="11"/>
  <c r="AR56" i="10"/>
  <c r="AN56" i="10"/>
  <c r="BF56" i="10"/>
  <c r="AK56" i="10"/>
  <c r="AT56" i="10"/>
  <c r="AO56" i="10"/>
  <c r="AM56" i="10"/>
  <c r="AZ56" i="11"/>
  <c r="BK56" i="11"/>
  <c r="BM56" i="11"/>
  <c r="AK56" i="11"/>
  <c r="AW56" i="11"/>
  <c r="BF56" i="11"/>
  <c r="BC56" i="11"/>
  <c r="AL56" i="11"/>
  <c r="BI56" i="10"/>
  <c r="BK56" i="10"/>
  <c r="AX56" i="10"/>
  <c r="BC56" i="10"/>
  <c r="BM56" i="10"/>
  <c r="AZ56" i="10"/>
  <c r="BH56" i="10"/>
  <c r="AV56" i="11"/>
  <c r="BG56" i="11"/>
  <c r="BE56" i="11"/>
  <c r="BL56" i="11"/>
  <c r="AO56" i="11"/>
  <c r="AX56" i="11"/>
  <c r="AY56" i="11"/>
  <c r="BL56" i="10"/>
  <c r="BA56" i="10"/>
  <c r="AY56" i="10"/>
  <c r="AP56" i="10"/>
  <c r="BJ56" i="10"/>
  <c r="BE56" i="10"/>
  <c r="BG56" i="10"/>
  <c r="BD56" i="10"/>
  <c r="AR56" i="11"/>
  <c r="AQ56" i="11"/>
  <c r="BA56" i="11"/>
  <c r="BH56" i="11"/>
  <c r="AU56" i="11"/>
  <c r="BD56" i="11"/>
  <c r="AT56" i="11"/>
  <c r="AU56" i="10"/>
  <c r="AS56" i="10"/>
  <c r="AV56" i="10"/>
  <c r="AL56" i="10"/>
  <c r="BB56" i="10"/>
  <c r="AW56" i="10"/>
  <c r="AQ56" i="10"/>
  <c r="AJ56" i="10"/>
  <c r="B51" i="11"/>
  <c r="B56" i="11" s="1"/>
  <c r="F56" i="11"/>
  <c r="B51" i="10"/>
  <c r="B56" i="10" s="1"/>
  <c r="F56" i="10"/>
  <c r="AN60" i="10" l="1"/>
  <c r="AN65" i="10" s="1"/>
  <c r="AS60" i="10"/>
  <c r="AS65" i="10" s="1"/>
  <c r="BA60" i="10"/>
  <c r="BA65" i="10" s="1"/>
  <c r="BI60" i="10"/>
  <c r="BI65" i="10" s="1"/>
  <c r="BF60" i="10"/>
  <c r="BF65" i="10" s="1"/>
  <c r="BB60" i="10"/>
  <c r="BB65" i="10" s="1"/>
  <c r="AY60" i="10"/>
  <c r="AY65" i="10" s="1"/>
  <c r="BK60" i="10"/>
  <c r="BK65" i="10" s="1"/>
  <c r="AJ60" i="10"/>
  <c r="AJ65" i="10" s="1"/>
  <c r="BH60" i="10"/>
  <c r="BH65" i="10" s="1"/>
  <c r="BL60" i="10"/>
  <c r="BL65" i="10" s="1"/>
  <c r="AX60" i="10"/>
  <c r="AX65" i="10" s="1"/>
  <c r="AU60" i="10"/>
  <c r="AU65" i="10" s="1"/>
  <c r="AZ60" i="10"/>
  <c r="AZ65" i="10" s="1"/>
  <c r="BD60" i="10"/>
  <c r="BD65" i="10" s="1"/>
  <c r="AO60" i="10"/>
  <c r="AO65" i="10" s="1"/>
  <c r="AW60" i="10"/>
  <c r="AW65" i="10" s="1"/>
  <c r="BE60" i="10"/>
  <c r="BE65" i="10" s="1"/>
  <c r="BM60" i="10"/>
  <c r="BM65" i="10" s="1"/>
  <c r="AM60" i="10"/>
  <c r="AM65" i="10" s="1"/>
  <c r="AT60" i="10"/>
  <c r="AT65" i="10" s="1"/>
  <c r="AQ60" i="10"/>
  <c r="AQ65" i="10" s="1"/>
  <c r="BG60" i="10"/>
  <c r="BG65" i="10" s="1"/>
  <c r="AR60" i="10"/>
  <c r="AR65" i="10" s="1"/>
  <c r="AV60" i="10"/>
  <c r="AV65" i="10" s="1"/>
  <c r="AL60" i="10"/>
  <c r="AL65" i="10" s="1"/>
  <c r="AK60" i="10"/>
  <c r="AK65" i="10" s="1"/>
  <c r="AP60" i="10"/>
  <c r="AP65" i="10" s="1"/>
  <c r="BC60" i="10"/>
  <c r="BC65" i="10" s="1"/>
  <c r="BJ60" i="10"/>
  <c r="BJ65" i="10" s="1"/>
  <c r="AQ60" i="11"/>
  <c r="AQ65" i="11" s="1"/>
  <c r="BC60" i="11"/>
  <c r="BC65" i="11" s="1"/>
  <c r="BG60" i="11"/>
  <c r="BG65" i="11" s="1"/>
  <c r="AK60" i="11"/>
  <c r="AK65" i="11" s="1"/>
  <c r="BA60" i="11"/>
  <c r="BA65" i="11" s="1"/>
  <c r="BE60" i="11"/>
  <c r="BE65" i="11" s="1"/>
  <c r="AX60" i="11"/>
  <c r="AX65" i="11" s="1"/>
  <c r="AJ60" i="11"/>
  <c r="AJ65" i="11" s="1"/>
  <c r="AW60" i="11"/>
  <c r="AW65" i="11" s="1"/>
  <c r="AL60" i="11"/>
  <c r="AL65" i="11" s="1"/>
  <c r="AP60" i="11"/>
  <c r="AP65" i="11" s="1"/>
  <c r="AT60" i="11"/>
  <c r="AT65" i="11" s="1"/>
  <c r="BB60" i="11"/>
  <c r="BB65" i="11" s="1"/>
  <c r="BF60" i="11"/>
  <c r="BF65" i="11" s="1"/>
  <c r="BJ60" i="11"/>
  <c r="BJ65" i="11" s="1"/>
  <c r="AN60" i="11"/>
  <c r="AN65" i="11" s="1"/>
  <c r="AR60" i="11"/>
  <c r="AR65" i="11" s="1"/>
  <c r="AV60" i="11"/>
  <c r="AV65" i="11" s="1"/>
  <c r="AZ60" i="11"/>
  <c r="AZ65" i="11" s="1"/>
  <c r="BD60" i="11"/>
  <c r="BD65" i="11" s="1"/>
  <c r="BH60" i="11"/>
  <c r="BH65" i="11" s="1"/>
  <c r="BL60" i="11"/>
  <c r="BL65" i="11" s="1"/>
  <c r="AS60" i="11"/>
  <c r="AS65" i="11" s="1"/>
  <c r="BM60" i="11"/>
  <c r="BM65" i="11" s="1"/>
  <c r="AM60" i="11"/>
  <c r="AM65" i="11" s="1"/>
  <c r="AU60" i="11"/>
  <c r="AU65" i="11" s="1"/>
  <c r="AY60" i="11"/>
  <c r="AY65" i="11" s="1"/>
  <c r="BK60" i="11"/>
  <c r="BK65" i="11" s="1"/>
  <c r="AO60" i="11"/>
  <c r="AO65" i="11" s="1"/>
  <c r="BI60" i="11"/>
  <c r="BI65" i="11" s="1"/>
  <c r="AF60" i="11"/>
  <c r="AF65" i="11" s="1"/>
  <c r="AB60" i="11"/>
  <c r="AB65" i="11" s="1"/>
  <c r="X60" i="11"/>
  <c r="X65" i="11" s="1"/>
  <c r="T60" i="11"/>
  <c r="T65" i="11" s="1"/>
  <c r="P60" i="11"/>
  <c r="P65" i="11" s="1"/>
  <c r="L60" i="11"/>
  <c r="L65" i="11" s="1"/>
  <c r="H60" i="11"/>
  <c r="H65" i="11" s="1"/>
  <c r="AH60" i="11"/>
  <c r="AH65" i="11" s="1"/>
  <c r="AC60" i="11"/>
  <c r="AC65" i="11" s="1"/>
  <c r="W60" i="11"/>
  <c r="W65" i="11" s="1"/>
  <c r="R60" i="11"/>
  <c r="R65" i="11" s="1"/>
  <c r="M60" i="11"/>
  <c r="M65" i="11" s="1"/>
  <c r="G60" i="11"/>
  <c r="G65" i="11" s="1"/>
  <c r="AE60" i="11"/>
  <c r="AE65" i="11" s="1"/>
  <c r="Z60" i="11"/>
  <c r="Z65" i="11" s="1"/>
  <c r="U60" i="11"/>
  <c r="U65" i="11" s="1"/>
  <c r="O60" i="11"/>
  <c r="O65" i="11" s="1"/>
  <c r="J60" i="11"/>
  <c r="J65" i="11" s="1"/>
  <c r="AG60" i="11"/>
  <c r="AG65" i="11" s="1"/>
  <c r="V60" i="11"/>
  <c r="V65" i="11" s="1"/>
  <c r="K60" i="11"/>
  <c r="K65" i="11" s="1"/>
  <c r="AD60" i="11"/>
  <c r="AD65" i="11" s="1"/>
  <c r="S60" i="11"/>
  <c r="S65" i="11" s="1"/>
  <c r="I60" i="11"/>
  <c r="I65" i="11" s="1"/>
  <c r="AA60" i="11"/>
  <c r="AA65" i="11" s="1"/>
  <c r="Q60" i="11"/>
  <c r="Q65" i="11" s="1"/>
  <c r="F60" i="11"/>
  <c r="AI60" i="11"/>
  <c r="AI65" i="11" s="1"/>
  <c r="Y60" i="11"/>
  <c r="Y65" i="11" s="1"/>
  <c r="N60" i="11"/>
  <c r="N65" i="11" s="1"/>
  <c r="AF60" i="10"/>
  <c r="AF65" i="10" s="1"/>
  <c r="AB60" i="10"/>
  <c r="AB65" i="10" s="1"/>
  <c r="X60" i="10"/>
  <c r="X65" i="10" s="1"/>
  <c r="T60" i="10"/>
  <c r="T65" i="10" s="1"/>
  <c r="P60" i="10"/>
  <c r="P65" i="10" s="1"/>
  <c r="L60" i="10"/>
  <c r="L65" i="10" s="1"/>
  <c r="H60" i="10"/>
  <c r="H65" i="10" s="1"/>
  <c r="AI60" i="10"/>
  <c r="AI65" i="10" s="1"/>
  <c r="AE60" i="10"/>
  <c r="AE65" i="10" s="1"/>
  <c r="AA60" i="10"/>
  <c r="AA65" i="10" s="1"/>
  <c r="W60" i="10"/>
  <c r="W65" i="10" s="1"/>
  <c r="S60" i="10"/>
  <c r="S65" i="10" s="1"/>
  <c r="O60" i="10"/>
  <c r="O65" i="10" s="1"/>
  <c r="K60" i="10"/>
  <c r="K65" i="10" s="1"/>
  <c r="G60" i="10"/>
  <c r="G65" i="10" s="1"/>
  <c r="AH60" i="10"/>
  <c r="AH65" i="10" s="1"/>
  <c r="AD60" i="10"/>
  <c r="AD65" i="10" s="1"/>
  <c r="Z60" i="10"/>
  <c r="Z65" i="10" s="1"/>
  <c r="V60" i="10"/>
  <c r="V65" i="10" s="1"/>
  <c r="R60" i="10"/>
  <c r="R65" i="10" s="1"/>
  <c r="N60" i="10"/>
  <c r="N65" i="10" s="1"/>
  <c r="J60" i="10"/>
  <c r="J65" i="10" s="1"/>
  <c r="F60" i="10"/>
  <c r="AG60" i="10"/>
  <c r="AG65" i="10" s="1"/>
  <c r="Q60" i="10"/>
  <c r="Q65" i="10" s="1"/>
  <c r="AC60" i="10"/>
  <c r="AC65" i="10" s="1"/>
  <c r="M60" i="10"/>
  <c r="M65" i="10" s="1"/>
  <c r="Y60" i="10"/>
  <c r="Y65" i="10" s="1"/>
  <c r="I60" i="10"/>
  <c r="I65" i="10" s="1"/>
  <c r="U60" i="10"/>
  <c r="U65" i="10" s="1"/>
  <c r="B60" i="11" l="1"/>
  <c r="B65" i="11" s="1"/>
  <c r="F65" i="11"/>
  <c r="B60" i="10"/>
  <c r="B65" i="10" s="1"/>
  <c r="F65" i="10"/>
  <c r="BK69" i="10" l="1"/>
  <c r="BK74" i="10" s="1"/>
  <c r="BK84" i="10" s="1"/>
  <c r="BK89" i="10" s="1"/>
  <c r="AV69" i="10"/>
  <c r="AV74" i="10" s="1"/>
  <c r="AV84" i="10" s="1"/>
  <c r="AV89" i="10" s="1"/>
  <c r="BD69" i="10"/>
  <c r="BD74" i="10" s="1"/>
  <c r="BD84" i="10" s="1"/>
  <c r="BD89" i="10" s="1"/>
  <c r="BH69" i="10"/>
  <c r="BH74" i="10" s="1"/>
  <c r="BH84" i="10" s="1"/>
  <c r="BH89" i="10" s="1"/>
  <c r="AO69" i="10"/>
  <c r="AO74" i="10" s="1"/>
  <c r="AO84" i="10" s="1"/>
  <c r="AO89" i="10" s="1"/>
  <c r="AW69" i="10"/>
  <c r="AW74" i="10" s="1"/>
  <c r="AW84" i="10" s="1"/>
  <c r="AW89" i="10" s="1"/>
  <c r="BE69" i="10"/>
  <c r="BE74" i="10" s="1"/>
  <c r="BE84" i="10" s="1"/>
  <c r="BE89" i="10" s="1"/>
  <c r="BM69" i="10"/>
  <c r="BM74" i="10" s="1"/>
  <c r="BM84" i="10" s="1"/>
  <c r="BM89" i="10" s="1"/>
  <c r="BG69" i="10"/>
  <c r="BG74" i="10" s="1"/>
  <c r="BG84" i="10" s="1"/>
  <c r="BG89" i="10" s="1"/>
  <c r="AZ69" i="10"/>
  <c r="AZ74" i="10" s="1"/>
  <c r="AZ84" i="10" s="1"/>
  <c r="AZ89" i="10" s="1"/>
  <c r="AP69" i="10"/>
  <c r="AP74" i="10" s="1"/>
  <c r="AP84" i="10" s="1"/>
  <c r="AP89" i="10" s="1"/>
  <c r="AT69" i="10"/>
  <c r="AT74" i="10" s="1"/>
  <c r="AT84" i="10" s="1"/>
  <c r="AT89" i="10" s="1"/>
  <c r="AX69" i="10"/>
  <c r="AX74" i="10" s="1"/>
  <c r="AX84" i="10" s="1"/>
  <c r="AX89" i="10" s="1"/>
  <c r="BB69" i="10"/>
  <c r="BB74" i="10" s="1"/>
  <c r="BB84" i="10" s="1"/>
  <c r="BB89" i="10" s="1"/>
  <c r="BF69" i="10"/>
  <c r="BF74" i="10" s="1"/>
  <c r="BF84" i="10" s="1"/>
  <c r="BF89" i="10" s="1"/>
  <c r="AM69" i="10"/>
  <c r="AM74" i="10" s="1"/>
  <c r="AM84" i="10" s="1"/>
  <c r="AM89" i="10" s="1"/>
  <c r="AN69" i="10"/>
  <c r="AN74" i="10" s="1"/>
  <c r="AN84" i="10" s="1"/>
  <c r="AN89" i="10" s="1"/>
  <c r="AR69" i="10"/>
  <c r="AR74" i="10" s="1"/>
  <c r="AR84" i="10" s="1"/>
  <c r="AR89" i="10" s="1"/>
  <c r="AL69" i="10"/>
  <c r="AL74" i="10" s="1"/>
  <c r="AL84" i="10" s="1"/>
  <c r="AL89" i="10" s="1"/>
  <c r="BJ69" i="10"/>
  <c r="BJ74" i="10" s="1"/>
  <c r="BJ84" i="10" s="1"/>
  <c r="BJ89" i="10" s="1"/>
  <c r="BC69" i="10"/>
  <c r="BC74" i="10" s="1"/>
  <c r="BC84" i="10" s="1"/>
  <c r="BC89" i="10" s="1"/>
  <c r="AQ69" i="10"/>
  <c r="AQ74" i="10" s="1"/>
  <c r="AQ84" i="10" s="1"/>
  <c r="AQ89" i="10" s="1"/>
  <c r="AY69" i="10"/>
  <c r="AY74" i="10" s="1"/>
  <c r="AY84" i="10" s="1"/>
  <c r="AY89" i="10" s="1"/>
  <c r="AJ69" i="10"/>
  <c r="AJ74" i="10" s="1"/>
  <c r="AJ84" i="10" s="1"/>
  <c r="AJ89" i="10" s="1"/>
  <c r="BL69" i="10"/>
  <c r="BL74" i="10" s="1"/>
  <c r="BL84" i="10" s="1"/>
  <c r="BL89" i="10" s="1"/>
  <c r="AK69" i="10"/>
  <c r="AK74" i="10" s="1"/>
  <c r="AK84" i="10" s="1"/>
  <c r="AK89" i="10" s="1"/>
  <c r="AS69" i="10"/>
  <c r="AS74" i="10" s="1"/>
  <c r="AS84" i="10" s="1"/>
  <c r="AS89" i="10" s="1"/>
  <c r="BA69" i="10"/>
  <c r="BA74" i="10" s="1"/>
  <c r="BA84" i="10" s="1"/>
  <c r="BA89" i="10" s="1"/>
  <c r="BI69" i="10"/>
  <c r="BI74" i="10" s="1"/>
  <c r="BI84" i="10" s="1"/>
  <c r="BI89" i="10" s="1"/>
  <c r="AU69" i="10"/>
  <c r="AU74" i="10" s="1"/>
  <c r="AU84" i="10" s="1"/>
  <c r="AU89" i="10" s="1"/>
  <c r="AL69" i="11"/>
  <c r="AL74" i="11" s="1"/>
  <c r="AL84" i="11" s="1"/>
  <c r="AL89" i="11" s="1"/>
  <c r="AP69" i="11"/>
  <c r="AP74" i="11" s="1"/>
  <c r="AP84" i="11" s="1"/>
  <c r="AP89" i="11" s="1"/>
  <c r="AT69" i="11"/>
  <c r="AT74" i="11" s="1"/>
  <c r="AT84" i="11" s="1"/>
  <c r="AT89" i="11" s="1"/>
  <c r="AX69" i="11"/>
  <c r="AX74" i="11" s="1"/>
  <c r="AX84" i="11" s="1"/>
  <c r="AX89" i="11" s="1"/>
  <c r="BB69" i="11"/>
  <c r="BB74" i="11" s="1"/>
  <c r="BB84" i="11" s="1"/>
  <c r="BB89" i="11" s="1"/>
  <c r="BF69" i="11"/>
  <c r="BF74" i="11" s="1"/>
  <c r="BF84" i="11" s="1"/>
  <c r="BF89" i="11" s="1"/>
  <c r="BJ69" i="11"/>
  <c r="BJ74" i="11" s="1"/>
  <c r="BJ84" i="11" s="1"/>
  <c r="BJ89" i="11" s="1"/>
  <c r="BI69" i="11"/>
  <c r="BI74" i="11" s="1"/>
  <c r="BI84" i="11" s="1"/>
  <c r="BI89" i="11" s="1"/>
  <c r="BM69" i="11"/>
  <c r="BM74" i="11" s="1"/>
  <c r="BM84" i="11" s="1"/>
  <c r="BM89" i="11" s="1"/>
  <c r="AM69" i="11"/>
  <c r="AM74" i="11" s="1"/>
  <c r="AM84" i="11" s="1"/>
  <c r="AM89" i="11" s="1"/>
  <c r="AQ69" i="11"/>
  <c r="AQ74" i="11" s="1"/>
  <c r="AQ84" i="11" s="1"/>
  <c r="AQ89" i="11" s="1"/>
  <c r="AU69" i="11"/>
  <c r="AU74" i="11" s="1"/>
  <c r="AU84" i="11" s="1"/>
  <c r="AU89" i="11" s="1"/>
  <c r="AY69" i="11"/>
  <c r="AY74" i="11" s="1"/>
  <c r="AY84" i="11" s="1"/>
  <c r="AY89" i="11" s="1"/>
  <c r="BC69" i="11"/>
  <c r="BC74" i="11" s="1"/>
  <c r="BC84" i="11" s="1"/>
  <c r="BC89" i="11" s="1"/>
  <c r="BG69" i="11"/>
  <c r="BG74" i="11" s="1"/>
  <c r="BG84" i="11" s="1"/>
  <c r="BG89" i="11" s="1"/>
  <c r="BK69" i="11"/>
  <c r="BK74" i="11" s="1"/>
  <c r="BK84" i="11" s="1"/>
  <c r="BK89" i="11" s="1"/>
  <c r="AJ69" i="11"/>
  <c r="AJ74" i="11" s="1"/>
  <c r="AJ84" i="11" s="1"/>
  <c r="AJ89" i="11" s="1"/>
  <c r="AN69" i="11"/>
  <c r="AN74" i="11" s="1"/>
  <c r="AN84" i="11" s="1"/>
  <c r="AN89" i="11" s="1"/>
  <c r="AR69" i="11"/>
  <c r="AR74" i="11" s="1"/>
  <c r="AR84" i="11" s="1"/>
  <c r="AR89" i="11" s="1"/>
  <c r="AV69" i="11"/>
  <c r="AV74" i="11" s="1"/>
  <c r="AV84" i="11" s="1"/>
  <c r="AV89" i="11" s="1"/>
  <c r="AZ69" i="11"/>
  <c r="AZ74" i="11" s="1"/>
  <c r="AZ84" i="11" s="1"/>
  <c r="AZ89" i="11" s="1"/>
  <c r="BD69" i="11"/>
  <c r="BD74" i="11" s="1"/>
  <c r="BD84" i="11" s="1"/>
  <c r="BD89" i="11" s="1"/>
  <c r="BH69" i="11"/>
  <c r="BH74" i="11" s="1"/>
  <c r="BH84" i="11" s="1"/>
  <c r="BH89" i="11" s="1"/>
  <c r="BL69" i="11"/>
  <c r="BL74" i="11" s="1"/>
  <c r="BL84" i="11" s="1"/>
  <c r="BL89" i="11" s="1"/>
  <c r="AK69" i="11"/>
  <c r="AK74" i="11" s="1"/>
  <c r="AK84" i="11" s="1"/>
  <c r="AK89" i="11" s="1"/>
  <c r="AO69" i="11"/>
  <c r="AO74" i="11" s="1"/>
  <c r="AO84" i="11" s="1"/>
  <c r="AO89" i="11" s="1"/>
  <c r="BA69" i="11"/>
  <c r="BA74" i="11" s="1"/>
  <c r="BA84" i="11" s="1"/>
  <c r="BA89" i="11" s="1"/>
  <c r="AS69" i="11"/>
  <c r="AS74" i="11" s="1"/>
  <c r="AS84" i="11" s="1"/>
  <c r="AS89" i="11" s="1"/>
  <c r="AW69" i="11"/>
  <c r="AW74" i="11" s="1"/>
  <c r="AW84" i="11" s="1"/>
  <c r="AW89" i="11" s="1"/>
  <c r="BE69" i="11"/>
  <c r="BE74" i="11" s="1"/>
  <c r="BE84" i="11" s="1"/>
  <c r="BE89" i="11" s="1"/>
  <c r="AI69" i="11"/>
  <c r="AI74" i="11" s="1"/>
  <c r="AI84" i="11" s="1"/>
  <c r="AI89" i="11" s="1"/>
  <c r="AE69" i="11"/>
  <c r="AE74" i="11" s="1"/>
  <c r="AE84" i="11" s="1"/>
  <c r="AE89" i="11" s="1"/>
  <c r="AA69" i="11"/>
  <c r="AA74" i="11" s="1"/>
  <c r="AA84" i="11" s="1"/>
  <c r="AA89" i="11" s="1"/>
  <c r="W69" i="11"/>
  <c r="W74" i="11" s="1"/>
  <c r="W84" i="11" s="1"/>
  <c r="W89" i="11" s="1"/>
  <c r="S69" i="11"/>
  <c r="S74" i="11" s="1"/>
  <c r="S84" i="11" s="1"/>
  <c r="S89" i="11" s="1"/>
  <c r="O69" i="11"/>
  <c r="O74" i="11" s="1"/>
  <c r="O84" i="11" s="1"/>
  <c r="O89" i="11" s="1"/>
  <c r="K69" i="11"/>
  <c r="K74" i="11" s="1"/>
  <c r="K84" i="11" s="1"/>
  <c r="K89" i="11" s="1"/>
  <c r="G69" i="11"/>
  <c r="G74" i="11" s="1"/>
  <c r="G84" i="11" s="1"/>
  <c r="G89" i="11" s="1"/>
  <c r="AH69" i="11"/>
  <c r="AH74" i="11" s="1"/>
  <c r="AH84" i="11" s="1"/>
  <c r="AH89" i="11" s="1"/>
  <c r="AD69" i="11"/>
  <c r="AD74" i="11" s="1"/>
  <c r="AD84" i="11" s="1"/>
  <c r="AD89" i="11" s="1"/>
  <c r="Z69" i="11"/>
  <c r="Z74" i="11" s="1"/>
  <c r="Z84" i="11" s="1"/>
  <c r="Z89" i="11" s="1"/>
  <c r="AC69" i="11"/>
  <c r="AC74" i="11" s="1"/>
  <c r="AC84" i="11" s="1"/>
  <c r="AC89" i="11" s="1"/>
  <c r="V69" i="11"/>
  <c r="V74" i="11" s="1"/>
  <c r="V84" i="11" s="1"/>
  <c r="V89" i="11" s="1"/>
  <c r="Q69" i="11"/>
  <c r="Q74" i="11" s="1"/>
  <c r="Q84" i="11" s="1"/>
  <c r="Q89" i="11" s="1"/>
  <c r="L69" i="11"/>
  <c r="L74" i="11" s="1"/>
  <c r="L84" i="11" s="1"/>
  <c r="L89" i="11" s="1"/>
  <c r="F69" i="11"/>
  <c r="AB69" i="11"/>
  <c r="AB74" i="11" s="1"/>
  <c r="AB84" i="11" s="1"/>
  <c r="AB89" i="11" s="1"/>
  <c r="U69" i="11"/>
  <c r="U74" i="11" s="1"/>
  <c r="U84" i="11" s="1"/>
  <c r="U89" i="11" s="1"/>
  <c r="P69" i="11"/>
  <c r="P74" i="11" s="1"/>
  <c r="P84" i="11" s="1"/>
  <c r="P89" i="11" s="1"/>
  <c r="J69" i="11"/>
  <c r="J74" i="11" s="1"/>
  <c r="J84" i="11" s="1"/>
  <c r="J89" i="11" s="1"/>
  <c r="AG69" i="11"/>
  <c r="AG74" i="11" s="1"/>
  <c r="AG84" i="11" s="1"/>
  <c r="AG89" i="11" s="1"/>
  <c r="Y69" i="11"/>
  <c r="Y74" i="11" s="1"/>
  <c r="Y84" i="11" s="1"/>
  <c r="Y89" i="11" s="1"/>
  <c r="T69" i="11"/>
  <c r="T74" i="11" s="1"/>
  <c r="T84" i="11" s="1"/>
  <c r="T89" i="11" s="1"/>
  <c r="N69" i="11"/>
  <c r="N74" i="11" s="1"/>
  <c r="N84" i="11" s="1"/>
  <c r="N89" i="11" s="1"/>
  <c r="I69" i="11"/>
  <c r="I74" i="11" s="1"/>
  <c r="I84" i="11" s="1"/>
  <c r="I89" i="11" s="1"/>
  <c r="R69" i="11"/>
  <c r="R74" i="11" s="1"/>
  <c r="R84" i="11" s="1"/>
  <c r="R89" i="11" s="1"/>
  <c r="M69" i="11"/>
  <c r="M74" i="11" s="1"/>
  <c r="M84" i="11" s="1"/>
  <c r="M89" i="11" s="1"/>
  <c r="AF69" i="11"/>
  <c r="AF74" i="11" s="1"/>
  <c r="AF84" i="11" s="1"/>
  <c r="AF89" i="11" s="1"/>
  <c r="H69" i="11"/>
  <c r="H74" i="11" s="1"/>
  <c r="H84" i="11" s="1"/>
  <c r="H89" i="11" s="1"/>
  <c r="X69" i="11"/>
  <c r="X74" i="11" s="1"/>
  <c r="X84" i="11" s="1"/>
  <c r="X89" i="11" s="1"/>
  <c r="AI69" i="10"/>
  <c r="AI74" i="10" s="1"/>
  <c r="AI84" i="10" s="1"/>
  <c r="AI89" i="10" s="1"/>
  <c r="AE69" i="10"/>
  <c r="AE74" i="10" s="1"/>
  <c r="AE84" i="10" s="1"/>
  <c r="AE89" i="10" s="1"/>
  <c r="AA69" i="10"/>
  <c r="AA74" i="10" s="1"/>
  <c r="AA84" i="10" s="1"/>
  <c r="AA89" i="10" s="1"/>
  <c r="W69" i="10"/>
  <c r="W74" i="10" s="1"/>
  <c r="W84" i="10" s="1"/>
  <c r="W89" i="10" s="1"/>
  <c r="S69" i="10"/>
  <c r="S74" i="10" s="1"/>
  <c r="S84" i="10" s="1"/>
  <c r="S89" i="10" s="1"/>
  <c r="O69" i="10"/>
  <c r="O74" i="10" s="1"/>
  <c r="O84" i="10" s="1"/>
  <c r="O89" i="10" s="1"/>
  <c r="K69" i="10"/>
  <c r="K74" i="10" s="1"/>
  <c r="K84" i="10" s="1"/>
  <c r="K89" i="10" s="1"/>
  <c r="G69" i="10"/>
  <c r="G74" i="10" s="1"/>
  <c r="G84" i="10" s="1"/>
  <c r="G89" i="10" s="1"/>
  <c r="AH69" i="10"/>
  <c r="AH74" i="10" s="1"/>
  <c r="AH84" i="10" s="1"/>
  <c r="AH89" i="10" s="1"/>
  <c r="AD69" i="10"/>
  <c r="AD74" i="10" s="1"/>
  <c r="AD84" i="10" s="1"/>
  <c r="AD89" i="10" s="1"/>
  <c r="Z69" i="10"/>
  <c r="Z74" i="10" s="1"/>
  <c r="Z84" i="10" s="1"/>
  <c r="Z89" i="10" s="1"/>
  <c r="V69" i="10"/>
  <c r="V74" i="10" s="1"/>
  <c r="V84" i="10" s="1"/>
  <c r="V89" i="10" s="1"/>
  <c r="R69" i="10"/>
  <c r="R74" i="10" s="1"/>
  <c r="R84" i="10" s="1"/>
  <c r="R89" i="10" s="1"/>
  <c r="N69" i="10"/>
  <c r="N74" i="10" s="1"/>
  <c r="N84" i="10" s="1"/>
  <c r="N89" i="10" s="1"/>
  <c r="J69" i="10"/>
  <c r="J74" i="10" s="1"/>
  <c r="J84" i="10" s="1"/>
  <c r="J89" i="10" s="1"/>
  <c r="F69" i="10"/>
  <c r="AG69" i="10"/>
  <c r="AG74" i="10" s="1"/>
  <c r="AG84" i="10" s="1"/>
  <c r="AG89" i="10" s="1"/>
  <c r="AC69" i="10"/>
  <c r="AC74" i="10" s="1"/>
  <c r="AC84" i="10" s="1"/>
  <c r="AC89" i="10" s="1"/>
  <c r="Y69" i="10"/>
  <c r="Y74" i="10" s="1"/>
  <c r="Y84" i="10" s="1"/>
  <c r="Y89" i="10" s="1"/>
  <c r="U69" i="10"/>
  <c r="U74" i="10" s="1"/>
  <c r="U84" i="10" s="1"/>
  <c r="U89" i="10" s="1"/>
  <c r="Q69" i="10"/>
  <c r="Q74" i="10" s="1"/>
  <c r="Q84" i="10" s="1"/>
  <c r="Q89" i="10" s="1"/>
  <c r="M69" i="10"/>
  <c r="M74" i="10" s="1"/>
  <c r="M84" i="10" s="1"/>
  <c r="M89" i="10" s="1"/>
  <c r="I69" i="10"/>
  <c r="I74" i="10" s="1"/>
  <c r="I84" i="10" s="1"/>
  <c r="I89" i="10" s="1"/>
  <c r="AF69" i="10"/>
  <c r="AF74" i="10" s="1"/>
  <c r="AF84" i="10" s="1"/>
  <c r="AF89" i="10" s="1"/>
  <c r="P69" i="10"/>
  <c r="P74" i="10" s="1"/>
  <c r="P84" i="10" s="1"/>
  <c r="P89" i="10" s="1"/>
  <c r="AB69" i="10"/>
  <c r="AB74" i="10" s="1"/>
  <c r="AB84" i="10" s="1"/>
  <c r="AB89" i="10" s="1"/>
  <c r="L69" i="10"/>
  <c r="L74" i="10" s="1"/>
  <c r="L84" i="10" s="1"/>
  <c r="L89" i="10" s="1"/>
  <c r="X69" i="10"/>
  <c r="X74" i="10" s="1"/>
  <c r="X84" i="10" s="1"/>
  <c r="X89" i="10" s="1"/>
  <c r="H69" i="10"/>
  <c r="H74" i="10" s="1"/>
  <c r="H84" i="10" s="1"/>
  <c r="H89" i="10" s="1"/>
  <c r="T69" i="10"/>
  <c r="T74" i="10" s="1"/>
  <c r="T84" i="10" s="1"/>
  <c r="T89" i="10" s="1"/>
  <c r="B69" i="11" l="1"/>
  <c r="B74" i="11" s="1"/>
  <c r="B84" i="11" s="1"/>
  <c r="B89" i="11" s="1"/>
  <c r="F74" i="11"/>
  <c r="F84" i="11" s="1"/>
  <c r="F89" i="11" s="1"/>
  <c r="B69" i="10"/>
  <c r="B74" i="10" s="1"/>
  <c r="B84" i="10" s="1"/>
  <c r="F74" i="10"/>
  <c r="F84" i="10" s="1"/>
  <c r="F89" i="10" s="1"/>
  <c r="C17" i="9" l="1"/>
  <c r="B89" i="10"/>
  <c r="D12" i="2"/>
  <c r="D13" i="2"/>
  <c r="D14" i="2"/>
  <c r="D15" i="2"/>
  <c r="D16" i="2"/>
  <c r="D17" i="2"/>
  <c r="D18" i="2"/>
  <c r="D21" i="2"/>
  <c r="D22" i="2"/>
  <c r="D23" i="2"/>
  <c r="D24" i="2"/>
  <c r="D25" i="2"/>
  <c r="D26" i="2"/>
  <c r="D27" i="2"/>
  <c r="D30" i="2"/>
  <c r="D31" i="2"/>
  <c r="D32" i="2"/>
  <c r="D33" i="2"/>
  <c r="D34" i="2"/>
  <c r="D35" i="2"/>
  <c r="D36" i="2"/>
  <c r="D39" i="2"/>
  <c r="D40" i="2"/>
  <c r="D41" i="2"/>
  <c r="D42" i="2"/>
  <c r="D43" i="2"/>
  <c r="D44" i="2"/>
  <c r="D45" i="2"/>
  <c r="D48" i="2"/>
  <c r="D49" i="2"/>
  <c r="D50" i="2"/>
  <c r="D51" i="2"/>
  <c r="D52" i="2"/>
  <c r="D53" i="2"/>
  <c r="D54" i="2"/>
  <c r="D57" i="2"/>
  <c r="D58" i="2"/>
  <c r="D59" i="2"/>
  <c r="D60" i="2"/>
  <c r="D61" i="2"/>
  <c r="D62" i="2"/>
  <c r="D63" i="2"/>
  <c r="D66" i="2"/>
  <c r="D67" i="2"/>
  <c r="D68" i="2"/>
  <c r="D69" i="2"/>
  <c r="D70" i="2"/>
  <c r="D71" i="2"/>
  <c r="D72" i="2"/>
  <c r="D9" i="2"/>
  <c r="D8" i="2"/>
  <c r="D7" i="2"/>
  <c r="D5" i="2"/>
  <c r="D6" i="2"/>
  <c r="D4" i="2"/>
  <c r="D3" i="2"/>
  <c r="C16" i="9" l="1"/>
  <c r="H81" i="2"/>
  <c r="L81" i="2"/>
  <c r="P81" i="2"/>
  <c r="T81" i="2"/>
  <c r="X81" i="2"/>
  <c r="AB81" i="2"/>
  <c r="AF81" i="2"/>
  <c r="F81" i="2"/>
  <c r="R81" i="2"/>
  <c r="AH81" i="2"/>
  <c r="AJ81" i="2"/>
  <c r="AZ81" i="2"/>
  <c r="BH81" i="2"/>
  <c r="K81" i="2"/>
  <c r="W81" i="2"/>
  <c r="E85" i="2"/>
  <c r="AM81" i="2"/>
  <c r="AU81" i="2"/>
  <c r="BC81" i="2"/>
  <c r="BK81" i="2"/>
  <c r="J81" i="2"/>
  <c r="V81" i="2"/>
  <c r="E88" i="2"/>
  <c r="AN81" i="2"/>
  <c r="AV81" i="2"/>
  <c r="BL81" i="2"/>
  <c r="G81" i="2"/>
  <c r="S81" i="2"/>
  <c r="AI81" i="2"/>
  <c r="AQ81" i="2"/>
  <c r="AY81" i="2"/>
  <c r="BG81" i="2"/>
  <c r="N81" i="2"/>
  <c r="Z81" i="2"/>
  <c r="AD81" i="2"/>
  <c r="AR81" i="2"/>
  <c r="BD81" i="2"/>
  <c r="O81" i="2"/>
  <c r="AA81" i="2"/>
  <c r="AE81" i="2"/>
  <c r="E83" i="2"/>
  <c r="E86" i="2"/>
  <c r="U81" i="2"/>
  <c r="BF81" i="2"/>
  <c r="AP81" i="2"/>
  <c r="BA81" i="2"/>
  <c r="E82" i="2"/>
  <c r="I81" i="2"/>
  <c r="E87" i="2"/>
  <c r="AG81" i="2"/>
  <c r="Q81" i="2"/>
  <c r="BB81" i="2"/>
  <c r="AL81" i="2"/>
  <c r="BM81" i="2"/>
  <c r="AW81" i="2"/>
  <c r="AK81" i="2"/>
  <c r="BJ81" i="2"/>
  <c r="BE81" i="2"/>
  <c r="E84" i="2"/>
  <c r="AC81" i="2"/>
  <c r="M81" i="2"/>
  <c r="AX81" i="2"/>
  <c r="BI81" i="2"/>
  <c r="AS81" i="2"/>
  <c r="Y81" i="2"/>
  <c r="AT81" i="2"/>
  <c r="AO81" i="2"/>
  <c r="C21" i="2"/>
  <c r="C30" i="2"/>
  <c r="C39" i="2"/>
  <c r="C48" i="2"/>
  <c r="C57" i="2"/>
  <c r="C66" i="2"/>
  <c r="C3" i="2"/>
  <c r="C12" i="2"/>
  <c r="F2" i="2"/>
  <c r="G2" i="2"/>
  <c r="H2" i="2"/>
  <c r="I2" i="2"/>
  <c r="I19" i="2" s="1"/>
  <c r="J2" i="2"/>
  <c r="K2" i="2"/>
  <c r="L2" i="2"/>
  <c r="L10" i="2" s="1"/>
  <c r="M2" i="2"/>
  <c r="N2" i="2"/>
  <c r="O2" i="2"/>
  <c r="P2" i="2"/>
  <c r="Q2" i="2"/>
  <c r="R2" i="2"/>
  <c r="S2" i="2"/>
  <c r="T2" i="2"/>
  <c r="U2" i="2"/>
  <c r="U19" i="2" s="1"/>
  <c r="V2" i="2"/>
  <c r="W2" i="2"/>
  <c r="X2" i="2"/>
  <c r="Y2" i="2"/>
  <c r="Y19" i="2" s="1"/>
  <c r="Z2" i="2"/>
  <c r="AA2" i="2"/>
  <c r="AB2" i="2"/>
  <c r="AB10" i="2" s="1"/>
  <c r="AC2" i="2"/>
  <c r="AD2" i="2"/>
  <c r="AE2" i="2"/>
  <c r="AF2" i="2"/>
  <c r="AF10" i="2" s="1"/>
  <c r="AG2" i="2"/>
  <c r="AH2" i="2"/>
  <c r="AI2" i="2"/>
  <c r="AJ2" i="2"/>
  <c r="AK2" i="2"/>
  <c r="AL2" i="2"/>
  <c r="AM2" i="2"/>
  <c r="AN2" i="2"/>
  <c r="AO2" i="2"/>
  <c r="AP2" i="2"/>
  <c r="AQ2" i="2"/>
  <c r="AR2" i="2"/>
  <c r="AS2" i="2"/>
  <c r="AT2" i="2"/>
  <c r="AU2" i="2"/>
  <c r="AV2" i="2"/>
  <c r="AW2" i="2"/>
  <c r="AX2" i="2"/>
  <c r="AY2" i="2"/>
  <c r="AZ2" i="2"/>
  <c r="BA2" i="2"/>
  <c r="BB2" i="2"/>
  <c r="BC2" i="2"/>
  <c r="BD2" i="2"/>
  <c r="BE2" i="2"/>
  <c r="BF2" i="2"/>
  <c r="BG2" i="2"/>
  <c r="BH2" i="2"/>
  <c r="BI2" i="2"/>
  <c r="BJ2" i="2"/>
  <c r="BK2" i="2"/>
  <c r="BL2" i="2"/>
  <c r="BM2" i="2"/>
  <c r="E2" i="2"/>
  <c r="J10" i="2" l="1"/>
  <c r="AQ13" i="2"/>
  <c r="BF17" i="2"/>
  <c r="Q19" i="2"/>
  <c r="AY13" i="2"/>
  <c r="N18" i="2"/>
  <c r="BA14" i="2"/>
  <c r="BB17" i="2"/>
  <c r="AG19" i="2"/>
  <c r="BJ13" i="2"/>
  <c r="BF14" i="2"/>
  <c r="AO16" i="2"/>
  <c r="AS10" i="2"/>
  <c r="AX19" i="2"/>
  <c r="AT13" i="2"/>
  <c r="AP14" i="2"/>
  <c r="AL17" i="2"/>
  <c r="AK14" i="2"/>
  <c r="AT16" i="2"/>
  <c r="BI10" i="2"/>
  <c r="BL23" i="2"/>
  <c r="BL22" i="2"/>
  <c r="BL26" i="2"/>
  <c r="BL31" i="2"/>
  <c r="BL35" i="2"/>
  <c r="BL36" i="2"/>
  <c r="BL37" i="2"/>
  <c r="BL27" i="2"/>
  <c r="BL28" i="2"/>
  <c r="BL32" i="2"/>
  <c r="BL45" i="2"/>
  <c r="BL49" i="2"/>
  <c r="BL34" i="2"/>
  <c r="BL40" i="2"/>
  <c r="BL41" i="2"/>
  <c r="BL44" i="2"/>
  <c r="BL50" i="2"/>
  <c r="BL43" i="2"/>
  <c r="BL55" i="2"/>
  <c r="BL59" i="2"/>
  <c r="BL61" i="2"/>
  <c r="BL63" i="2"/>
  <c r="BL52" i="2"/>
  <c r="BL54" i="2"/>
  <c r="BL46" i="2"/>
  <c r="BL58" i="2"/>
  <c r="BL62" i="2"/>
  <c r="BL64" i="2"/>
  <c r="BL25" i="2"/>
  <c r="BL53" i="2"/>
  <c r="BL68" i="2"/>
  <c r="BL70" i="2"/>
  <c r="BL71" i="2"/>
  <c r="BL73" i="2"/>
  <c r="BL67" i="2"/>
  <c r="BL72" i="2"/>
  <c r="BL10" i="2"/>
  <c r="BL19" i="2"/>
  <c r="BL17" i="2"/>
  <c r="BD23" i="2"/>
  <c r="BD22" i="2"/>
  <c r="BD26" i="2"/>
  <c r="BD31" i="2"/>
  <c r="BD35" i="2"/>
  <c r="BD32" i="2"/>
  <c r="BD27" i="2"/>
  <c r="BD34" i="2"/>
  <c r="BD28" i="2"/>
  <c r="BD44" i="2"/>
  <c r="BD49" i="2"/>
  <c r="BD36" i="2"/>
  <c r="BD40" i="2"/>
  <c r="BD43" i="2"/>
  <c r="BD25" i="2"/>
  <c r="BD41" i="2"/>
  <c r="BD45" i="2"/>
  <c r="BD50" i="2"/>
  <c r="BD46" i="2"/>
  <c r="BD55" i="2"/>
  <c r="BD59" i="2"/>
  <c r="BD61" i="2"/>
  <c r="BD63" i="2"/>
  <c r="BD37" i="2"/>
  <c r="BD52" i="2"/>
  <c r="BD54" i="2"/>
  <c r="BD58" i="2"/>
  <c r="BD62" i="2"/>
  <c r="BD64" i="2"/>
  <c r="BD70" i="2"/>
  <c r="BD68" i="2"/>
  <c r="BD72" i="2"/>
  <c r="BD73" i="2"/>
  <c r="BD67" i="2"/>
  <c r="BD71" i="2"/>
  <c r="BD53" i="2"/>
  <c r="BD10" i="2"/>
  <c r="BD19" i="2"/>
  <c r="BD17" i="2"/>
  <c r="AR23" i="2"/>
  <c r="AR22" i="2"/>
  <c r="AR26" i="2"/>
  <c r="AR31" i="2"/>
  <c r="AR35" i="2"/>
  <c r="AR28" i="2"/>
  <c r="AR34" i="2"/>
  <c r="AR40" i="2"/>
  <c r="AR25" i="2"/>
  <c r="AR36" i="2"/>
  <c r="AR37" i="2"/>
  <c r="AR27" i="2"/>
  <c r="AR43" i="2"/>
  <c r="AR49" i="2"/>
  <c r="AR45" i="2"/>
  <c r="AR50" i="2"/>
  <c r="AR55" i="2"/>
  <c r="AR59" i="2"/>
  <c r="AR61" i="2"/>
  <c r="AR63" i="2"/>
  <c r="AR32" i="2"/>
  <c r="AR46" i="2"/>
  <c r="AR52" i="2"/>
  <c r="AR54" i="2"/>
  <c r="AR41" i="2"/>
  <c r="AR44" i="2"/>
  <c r="AR58" i="2"/>
  <c r="AR62" i="2"/>
  <c r="AR53" i="2"/>
  <c r="AR68" i="2"/>
  <c r="AR72" i="2"/>
  <c r="AR64" i="2"/>
  <c r="AR71" i="2"/>
  <c r="AR70" i="2"/>
  <c r="AR67" i="2"/>
  <c r="AR73" i="2"/>
  <c r="AR10" i="2"/>
  <c r="AR19" i="2"/>
  <c r="AR17" i="2"/>
  <c r="AI10" i="2"/>
  <c r="AN13" i="2"/>
  <c r="BL14" i="2"/>
  <c r="AJ16" i="2"/>
  <c r="BD18" i="2"/>
  <c r="U73" i="2"/>
  <c r="BK22" i="2"/>
  <c r="BK26" i="2"/>
  <c r="BK28" i="2"/>
  <c r="BK37" i="2"/>
  <c r="BK41" i="2"/>
  <c r="BK43" i="2"/>
  <c r="BK45" i="2"/>
  <c r="BK27" i="2"/>
  <c r="BK32" i="2"/>
  <c r="BK35" i="2"/>
  <c r="BK25" i="2"/>
  <c r="BK34" i="2"/>
  <c r="BK23" i="2"/>
  <c r="BK36" i="2"/>
  <c r="BK31" i="2"/>
  <c r="BK40" i="2"/>
  <c r="BK44" i="2"/>
  <c r="BK50" i="2"/>
  <c r="BK46" i="2"/>
  <c r="BK52" i="2"/>
  <c r="BK54" i="2"/>
  <c r="BK68" i="2"/>
  <c r="BK70" i="2"/>
  <c r="BK72" i="2"/>
  <c r="BK58" i="2"/>
  <c r="BK62" i="2"/>
  <c r="BK49" i="2"/>
  <c r="BK53" i="2"/>
  <c r="BK64" i="2"/>
  <c r="BK67" i="2"/>
  <c r="BK61" i="2"/>
  <c r="BK71" i="2"/>
  <c r="BK73" i="2"/>
  <c r="BK59" i="2"/>
  <c r="BK55" i="2"/>
  <c r="BK63" i="2"/>
  <c r="BK18" i="2"/>
  <c r="BK16" i="2"/>
  <c r="BK14" i="2"/>
  <c r="BK10" i="2"/>
  <c r="BK19" i="2"/>
  <c r="BK17" i="2"/>
  <c r="BG22" i="2"/>
  <c r="BG26" i="2"/>
  <c r="BG28" i="2"/>
  <c r="BG37" i="2"/>
  <c r="BG41" i="2"/>
  <c r="BG43" i="2"/>
  <c r="BG45" i="2"/>
  <c r="BG25" i="2"/>
  <c r="BG31" i="2"/>
  <c r="BG36" i="2"/>
  <c r="BG23" i="2"/>
  <c r="BG27" i="2"/>
  <c r="BG32" i="2"/>
  <c r="BG35" i="2"/>
  <c r="BG34" i="2"/>
  <c r="BG50" i="2"/>
  <c r="BG44" i="2"/>
  <c r="BG46" i="2"/>
  <c r="BG40" i="2"/>
  <c r="BG52" i="2"/>
  <c r="BG54" i="2"/>
  <c r="BG68" i="2"/>
  <c r="BG70" i="2"/>
  <c r="BG72" i="2"/>
  <c r="BG49" i="2"/>
  <c r="BG58" i="2"/>
  <c r="BG62" i="2"/>
  <c r="BG53" i="2"/>
  <c r="BG64" i="2"/>
  <c r="BG67" i="2"/>
  <c r="BG59" i="2"/>
  <c r="BG73" i="2"/>
  <c r="BG55" i="2"/>
  <c r="BG63" i="2"/>
  <c r="BG61" i="2"/>
  <c r="BG71" i="2"/>
  <c r="BG18" i="2"/>
  <c r="BG16" i="2"/>
  <c r="BG14" i="2"/>
  <c r="BG10" i="2"/>
  <c r="BG19" i="2"/>
  <c r="BG17" i="2"/>
  <c r="BC22" i="2"/>
  <c r="BC26" i="2"/>
  <c r="BC28" i="2"/>
  <c r="BC37" i="2"/>
  <c r="BC41" i="2"/>
  <c r="BC43" i="2"/>
  <c r="BC45" i="2"/>
  <c r="BC27" i="2"/>
  <c r="BC34" i="2"/>
  <c r="BC40" i="2"/>
  <c r="BC23" i="2"/>
  <c r="BC31" i="2"/>
  <c r="BC36" i="2"/>
  <c r="BC25" i="2"/>
  <c r="BC32" i="2"/>
  <c r="BC50" i="2"/>
  <c r="BC35" i="2"/>
  <c r="BC46" i="2"/>
  <c r="BC44" i="2"/>
  <c r="BC49" i="2"/>
  <c r="BC52" i="2"/>
  <c r="BC54" i="2"/>
  <c r="BC68" i="2"/>
  <c r="BC70" i="2"/>
  <c r="BC72" i="2"/>
  <c r="BC58" i="2"/>
  <c r="BC62" i="2"/>
  <c r="BC53" i="2"/>
  <c r="BC64" i="2"/>
  <c r="BC67" i="2"/>
  <c r="BC73" i="2"/>
  <c r="BC55" i="2"/>
  <c r="BC63" i="2"/>
  <c r="BC61" i="2"/>
  <c r="BC71" i="2"/>
  <c r="BC59" i="2"/>
  <c r="BC18" i="2"/>
  <c r="BC16" i="2"/>
  <c r="BC14" i="2"/>
  <c r="BC10" i="2"/>
  <c r="BC19" i="2"/>
  <c r="BC17" i="2"/>
  <c r="AY22" i="2"/>
  <c r="AY26" i="2"/>
  <c r="AY28" i="2"/>
  <c r="AY37" i="2"/>
  <c r="AY41" i="2"/>
  <c r="AY43" i="2"/>
  <c r="AY45" i="2"/>
  <c r="AY23" i="2"/>
  <c r="AY25" i="2"/>
  <c r="AY32" i="2"/>
  <c r="AY35" i="2"/>
  <c r="AY34" i="2"/>
  <c r="AY27" i="2"/>
  <c r="AY31" i="2"/>
  <c r="AY44" i="2"/>
  <c r="AY50" i="2"/>
  <c r="AY40" i="2"/>
  <c r="AY46" i="2"/>
  <c r="AY52" i="2"/>
  <c r="AY54" i="2"/>
  <c r="AY68" i="2"/>
  <c r="AY70" i="2"/>
  <c r="AY72" i="2"/>
  <c r="AY58" i="2"/>
  <c r="AY62" i="2"/>
  <c r="AY53" i="2"/>
  <c r="AY64" i="2"/>
  <c r="AY67" i="2"/>
  <c r="AY36" i="2"/>
  <c r="AY49" i="2"/>
  <c r="AY55" i="2"/>
  <c r="AY63" i="2"/>
  <c r="AY73" i="2"/>
  <c r="AY61" i="2"/>
  <c r="AY59" i="2"/>
  <c r="AY71" i="2"/>
  <c r="AY18" i="2"/>
  <c r="AY16" i="2"/>
  <c r="AY14" i="2"/>
  <c r="AY10" i="2"/>
  <c r="AY19" i="2"/>
  <c r="AY17" i="2"/>
  <c r="AU22" i="2"/>
  <c r="AU26" i="2"/>
  <c r="AU28" i="2"/>
  <c r="AU37" i="2"/>
  <c r="AU41" i="2"/>
  <c r="AU43" i="2"/>
  <c r="AU45" i="2"/>
  <c r="AU27" i="2"/>
  <c r="AU32" i="2"/>
  <c r="AU35" i="2"/>
  <c r="AU25" i="2"/>
  <c r="AU34" i="2"/>
  <c r="AU40" i="2"/>
  <c r="AU44" i="2"/>
  <c r="AU50" i="2"/>
  <c r="AU31" i="2"/>
  <c r="AU36" i="2"/>
  <c r="AU46" i="2"/>
  <c r="AU52" i="2"/>
  <c r="AU54" i="2"/>
  <c r="AU68" i="2"/>
  <c r="AU70" i="2"/>
  <c r="AU72" i="2"/>
  <c r="AU23" i="2"/>
  <c r="AU58" i="2"/>
  <c r="AU62" i="2"/>
  <c r="AU49" i="2"/>
  <c r="AU53" i="2"/>
  <c r="AU64" i="2"/>
  <c r="AU67" i="2"/>
  <c r="AU61" i="2"/>
  <c r="AU71" i="2"/>
  <c r="AU73" i="2"/>
  <c r="AU59" i="2"/>
  <c r="AU55" i="2"/>
  <c r="AU63" i="2"/>
  <c r="AU18" i="2"/>
  <c r="AU16" i="2"/>
  <c r="AU14" i="2"/>
  <c r="AU10" i="2"/>
  <c r="AU19" i="2"/>
  <c r="AU17" i="2"/>
  <c r="AQ22" i="2"/>
  <c r="AQ26" i="2"/>
  <c r="AQ28" i="2"/>
  <c r="AQ37" i="2"/>
  <c r="AQ41" i="2"/>
  <c r="AQ43" i="2"/>
  <c r="AQ45" i="2"/>
  <c r="AQ25" i="2"/>
  <c r="AQ31" i="2"/>
  <c r="AQ36" i="2"/>
  <c r="AQ23" i="2"/>
  <c r="AQ27" i="2"/>
  <c r="AQ32" i="2"/>
  <c r="AQ35" i="2"/>
  <c r="AQ50" i="2"/>
  <c r="AQ34" i="2"/>
  <c r="AQ40" i="2"/>
  <c r="AQ44" i="2"/>
  <c r="AQ46" i="2"/>
  <c r="AQ52" i="2"/>
  <c r="AQ54" i="2"/>
  <c r="AQ68" i="2"/>
  <c r="AQ70" i="2"/>
  <c r="AQ72" i="2"/>
  <c r="AQ49" i="2"/>
  <c r="AQ58" i="2"/>
  <c r="AQ62" i="2"/>
  <c r="AQ53" i="2"/>
  <c r="AQ64" i="2"/>
  <c r="AQ67" i="2"/>
  <c r="AQ59" i="2"/>
  <c r="AQ73" i="2"/>
  <c r="AQ55" i="2"/>
  <c r="AQ63" i="2"/>
  <c r="AQ71" i="2"/>
  <c r="AQ61" i="2"/>
  <c r="AQ18" i="2"/>
  <c r="AQ16" i="2"/>
  <c r="AQ14" i="2"/>
  <c r="AQ10" i="2"/>
  <c r="AQ19" i="2"/>
  <c r="AQ17" i="2"/>
  <c r="AM22" i="2"/>
  <c r="AM26" i="2"/>
  <c r="AM28" i="2"/>
  <c r="AM37" i="2"/>
  <c r="AM41" i="2"/>
  <c r="AM43" i="2"/>
  <c r="AM45" i="2"/>
  <c r="AM27" i="2"/>
  <c r="AM34" i="2"/>
  <c r="AM40" i="2"/>
  <c r="AM23" i="2"/>
  <c r="AM31" i="2"/>
  <c r="AM36" i="2"/>
  <c r="AM25" i="2"/>
  <c r="AM50" i="2"/>
  <c r="AM32" i="2"/>
  <c r="AM46" i="2"/>
  <c r="AM49" i="2"/>
  <c r="AM52" i="2"/>
  <c r="AM54" i="2"/>
  <c r="AM68" i="2"/>
  <c r="AM70" i="2"/>
  <c r="AM72" i="2"/>
  <c r="AM35" i="2"/>
  <c r="AM44" i="2"/>
  <c r="AM58" i="2"/>
  <c r="AM62" i="2"/>
  <c r="AM53" i="2"/>
  <c r="AM64" i="2"/>
  <c r="AM67" i="2"/>
  <c r="AM73" i="2"/>
  <c r="AM55" i="2"/>
  <c r="AM63" i="2"/>
  <c r="AM61" i="2"/>
  <c r="AM71" i="2"/>
  <c r="AM59" i="2"/>
  <c r="AM18" i="2"/>
  <c r="AM16" i="2"/>
  <c r="AM14" i="2"/>
  <c r="AM10" i="2"/>
  <c r="AM19" i="2"/>
  <c r="AM17" i="2"/>
  <c r="AE37" i="2"/>
  <c r="AE28" i="2"/>
  <c r="AE55" i="2"/>
  <c r="AE46" i="2"/>
  <c r="AE64" i="2"/>
  <c r="AE73" i="2"/>
  <c r="AE10" i="2"/>
  <c r="AE19" i="2"/>
  <c r="AA28" i="2"/>
  <c r="AA37" i="2"/>
  <c r="AA55" i="2"/>
  <c r="AA46" i="2"/>
  <c r="AA64" i="2"/>
  <c r="AA73" i="2"/>
  <c r="AA10" i="2"/>
  <c r="AA19" i="2"/>
  <c r="W28" i="2"/>
  <c r="W46" i="2"/>
  <c r="W55" i="2"/>
  <c r="W37" i="2"/>
  <c r="W64" i="2"/>
  <c r="W73" i="2"/>
  <c r="W10" i="2"/>
  <c r="W19" i="2"/>
  <c r="S28" i="2"/>
  <c r="S37" i="2"/>
  <c r="S55" i="2"/>
  <c r="S46" i="2"/>
  <c r="S64" i="2"/>
  <c r="S73" i="2"/>
  <c r="S10" i="2"/>
  <c r="S19" i="2"/>
  <c r="O37" i="2"/>
  <c r="O28" i="2"/>
  <c r="O55" i="2"/>
  <c r="O46" i="2"/>
  <c r="O64" i="2"/>
  <c r="O73" i="2"/>
  <c r="O10" i="2"/>
  <c r="O19" i="2"/>
  <c r="K28" i="2"/>
  <c r="K37" i="2"/>
  <c r="K55" i="2"/>
  <c r="K46" i="2"/>
  <c r="K64" i="2"/>
  <c r="K73" i="2"/>
  <c r="K10" i="2"/>
  <c r="K19" i="2"/>
  <c r="G28" i="2"/>
  <c r="G37" i="2"/>
  <c r="G46" i="2"/>
  <c r="G55" i="2"/>
  <c r="G73" i="2"/>
  <c r="G64" i="2"/>
  <c r="G10" i="2"/>
  <c r="G19" i="2"/>
  <c r="AJ13" i="2"/>
  <c r="AP13" i="2"/>
  <c r="AU13" i="2"/>
  <c r="AZ13" i="2"/>
  <c r="BF13" i="2"/>
  <c r="BK13" i="2"/>
  <c r="AL14" i="2"/>
  <c r="AR14" i="2"/>
  <c r="AW14" i="2"/>
  <c r="BB14" i="2"/>
  <c r="BH14" i="2"/>
  <c r="BM14" i="2"/>
  <c r="AK16" i="2"/>
  <c r="AP16" i="2"/>
  <c r="AV16" i="2"/>
  <c r="BD16" i="2"/>
  <c r="AP17" i="2"/>
  <c r="AR18" i="2"/>
  <c r="BH18" i="2"/>
  <c r="P10" i="2"/>
  <c r="AW10" i="2"/>
  <c r="BM10" i="2"/>
  <c r="AL19" i="2"/>
  <c r="BB19" i="2"/>
  <c r="AV67" i="2"/>
  <c r="AZ23" i="2"/>
  <c r="AZ22" i="2"/>
  <c r="AZ26" i="2"/>
  <c r="AZ31" i="2"/>
  <c r="AZ35" i="2"/>
  <c r="AZ28" i="2"/>
  <c r="AZ41" i="2"/>
  <c r="AZ25" i="2"/>
  <c r="AZ32" i="2"/>
  <c r="AZ34" i="2"/>
  <c r="AZ36" i="2"/>
  <c r="AZ49" i="2"/>
  <c r="AZ27" i="2"/>
  <c r="AZ44" i="2"/>
  <c r="AZ37" i="2"/>
  <c r="AZ43" i="2"/>
  <c r="AZ50" i="2"/>
  <c r="AZ55" i="2"/>
  <c r="AZ59" i="2"/>
  <c r="AZ61" i="2"/>
  <c r="AZ63" i="2"/>
  <c r="AZ45" i="2"/>
  <c r="AZ52" i="2"/>
  <c r="AZ54" i="2"/>
  <c r="AZ58" i="2"/>
  <c r="AZ62" i="2"/>
  <c r="AZ40" i="2"/>
  <c r="AZ68" i="2"/>
  <c r="AZ71" i="2"/>
  <c r="AZ46" i="2"/>
  <c r="AZ53" i="2"/>
  <c r="AZ64" i="2"/>
  <c r="AZ72" i="2"/>
  <c r="AZ67" i="2"/>
  <c r="AZ70" i="2"/>
  <c r="AZ73" i="2"/>
  <c r="AZ10" i="2"/>
  <c r="AZ19" i="2"/>
  <c r="AZ17" i="2"/>
  <c r="AN23" i="2"/>
  <c r="AN22" i="2"/>
  <c r="AN26" i="2"/>
  <c r="AN31" i="2"/>
  <c r="AN35" i="2"/>
  <c r="AN32" i="2"/>
  <c r="AN27" i="2"/>
  <c r="AN34" i="2"/>
  <c r="AN28" i="2"/>
  <c r="AN36" i="2"/>
  <c r="AN25" i="2"/>
  <c r="AN40" i="2"/>
  <c r="AN44" i="2"/>
  <c r="AN49" i="2"/>
  <c r="AN37" i="2"/>
  <c r="AN41" i="2"/>
  <c r="AN43" i="2"/>
  <c r="AN45" i="2"/>
  <c r="AN50" i="2"/>
  <c r="AN46" i="2"/>
  <c r="AN55" i="2"/>
  <c r="AN59" i="2"/>
  <c r="AN61" i="2"/>
  <c r="AN63" i="2"/>
  <c r="AN52" i="2"/>
  <c r="AN54" i="2"/>
  <c r="AN58" i="2"/>
  <c r="AN62" i="2"/>
  <c r="AN64" i="2"/>
  <c r="AN70" i="2"/>
  <c r="AN68" i="2"/>
  <c r="AN73" i="2"/>
  <c r="AN67" i="2"/>
  <c r="AN53" i="2"/>
  <c r="AN72" i="2"/>
  <c r="AN71" i="2"/>
  <c r="AN10" i="2"/>
  <c r="AN19" i="2"/>
  <c r="AN17" i="2"/>
  <c r="AF37" i="2"/>
  <c r="AF46" i="2"/>
  <c r="AF28" i="2"/>
  <c r="AF64" i="2"/>
  <c r="AF55" i="2"/>
  <c r="AF73" i="2"/>
  <c r="AF19" i="2"/>
  <c r="T37" i="2"/>
  <c r="T28" i="2"/>
  <c r="T46" i="2"/>
  <c r="T64" i="2"/>
  <c r="T55" i="2"/>
  <c r="T73" i="2"/>
  <c r="T19" i="2"/>
  <c r="L28" i="2"/>
  <c r="L46" i="2"/>
  <c r="L64" i="2"/>
  <c r="L37" i="2"/>
  <c r="L55" i="2"/>
  <c r="L73" i="2"/>
  <c r="L19" i="2"/>
  <c r="BD13" i="2"/>
  <c r="AV14" i="2"/>
  <c r="BJ22" i="2"/>
  <c r="BJ28" i="2"/>
  <c r="BJ23" i="2"/>
  <c r="BJ25" i="2"/>
  <c r="BJ27" i="2"/>
  <c r="BJ32" i="2"/>
  <c r="BJ34" i="2"/>
  <c r="BJ36" i="2"/>
  <c r="BJ35" i="2"/>
  <c r="BJ41" i="2"/>
  <c r="BJ26" i="2"/>
  <c r="BJ31" i="2"/>
  <c r="BJ40" i="2"/>
  <c r="BJ44" i="2"/>
  <c r="BJ50" i="2"/>
  <c r="BJ46" i="2"/>
  <c r="BJ37" i="2"/>
  <c r="BJ43" i="2"/>
  <c r="BJ49" i="2"/>
  <c r="BJ58" i="2"/>
  <c r="BJ62" i="2"/>
  <c r="BJ53" i="2"/>
  <c r="BJ55" i="2"/>
  <c r="BJ59" i="2"/>
  <c r="BJ61" i="2"/>
  <c r="BJ63" i="2"/>
  <c r="BJ54" i="2"/>
  <c r="BJ52" i="2"/>
  <c r="BJ67" i="2"/>
  <c r="BJ72" i="2"/>
  <c r="BJ64" i="2"/>
  <c r="BJ70" i="2"/>
  <c r="BJ45" i="2"/>
  <c r="BJ68" i="2"/>
  <c r="BJ73" i="2"/>
  <c r="BJ71" i="2"/>
  <c r="BJ18" i="2"/>
  <c r="BJ16" i="2"/>
  <c r="BJ10" i="2"/>
  <c r="BF22" i="2"/>
  <c r="BF28" i="2"/>
  <c r="BF23" i="2"/>
  <c r="BF25" i="2"/>
  <c r="BF27" i="2"/>
  <c r="BF32" i="2"/>
  <c r="BF34" i="2"/>
  <c r="BF36" i="2"/>
  <c r="BF37" i="2"/>
  <c r="BF35" i="2"/>
  <c r="BF31" i="2"/>
  <c r="BF45" i="2"/>
  <c r="BF50" i="2"/>
  <c r="BF44" i="2"/>
  <c r="BF46" i="2"/>
  <c r="BF26" i="2"/>
  <c r="BF40" i="2"/>
  <c r="BF49" i="2"/>
  <c r="BF41" i="2"/>
  <c r="BF58" i="2"/>
  <c r="BF62" i="2"/>
  <c r="BF53" i="2"/>
  <c r="BF55" i="2"/>
  <c r="BF59" i="2"/>
  <c r="BF61" i="2"/>
  <c r="BF63" i="2"/>
  <c r="BF43" i="2"/>
  <c r="BF52" i="2"/>
  <c r="BF67" i="2"/>
  <c r="BF71" i="2"/>
  <c r="BF70" i="2"/>
  <c r="BF54" i="2"/>
  <c r="BF68" i="2"/>
  <c r="BF72" i="2"/>
  <c r="BF73" i="2"/>
  <c r="BF64" i="2"/>
  <c r="BF18" i="2"/>
  <c r="BF16" i="2"/>
  <c r="BF10" i="2"/>
  <c r="BB22" i="2"/>
  <c r="BB28" i="2"/>
  <c r="BB23" i="2"/>
  <c r="BB25" i="2"/>
  <c r="BB27" i="2"/>
  <c r="BB32" i="2"/>
  <c r="BB34" i="2"/>
  <c r="BB36" i="2"/>
  <c r="BB31" i="2"/>
  <c r="BB26" i="2"/>
  <c r="BB37" i="2"/>
  <c r="BB35" i="2"/>
  <c r="BB40" i="2"/>
  <c r="BB43" i="2"/>
  <c r="BB50" i="2"/>
  <c r="BB41" i="2"/>
  <c r="BB45" i="2"/>
  <c r="BB46" i="2"/>
  <c r="BB44" i="2"/>
  <c r="BB49" i="2"/>
  <c r="BB58" i="2"/>
  <c r="BB62" i="2"/>
  <c r="BB53" i="2"/>
  <c r="BB55" i="2"/>
  <c r="BB59" i="2"/>
  <c r="BB61" i="2"/>
  <c r="BB63" i="2"/>
  <c r="BB72" i="2"/>
  <c r="BB54" i="2"/>
  <c r="BB67" i="2"/>
  <c r="BB68" i="2"/>
  <c r="BB71" i="2"/>
  <c r="BB52" i="2"/>
  <c r="BB70" i="2"/>
  <c r="BB64" i="2"/>
  <c r="BB73" i="2"/>
  <c r="BB18" i="2"/>
  <c r="BB16" i="2"/>
  <c r="BB10" i="2"/>
  <c r="AX22" i="2"/>
  <c r="AX28" i="2"/>
  <c r="AX23" i="2"/>
  <c r="AX25" i="2"/>
  <c r="AX27" i="2"/>
  <c r="AX32" i="2"/>
  <c r="AX34" i="2"/>
  <c r="AX36" i="2"/>
  <c r="AX40" i="2"/>
  <c r="AX31" i="2"/>
  <c r="AX50" i="2"/>
  <c r="AX26" i="2"/>
  <c r="AX35" i="2"/>
  <c r="AX37" i="2"/>
  <c r="AX43" i="2"/>
  <c r="AX46" i="2"/>
  <c r="AX45" i="2"/>
  <c r="AX49" i="2"/>
  <c r="AX58" i="2"/>
  <c r="AX62" i="2"/>
  <c r="AX53" i="2"/>
  <c r="AX55" i="2"/>
  <c r="AX59" i="2"/>
  <c r="AX61" i="2"/>
  <c r="AX63" i="2"/>
  <c r="AX67" i="2"/>
  <c r="AX70" i="2"/>
  <c r="AX41" i="2"/>
  <c r="AX44" i="2"/>
  <c r="AX54" i="2"/>
  <c r="AX52" i="2"/>
  <c r="AX71" i="2"/>
  <c r="AX64" i="2"/>
  <c r="AX73" i="2"/>
  <c r="AX72" i="2"/>
  <c r="AX68" i="2"/>
  <c r="AX18" i="2"/>
  <c r="AX10" i="2"/>
  <c r="AT22" i="2"/>
  <c r="AT28" i="2"/>
  <c r="AT23" i="2"/>
  <c r="AT25" i="2"/>
  <c r="AT27" i="2"/>
  <c r="AT32" i="2"/>
  <c r="AT34" i="2"/>
  <c r="AT36" i="2"/>
  <c r="AT35" i="2"/>
  <c r="AT41" i="2"/>
  <c r="AT26" i="2"/>
  <c r="AT31" i="2"/>
  <c r="AT37" i="2"/>
  <c r="AT44" i="2"/>
  <c r="AT50" i="2"/>
  <c r="AT46" i="2"/>
  <c r="AT43" i="2"/>
  <c r="AT49" i="2"/>
  <c r="AT45" i="2"/>
  <c r="AT58" i="2"/>
  <c r="AT62" i="2"/>
  <c r="AT53" i="2"/>
  <c r="AT40" i="2"/>
  <c r="AT55" i="2"/>
  <c r="AT59" i="2"/>
  <c r="AT61" i="2"/>
  <c r="AT63" i="2"/>
  <c r="AT54" i="2"/>
  <c r="AT52" i="2"/>
  <c r="AT67" i="2"/>
  <c r="AT72" i="2"/>
  <c r="AT64" i="2"/>
  <c r="AT71" i="2"/>
  <c r="AT68" i="2"/>
  <c r="AT70" i="2"/>
  <c r="AT73" i="2"/>
  <c r="AT18" i="2"/>
  <c r="AT10" i="2"/>
  <c r="AP22" i="2"/>
  <c r="AP28" i="2"/>
  <c r="AP23" i="2"/>
  <c r="AP25" i="2"/>
  <c r="AP27" i="2"/>
  <c r="AP32" i="2"/>
  <c r="AP34" i="2"/>
  <c r="AP36" i="2"/>
  <c r="AP37" i="2"/>
  <c r="AP35" i="2"/>
  <c r="AP26" i="2"/>
  <c r="AP45" i="2"/>
  <c r="AP50" i="2"/>
  <c r="AP31" i="2"/>
  <c r="AP40" i="2"/>
  <c r="AP44" i="2"/>
  <c r="AP46" i="2"/>
  <c r="AP41" i="2"/>
  <c r="AP49" i="2"/>
  <c r="AP43" i="2"/>
  <c r="AP58" i="2"/>
  <c r="AP62" i="2"/>
  <c r="AP53" i="2"/>
  <c r="AP55" i="2"/>
  <c r="AP59" i="2"/>
  <c r="AP61" i="2"/>
  <c r="AP63" i="2"/>
  <c r="AP52" i="2"/>
  <c r="AP67" i="2"/>
  <c r="AP71" i="2"/>
  <c r="AP70" i="2"/>
  <c r="AP54" i="2"/>
  <c r="AP68" i="2"/>
  <c r="AP73" i="2"/>
  <c r="AP64" i="2"/>
  <c r="AP18" i="2"/>
  <c r="AP72" i="2"/>
  <c r="AP10" i="2"/>
  <c r="AL22" i="2"/>
  <c r="AL28" i="2"/>
  <c r="AL23" i="2"/>
  <c r="AL25" i="2"/>
  <c r="AL27" i="2"/>
  <c r="AL32" i="2"/>
  <c r="AL34" i="2"/>
  <c r="AL36" i="2"/>
  <c r="AL31" i="2"/>
  <c r="AL26" i="2"/>
  <c r="AL37" i="2"/>
  <c r="AL35" i="2"/>
  <c r="AL41" i="2"/>
  <c r="AL43" i="2"/>
  <c r="AL50" i="2"/>
  <c r="AL45" i="2"/>
  <c r="AL46" i="2"/>
  <c r="AL44" i="2"/>
  <c r="AL49" i="2"/>
  <c r="AL58" i="2"/>
  <c r="AL62" i="2"/>
  <c r="AL40" i="2"/>
  <c r="AL53" i="2"/>
  <c r="AL55" i="2"/>
  <c r="AL59" i="2"/>
  <c r="AL61" i="2"/>
  <c r="AL63" i="2"/>
  <c r="AL72" i="2"/>
  <c r="AL54" i="2"/>
  <c r="AL67" i="2"/>
  <c r="AL52" i="2"/>
  <c r="AL68" i="2"/>
  <c r="AL64" i="2"/>
  <c r="AL71" i="2"/>
  <c r="AL70" i="2"/>
  <c r="AL73" i="2"/>
  <c r="AL18" i="2"/>
  <c r="AL10" i="2"/>
  <c r="AH28" i="2"/>
  <c r="AH37" i="2"/>
  <c r="AH46" i="2"/>
  <c r="AH64" i="2"/>
  <c r="AH55" i="2"/>
  <c r="AH73" i="2"/>
  <c r="AH10" i="2"/>
  <c r="AH19" i="2"/>
  <c r="AD28" i="2"/>
  <c r="AD37" i="2"/>
  <c r="AD46" i="2"/>
  <c r="AD64" i="2"/>
  <c r="AD73" i="2"/>
  <c r="AD55" i="2"/>
  <c r="AD10" i="2"/>
  <c r="AD19" i="2"/>
  <c r="Z28" i="2"/>
  <c r="Z37" i="2"/>
  <c r="Z46" i="2"/>
  <c r="Z64" i="2"/>
  <c r="Z73" i="2"/>
  <c r="Z55" i="2"/>
  <c r="Z10" i="2"/>
  <c r="Z19" i="2"/>
  <c r="V28" i="2"/>
  <c r="V37" i="2"/>
  <c r="V46" i="2"/>
  <c r="V64" i="2"/>
  <c r="V73" i="2"/>
  <c r="V55" i="2"/>
  <c r="V10" i="2"/>
  <c r="V19" i="2"/>
  <c r="R28" i="2"/>
  <c r="R37" i="2"/>
  <c r="R46" i="2"/>
  <c r="R64" i="2"/>
  <c r="R55" i="2"/>
  <c r="R73" i="2"/>
  <c r="R10" i="2"/>
  <c r="R19" i="2"/>
  <c r="AL13" i="2"/>
  <c r="AV13" i="2"/>
  <c r="BB13" i="2"/>
  <c r="BG13" i="2"/>
  <c r="BL13" i="2"/>
  <c r="AN14" i="2"/>
  <c r="AS14" i="2"/>
  <c r="AX14" i="2"/>
  <c r="BD14" i="2"/>
  <c r="BI14" i="2"/>
  <c r="AL16" i="2"/>
  <c r="AR16" i="2"/>
  <c r="AW16" i="2"/>
  <c r="BH16" i="2"/>
  <c r="AT17" i="2"/>
  <c r="BJ17" i="2"/>
  <c r="AV18" i="2"/>
  <c r="BL18" i="2"/>
  <c r="T10" i="2"/>
  <c r="AK10" i="2"/>
  <c r="BA10" i="2"/>
  <c r="AP19" i="2"/>
  <c r="BF19" i="2"/>
  <c r="BH23" i="2"/>
  <c r="BH22" i="2"/>
  <c r="BH26" i="2"/>
  <c r="BH31" i="2"/>
  <c r="BH35" i="2"/>
  <c r="BH28" i="2"/>
  <c r="BH34" i="2"/>
  <c r="BH40" i="2"/>
  <c r="BH25" i="2"/>
  <c r="BH36" i="2"/>
  <c r="BH37" i="2"/>
  <c r="BH41" i="2"/>
  <c r="BH43" i="2"/>
  <c r="BH49" i="2"/>
  <c r="BH45" i="2"/>
  <c r="BH27" i="2"/>
  <c r="BH32" i="2"/>
  <c r="BH50" i="2"/>
  <c r="BH55" i="2"/>
  <c r="BH59" i="2"/>
  <c r="BH61" i="2"/>
  <c r="BH63" i="2"/>
  <c r="BH44" i="2"/>
  <c r="BH46" i="2"/>
  <c r="BH52" i="2"/>
  <c r="BH54" i="2"/>
  <c r="BH58" i="2"/>
  <c r="BH62" i="2"/>
  <c r="BH53" i="2"/>
  <c r="BH68" i="2"/>
  <c r="BH72" i="2"/>
  <c r="BH64" i="2"/>
  <c r="BH71" i="2"/>
  <c r="BH67" i="2"/>
  <c r="BH73" i="2"/>
  <c r="BH10" i="2"/>
  <c r="BH70" i="2"/>
  <c r="BH19" i="2"/>
  <c r="BH17" i="2"/>
  <c r="AV23" i="2"/>
  <c r="AV22" i="2"/>
  <c r="AV26" i="2"/>
  <c r="AV31" i="2"/>
  <c r="AV35" i="2"/>
  <c r="AV36" i="2"/>
  <c r="AV37" i="2"/>
  <c r="AV27" i="2"/>
  <c r="AV28" i="2"/>
  <c r="AV32" i="2"/>
  <c r="AV45" i="2"/>
  <c r="AV49" i="2"/>
  <c r="AV25" i="2"/>
  <c r="AV40" i="2"/>
  <c r="AV41" i="2"/>
  <c r="AV44" i="2"/>
  <c r="AV50" i="2"/>
  <c r="AV34" i="2"/>
  <c r="AV55" i="2"/>
  <c r="AV59" i="2"/>
  <c r="AV61" i="2"/>
  <c r="AV63" i="2"/>
  <c r="AV43" i="2"/>
  <c r="AV52" i="2"/>
  <c r="AV54" i="2"/>
  <c r="AV46" i="2"/>
  <c r="AV58" i="2"/>
  <c r="AV62" i="2"/>
  <c r="AV64" i="2"/>
  <c r="AV53" i="2"/>
  <c r="AV68" i="2"/>
  <c r="AV70" i="2"/>
  <c r="AV73" i="2"/>
  <c r="AV72" i="2"/>
  <c r="AV71" i="2"/>
  <c r="AV10" i="2"/>
  <c r="AV19" i="2"/>
  <c r="AV17" i="2"/>
  <c r="AJ23" i="2"/>
  <c r="AJ22" i="2"/>
  <c r="AJ26" i="2"/>
  <c r="AJ31" i="2"/>
  <c r="AJ35" i="2"/>
  <c r="AJ28" i="2"/>
  <c r="AJ41" i="2"/>
  <c r="AJ25" i="2"/>
  <c r="AJ32" i="2"/>
  <c r="AJ34" i="2"/>
  <c r="AJ36" i="2"/>
  <c r="AJ37" i="2"/>
  <c r="AJ49" i="2"/>
  <c r="AJ44" i="2"/>
  <c r="AJ40" i="2"/>
  <c r="AJ43" i="2"/>
  <c r="AJ50" i="2"/>
  <c r="AJ52" i="2"/>
  <c r="AJ27" i="2"/>
  <c r="AJ55" i="2"/>
  <c r="AJ59" i="2"/>
  <c r="AJ61" i="2"/>
  <c r="AJ63" i="2"/>
  <c r="AJ54" i="2"/>
  <c r="AJ45" i="2"/>
  <c r="AJ58" i="2"/>
  <c r="AJ62" i="2"/>
  <c r="AJ68" i="2"/>
  <c r="AJ71" i="2"/>
  <c r="AJ46" i="2"/>
  <c r="AJ53" i="2"/>
  <c r="AJ64" i="2"/>
  <c r="AJ72" i="2"/>
  <c r="AJ67" i="2"/>
  <c r="AJ70" i="2"/>
  <c r="AJ73" i="2"/>
  <c r="AJ10" i="2"/>
  <c r="AJ19" i="2"/>
  <c r="AJ17" i="2"/>
  <c r="AB28" i="2"/>
  <c r="AB46" i="2"/>
  <c r="AB37" i="2"/>
  <c r="AB64" i="2"/>
  <c r="AB55" i="2"/>
  <c r="AB73" i="2"/>
  <c r="AB19" i="2"/>
  <c r="X37" i="2"/>
  <c r="X46" i="2"/>
  <c r="X28" i="2"/>
  <c r="X64" i="2"/>
  <c r="X55" i="2"/>
  <c r="X73" i="2"/>
  <c r="X19" i="2"/>
  <c r="P37" i="2"/>
  <c r="P28" i="2"/>
  <c r="P46" i="2"/>
  <c r="P64" i="2"/>
  <c r="P55" i="2"/>
  <c r="P73" i="2"/>
  <c r="P19" i="2"/>
  <c r="H46" i="2"/>
  <c r="H37" i="2"/>
  <c r="H64" i="2"/>
  <c r="H28" i="2"/>
  <c r="H55" i="2"/>
  <c r="H73" i="2"/>
  <c r="H19" i="2"/>
  <c r="AZ16" i="2"/>
  <c r="AN18" i="2"/>
  <c r="BM23" i="2"/>
  <c r="BM25" i="2"/>
  <c r="BM27" i="2"/>
  <c r="BM40" i="2"/>
  <c r="BM44" i="2"/>
  <c r="BM22" i="2"/>
  <c r="BM31" i="2"/>
  <c r="BM34" i="2"/>
  <c r="BM36" i="2"/>
  <c r="BM37" i="2"/>
  <c r="BM26" i="2"/>
  <c r="BM35" i="2"/>
  <c r="BM43" i="2"/>
  <c r="BM46" i="2"/>
  <c r="BM45" i="2"/>
  <c r="BM49" i="2"/>
  <c r="BM28" i="2"/>
  <c r="BM53" i="2"/>
  <c r="BM64" i="2"/>
  <c r="BM67" i="2"/>
  <c r="BM71" i="2"/>
  <c r="BM41" i="2"/>
  <c r="BM55" i="2"/>
  <c r="BM59" i="2"/>
  <c r="BM61" i="2"/>
  <c r="BM63" i="2"/>
  <c r="BM32" i="2"/>
  <c r="BM50" i="2"/>
  <c r="BM52" i="2"/>
  <c r="BM54" i="2"/>
  <c r="BM68" i="2"/>
  <c r="BM62" i="2"/>
  <c r="BM72" i="2"/>
  <c r="BM58" i="2"/>
  <c r="BM73" i="2"/>
  <c r="BM70" i="2"/>
  <c r="BM19" i="2"/>
  <c r="BM17" i="2"/>
  <c r="BM13" i="2"/>
  <c r="BM18" i="2"/>
  <c r="BM16" i="2"/>
  <c r="BI23" i="2"/>
  <c r="BI25" i="2"/>
  <c r="BI27" i="2"/>
  <c r="BI40" i="2"/>
  <c r="BI44" i="2"/>
  <c r="BI26" i="2"/>
  <c r="BI32" i="2"/>
  <c r="BI28" i="2"/>
  <c r="BI31" i="2"/>
  <c r="BI34" i="2"/>
  <c r="BI46" i="2"/>
  <c r="BI37" i="2"/>
  <c r="BI41" i="2"/>
  <c r="BI43" i="2"/>
  <c r="BI49" i="2"/>
  <c r="BI22" i="2"/>
  <c r="BI45" i="2"/>
  <c r="BI36" i="2"/>
  <c r="BI53" i="2"/>
  <c r="BI64" i="2"/>
  <c r="BI67" i="2"/>
  <c r="BI71" i="2"/>
  <c r="BI50" i="2"/>
  <c r="BI55" i="2"/>
  <c r="BI59" i="2"/>
  <c r="BI61" i="2"/>
  <c r="BI63" i="2"/>
  <c r="BI35" i="2"/>
  <c r="BI52" i="2"/>
  <c r="BI54" i="2"/>
  <c r="BI68" i="2"/>
  <c r="BI70" i="2"/>
  <c r="BI58" i="2"/>
  <c r="BI73" i="2"/>
  <c r="BI62" i="2"/>
  <c r="BI72" i="2"/>
  <c r="BI19" i="2"/>
  <c r="BI17" i="2"/>
  <c r="BI13" i="2"/>
  <c r="BI18" i="2"/>
  <c r="BI16" i="2"/>
  <c r="BE23" i="2"/>
  <c r="BE25" i="2"/>
  <c r="BE27" i="2"/>
  <c r="BE40" i="2"/>
  <c r="BE44" i="2"/>
  <c r="BE35" i="2"/>
  <c r="BE41" i="2"/>
  <c r="BE32" i="2"/>
  <c r="BE22" i="2"/>
  <c r="BE26" i="2"/>
  <c r="BE31" i="2"/>
  <c r="BE34" i="2"/>
  <c r="BE37" i="2"/>
  <c r="BE46" i="2"/>
  <c r="BE28" i="2"/>
  <c r="BE49" i="2"/>
  <c r="BE36" i="2"/>
  <c r="BE43" i="2"/>
  <c r="BE50" i="2"/>
  <c r="BE53" i="2"/>
  <c r="BE64" i="2"/>
  <c r="BE67" i="2"/>
  <c r="BE71" i="2"/>
  <c r="BE55" i="2"/>
  <c r="BE59" i="2"/>
  <c r="BE61" i="2"/>
  <c r="BE63" i="2"/>
  <c r="BE45" i="2"/>
  <c r="BE52" i="2"/>
  <c r="BE54" i="2"/>
  <c r="BE68" i="2"/>
  <c r="BE58" i="2"/>
  <c r="BE62" i="2"/>
  <c r="BE72" i="2"/>
  <c r="BE73" i="2"/>
  <c r="BE70" i="2"/>
  <c r="BE19" i="2"/>
  <c r="BE17" i="2"/>
  <c r="BE13" i="2"/>
  <c r="BE18" i="2"/>
  <c r="BE16" i="2"/>
  <c r="BA23" i="2"/>
  <c r="BA25" i="2"/>
  <c r="BA27" i="2"/>
  <c r="BA40" i="2"/>
  <c r="BA44" i="2"/>
  <c r="BA26" i="2"/>
  <c r="BA36" i="2"/>
  <c r="BA37" i="2"/>
  <c r="BA22" i="2"/>
  <c r="BA28" i="2"/>
  <c r="BA35" i="2"/>
  <c r="BA32" i="2"/>
  <c r="BA34" i="2"/>
  <c r="BA41" i="2"/>
  <c r="BA45" i="2"/>
  <c r="BA46" i="2"/>
  <c r="BA49" i="2"/>
  <c r="BA31" i="2"/>
  <c r="BA53" i="2"/>
  <c r="BA64" i="2"/>
  <c r="BA67" i="2"/>
  <c r="BA71" i="2"/>
  <c r="BA55" i="2"/>
  <c r="BA59" i="2"/>
  <c r="BA61" i="2"/>
  <c r="BA63" i="2"/>
  <c r="BA43" i="2"/>
  <c r="BA52" i="2"/>
  <c r="BA54" i="2"/>
  <c r="BA68" i="2"/>
  <c r="BA62" i="2"/>
  <c r="BA50" i="2"/>
  <c r="BA70" i="2"/>
  <c r="BA73" i="2"/>
  <c r="BA58" i="2"/>
  <c r="BA72" i="2"/>
  <c r="BA19" i="2"/>
  <c r="BA17" i="2"/>
  <c r="BA13" i="2"/>
  <c r="BA18" i="2"/>
  <c r="BA16" i="2"/>
  <c r="AW23" i="2"/>
  <c r="AW25" i="2"/>
  <c r="AW27" i="2"/>
  <c r="AW40" i="2"/>
  <c r="AW44" i="2"/>
  <c r="AW22" i="2"/>
  <c r="AW31" i="2"/>
  <c r="AW34" i="2"/>
  <c r="AW36" i="2"/>
  <c r="AW37" i="2"/>
  <c r="AW26" i="2"/>
  <c r="AW35" i="2"/>
  <c r="AW28" i="2"/>
  <c r="AW32" i="2"/>
  <c r="AW43" i="2"/>
  <c r="AW46" i="2"/>
  <c r="AW45" i="2"/>
  <c r="AW49" i="2"/>
  <c r="AW41" i="2"/>
  <c r="AW53" i="2"/>
  <c r="AW64" i="2"/>
  <c r="AW67" i="2"/>
  <c r="AW71" i="2"/>
  <c r="AW55" i="2"/>
  <c r="AW59" i="2"/>
  <c r="AW61" i="2"/>
  <c r="AW63" i="2"/>
  <c r="AW50" i="2"/>
  <c r="AW52" i="2"/>
  <c r="AW54" i="2"/>
  <c r="AW68" i="2"/>
  <c r="AW62" i="2"/>
  <c r="AW72" i="2"/>
  <c r="AW58" i="2"/>
  <c r="AW73" i="2"/>
  <c r="AW70" i="2"/>
  <c r="AW19" i="2"/>
  <c r="AW17" i="2"/>
  <c r="AW13" i="2"/>
  <c r="AW18" i="2"/>
  <c r="AS23" i="2"/>
  <c r="AS25" i="2"/>
  <c r="AS27" i="2"/>
  <c r="AS40" i="2"/>
  <c r="AS44" i="2"/>
  <c r="AS26" i="2"/>
  <c r="AS32" i="2"/>
  <c r="AS28" i="2"/>
  <c r="AS31" i="2"/>
  <c r="AS34" i="2"/>
  <c r="AS36" i="2"/>
  <c r="AS35" i="2"/>
  <c r="AS41" i="2"/>
  <c r="AS46" i="2"/>
  <c r="AS22" i="2"/>
  <c r="AS43" i="2"/>
  <c r="AS49" i="2"/>
  <c r="AS45" i="2"/>
  <c r="AS37" i="2"/>
  <c r="AS53" i="2"/>
  <c r="AS64" i="2"/>
  <c r="AS67" i="2"/>
  <c r="AS71" i="2"/>
  <c r="AS50" i="2"/>
  <c r="AS55" i="2"/>
  <c r="AS59" i="2"/>
  <c r="AS61" i="2"/>
  <c r="AS63" i="2"/>
  <c r="AS52" i="2"/>
  <c r="AS54" i="2"/>
  <c r="AS68" i="2"/>
  <c r="AS70" i="2"/>
  <c r="AS58" i="2"/>
  <c r="AS73" i="2"/>
  <c r="AS72" i="2"/>
  <c r="AS62" i="2"/>
  <c r="AS19" i="2"/>
  <c r="AS17" i="2"/>
  <c r="AS13" i="2"/>
  <c r="AS18" i="2"/>
  <c r="AO23" i="2"/>
  <c r="AO25" i="2"/>
  <c r="AO27" i="2"/>
  <c r="AO40" i="2"/>
  <c r="AO44" i="2"/>
  <c r="AO35" i="2"/>
  <c r="AO41" i="2"/>
  <c r="AO32" i="2"/>
  <c r="AO22" i="2"/>
  <c r="AO26" i="2"/>
  <c r="AO31" i="2"/>
  <c r="AO34" i="2"/>
  <c r="AO46" i="2"/>
  <c r="AO36" i="2"/>
  <c r="AO49" i="2"/>
  <c r="AO37" i="2"/>
  <c r="AO43" i="2"/>
  <c r="AO50" i="2"/>
  <c r="AO53" i="2"/>
  <c r="AO64" i="2"/>
  <c r="AO67" i="2"/>
  <c r="AO71" i="2"/>
  <c r="AO55" i="2"/>
  <c r="AO59" i="2"/>
  <c r="AO61" i="2"/>
  <c r="AO63" i="2"/>
  <c r="AO28" i="2"/>
  <c r="AO52" i="2"/>
  <c r="AO54" i="2"/>
  <c r="AO68" i="2"/>
  <c r="AO58" i="2"/>
  <c r="AO45" i="2"/>
  <c r="AO62" i="2"/>
  <c r="AO72" i="2"/>
  <c r="AO73" i="2"/>
  <c r="AO70" i="2"/>
  <c r="AO19" i="2"/>
  <c r="AO17" i="2"/>
  <c r="AO13" i="2"/>
  <c r="AO18" i="2"/>
  <c r="AK23" i="2"/>
  <c r="AK25" i="2"/>
  <c r="AK27" i="2"/>
  <c r="AK40" i="2"/>
  <c r="AK44" i="2"/>
  <c r="AK26" i="2"/>
  <c r="AK36" i="2"/>
  <c r="AK37" i="2"/>
  <c r="AK22" i="2"/>
  <c r="AK28" i="2"/>
  <c r="AK35" i="2"/>
  <c r="AK32" i="2"/>
  <c r="AK31" i="2"/>
  <c r="AK45" i="2"/>
  <c r="AK46" i="2"/>
  <c r="AK34" i="2"/>
  <c r="AK49" i="2"/>
  <c r="AK53" i="2"/>
  <c r="AK64" i="2"/>
  <c r="AK67" i="2"/>
  <c r="AK71" i="2"/>
  <c r="AK41" i="2"/>
  <c r="AK55" i="2"/>
  <c r="AK59" i="2"/>
  <c r="AK61" i="2"/>
  <c r="AK63" i="2"/>
  <c r="AK52" i="2"/>
  <c r="AK54" i="2"/>
  <c r="AK68" i="2"/>
  <c r="AK50" i="2"/>
  <c r="AK62" i="2"/>
  <c r="AK70" i="2"/>
  <c r="AK73" i="2"/>
  <c r="AK43" i="2"/>
  <c r="AK72" i="2"/>
  <c r="AK58" i="2"/>
  <c r="AK19" i="2"/>
  <c r="AK17" i="2"/>
  <c r="AK13" i="2"/>
  <c r="AK18" i="2"/>
  <c r="AG28" i="2"/>
  <c r="AG46" i="2"/>
  <c r="AG55" i="2"/>
  <c r="AG37" i="2"/>
  <c r="AG64" i="2"/>
  <c r="AG73" i="2"/>
  <c r="AG10" i="2"/>
  <c r="AC28" i="2"/>
  <c r="AC46" i="2"/>
  <c r="AC37" i="2"/>
  <c r="AC55" i="2"/>
  <c r="AC64" i="2"/>
  <c r="AC73" i="2"/>
  <c r="AC10" i="2"/>
  <c r="Y28" i="2"/>
  <c r="Y37" i="2"/>
  <c r="Y46" i="2"/>
  <c r="Y55" i="2"/>
  <c r="Y64" i="2"/>
  <c r="Y73" i="2"/>
  <c r="Y10" i="2"/>
  <c r="U28" i="2"/>
  <c r="U37" i="2"/>
  <c r="U46" i="2"/>
  <c r="U55" i="2"/>
  <c r="U64" i="2"/>
  <c r="U10" i="2"/>
  <c r="Q28" i="2"/>
  <c r="Q37" i="2"/>
  <c r="Q46" i="2"/>
  <c r="Q55" i="2"/>
  <c r="Q64" i="2"/>
  <c r="Q73" i="2"/>
  <c r="Q10" i="2"/>
  <c r="M28" i="2"/>
  <c r="M37" i="2"/>
  <c r="M46" i="2"/>
  <c r="M55" i="2"/>
  <c r="M73" i="2"/>
  <c r="M64" i="2"/>
  <c r="M10" i="2"/>
  <c r="I28" i="2"/>
  <c r="I37" i="2"/>
  <c r="I46" i="2"/>
  <c r="I55" i="2"/>
  <c r="I64" i="2"/>
  <c r="I73" i="2"/>
  <c r="I10" i="2"/>
  <c r="AM13" i="2"/>
  <c r="AR13" i="2"/>
  <c r="AX13" i="2"/>
  <c r="BC13" i="2"/>
  <c r="BH13" i="2"/>
  <c r="AJ14" i="2"/>
  <c r="AO14" i="2"/>
  <c r="AT14" i="2"/>
  <c r="AZ14" i="2"/>
  <c r="BE14" i="2"/>
  <c r="BJ14" i="2"/>
  <c r="AN16" i="2"/>
  <c r="AS16" i="2"/>
  <c r="AX16" i="2"/>
  <c r="BL16" i="2"/>
  <c r="AX17" i="2"/>
  <c r="AJ18" i="2"/>
  <c r="AZ18" i="2"/>
  <c r="H10" i="2"/>
  <c r="X10" i="2"/>
  <c r="AO10" i="2"/>
  <c r="BE10" i="2"/>
  <c r="M19" i="2"/>
  <c r="AC19" i="2"/>
  <c r="AT19" i="2"/>
  <c r="BJ19" i="2"/>
  <c r="F19" i="2"/>
  <c r="J19" i="2"/>
  <c r="N19" i="2"/>
  <c r="F10" i="2"/>
  <c r="N10" i="2"/>
  <c r="N28" i="2"/>
  <c r="N37" i="2"/>
  <c r="N46" i="2"/>
  <c r="N64" i="2"/>
  <c r="N73" i="2"/>
  <c r="N55" i="2"/>
  <c r="J28" i="2"/>
  <c r="J37" i="2"/>
  <c r="J46" i="2"/>
  <c r="J64" i="2"/>
  <c r="J73" i="2"/>
  <c r="J55" i="2"/>
  <c r="F28" i="2"/>
  <c r="F37" i="2"/>
  <c r="F46" i="2"/>
  <c r="F64" i="2"/>
  <c r="F55" i="2"/>
  <c r="F73" i="2"/>
  <c r="I49" i="2"/>
  <c r="AG67" i="2"/>
  <c r="Z59" i="2"/>
  <c r="H40" i="2"/>
  <c r="U31" i="2"/>
  <c r="F22" i="2"/>
  <c r="N52" i="2"/>
  <c r="AD27" i="2"/>
  <c r="Z26" i="2"/>
  <c r="N68" i="2"/>
  <c r="V27" i="2"/>
  <c r="P23" i="2"/>
  <c r="Q50" i="2"/>
  <c r="Y54" i="2"/>
  <c r="J23" i="2"/>
  <c r="F27" i="2"/>
  <c r="Q26" i="2"/>
  <c r="AH25" i="2"/>
  <c r="G43" i="2"/>
  <c r="AG27" i="2"/>
  <c r="J26" i="2"/>
  <c r="R25" i="2"/>
  <c r="N54" i="2"/>
  <c r="AA44" i="2"/>
  <c r="M41" i="2"/>
  <c r="T36" i="2"/>
  <c r="Q27" i="2"/>
  <c r="AG26" i="2"/>
  <c r="Q25" i="2"/>
  <c r="G45" i="2"/>
  <c r="X61" i="2"/>
  <c r="W53" i="2"/>
  <c r="AB50" i="2"/>
  <c r="AG49" i="2"/>
  <c r="Z32" i="2"/>
  <c r="Z27" i="2"/>
  <c r="N27" i="2"/>
  <c r="Y26" i="2"/>
  <c r="I26" i="2"/>
  <c r="AC25" i="2"/>
  <c r="I25" i="2"/>
  <c r="O45" i="2"/>
  <c r="AI44" i="2"/>
  <c r="O43" i="2"/>
  <c r="AH27" i="2"/>
  <c r="Y27" i="2"/>
  <c r="I27" i="2"/>
  <c r="AH26" i="2"/>
  <c r="R26" i="2"/>
  <c r="Z25" i="2"/>
  <c r="F25" i="2"/>
  <c r="AE45" i="2"/>
  <c r="S44" i="2"/>
  <c r="AE43" i="2"/>
  <c r="AC41" i="2"/>
  <c r="AC27" i="2"/>
  <c r="U27" i="2"/>
  <c r="M27" i="2"/>
  <c r="AD26" i="2"/>
  <c r="V26" i="2"/>
  <c r="N26" i="2"/>
  <c r="F26" i="2"/>
  <c r="AG25" i="2"/>
  <c r="Y25" i="2"/>
  <c r="N25" i="2"/>
  <c r="AE23" i="2"/>
  <c r="W45" i="2"/>
  <c r="K44" i="2"/>
  <c r="W43" i="2"/>
  <c r="U41" i="2"/>
  <c r="Y40" i="2"/>
  <c r="R34" i="2"/>
  <c r="R27" i="2"/>
  <c r="J27" i="2"/>
  <c r="AC26" i="2"/>
  <c r="U26" i="2"/>
  <c r="M26" i="2"/>
  <c r="AD25" i="2"/>
  <c r="V25" i="2"/>
  <c r="J25" i="2"/>
  <c r="AA23" i="2"/>
  <c r="I35" i="2"/>
  <c r="AF32" i="2"/>
  <c r="AI31" i="2"/>
  <c r="S71" i="2"/>
  <c r="J62" i="2"/>
  <c r="AD59" i="2"/>
  <c r="AD45" i="2"/>
  <c r="V45" i="2"/>
  <c r="N45" i="2"/>
  <c r="F45" i="2"/>
  <c r="AH44" i="2"/>
  <c r="Z44" i="2"/>
  <c r="R44" i="2"/>
  <c r="J44" i="2"/>
  <c r="AD43" i="2"/>
  <c r="V43" i="2"/>
  <c r="N43" i="2"/>
  <c r="F43" i="2"/>
  <c r="AB41" i="2"/>
  <c r="T41" i="2"/>
  <c r="L41" i="2"/>
  <c r="AG40" i="2"/>
  <c r="T40" i="2"/>
  <c r="W23" i="2"/>
  <c r="M72" i="2"/>
  <c r="Z63" i="2"/>
  <c r="R54" i="2"/>
  <c r="Z53" i="2"/>
  <c r="AD52" i="2"/>
  <c r="AI46" i="2"/>
  <c r="AI45" i="2"/>
  <c r="AA45" i="2"/>
  <c r="S45" i="2"/>
  <c r="K45" i="2"/>
  <c r="AE44" i="2"/>
  <c r="W44" i="2"/>
  <c r="O44" i="2"/>
  <c r="G44" i="2"/>
  <c r="AI43" i="2"/>
  <c r="AA43" i="2"/>
  <c r="S43" i="2"/>
  <c r="K43" i="2"/>
  <c r="AG41" i="2"/>
  <c r="Y41" i="2"/>
  <c r="Q41" i="2"/>
  <c r="I41" i="2"/>
  <c r="AC40" i="2"/>
  <c r="P40" i="2"/>
  <c r="AI37" i="2"/>
  <c r="AD36" i="2"/>
  <c r="Y35" i="2"/>
  <c r="AH34" i="2"/>
  <c r="AF23" i="2"/>
  <c r="S23" i="2"/>
  <c r="AH45" i="2"/>
  <c r="Z45" i="2"/>
  <c r="R45" i="2"/>
  <c r="J45" i="2"/>
  <c r="AD44" i="2"/>
  <c r="V44" i="2"/>
  <c r="N44" i="2"/>
  <c r="F44" i="2"/>
  <c r="AH43" i="2"/>
  <c r="Z43" i="2"/>
  <c r="R43" i="2"/>
  <c r="J43" i="2"/>
  <c r="AF41" i="2"/>
  <c r="X41" i="2"/>
  <c r="P41" i="2"/>
  <c r="AB40" i="2"/>
  <c r="L40" i="2"/>
  <c r="R63" i="2"/>
  <c r="Z62" i="2"/>
  <c r="W61" i="2"/>
  <c r="F58" i="2"/>
  <c r="K58" i="2"/>
  <c r="AF58" i="2"/>
  <c r="I59" i="2"/>
  <c r="S59" i="2"/>
  <c r="AG59" i="2"/>
  <c r="P61" i="2"/>
  <c r="AB61" i="2"/>
  <c r="P62" i="2"/>
  <c r="AB62" i="2"/>
  <c r="G63" i="2"/>
  <c r="U63" i="2"/>
  <c r="AF63" i="2"/>
  <c r="R58" i="2"/>
  <c r="AI58" i="2"/>
  <c r="J59" i="2"/>
  <c r="Y59" i="2"/>
  <c r="G61" i="2"/>
  <c r="Q61" i="2"/>
  <c r="AF61" i="2"/>
  <c r="G62" i="2"/>
  <c r="R62" i="2"/>
  <c r="AE62" i="2"/>
  <c r="M63" i="2"/>
  <c r="Y63" i="2"/>
  <c r="AG63" i="2"/>
  <c r="N63" i="2"/>
  <c r="V62" i="2"/>
  <c r="M61" i="2"/>
  <c r="Q59" i="2"/>
  <c r="AD58" i="2"/>
  <c r="AD63" i="2"/>
  <c r="K62" i="2"/>
  <c r="AI61" i="2"/>
  <c r="H61" i="2"/>
  <c r="O59" i="2"/>
  <c r="S58" i="2"/>
  <c r="Y72" i="2"/>
  <c r="AI71" i="2"/>
  <c r="P70" i="2"/>
  <c r="AI55" i="2"/>
  <c r="AI54" i="2"/>
  <c r="G53" i="2"/>
  <c r="S52" i="2"/>
  <c r="L50" i="2"/>
  <c r="T49" i="2"/>
  <c r="G35" i="2"/>
  <c r="AB34" i="2"/>
  <c r="P32" i="2"/>
  <c r="S31" i="2"/>
  <c r="U25" i="2"/>
  <c r="M25" i="2"/>
  <c r="AI23" i="2"/>
  <c r="X23" i="2"/>
  <c r="O23" i="2"/>
  <c r="U22" i="2"/>
  <c r="F67" i="2"/>
  <c r="O67" i="2"/>
  <c r="U68" i="2"/>
  <c r="L70" i="2"/>
  <c r="AE70" i="2"/>
  <c r="F71" i="2"/>
  <c r="U71" i="2"/>
  <c r="AE71" i="2"/>
  <c r="H72" i="2"/>
  <c r="R72" i="2"/>
  <c r="AC72" i="2"/>
  <c r="X72" i="2"/>
  <c r="I72" i="2"/>
  <c r="AD71" i="2"/>
  <c r="N71" i="2"/>
  <c r="AF70" i="2"/>
  <c r="F70" i="2"/>
  <c r="J68" i="2"/>
  <c r="Z67" i="2"/>
  <c r="AI73" i="2"/>
  <c r="AH72" i="2"/>
  <c r="T72" i="2"/>
  <c r="Z71" i="2"/>
  <c r="K71" i="2"/>
  <c r="Z70" i="2"/>
  <c r="AF68" i="2"/>
  <c r="V67" i="2"/>
  <c r="AD72" i="2"/>
  <c r="N72" i="2"/>
  <c r="Y71" i="2"/>
  <c r="W70" i="2"/>
  <c r="Y68" i="2"/>
  <c r="K67" i="2"/>
  <c r="AB63" i="2"/>
  <c r="S63" i="2"/>
  <c r="J63" i="2"/>
  <c r="AF62" i="2"/>
  <c r="W62" i="2"/>
  <c r="O62" i="2"/>
  <c r="AC61" i="2"/>
  <c r="U61" i="2"/>
  <c r="K61" i="2"/>
  <c r="AE59" i="2"/>
  <c r="V59" i="2"/>
  <c r="K59" i="2"/>
  <c r="W58" i="2"/>
  <c r="H58" i="2"/>
  <c r="AC54" i="2"/>
  <c r="J53" i="2"/>
  <c r="AI52" i="2"/>
  <c r="AG50" i="2"/>
  <c r="Q49" i="2"/>
  <c r="N36" i="2"/>
  <c r="W35" i="2"/>
  <c r="L34" i="2"/>
  <c r="J32" i="2"/>
  <c r="AB23" i="2"/>
  <c r="T23" i="2"/>
  <c r="K23" i="2"/>
  <c r="AH22" i="2"/>
  <c r="AG72" i="2"/>
  <c r="AB72" i="2"/>
  <c r="V72" i="2"/>
  <c r="Q72" i="2"/>
  <c r="L72" i="2"/>
  <c r="F72" i="2"/>
  <c r="AH71" i="2"/>
  <c r="AC71" i="2"/>
  <c r="W71" i="2"/>
  <c r="Q71" i="2"/>
  <c r="J71" i="2"/>
  <c r="AB70" i="2"/>
  <c r="V70" i="2"/>
  <c r="K70" i="2"/>
  <c r="AD68" i="2"/>
  <c r="T68" i="2"/>
  <c r="I68" i="2"/>
  <c r="AE67" i="2"/>
  <c r="U67" i="2"/>
  <c r="J67" i="2"/>
  <c r="AH54" i="2"/>
  <c r="W54" i="2"/>
  <c r="K54" i="2"/>
  <c r="AH53" i="2"/>
  <c r="R53" i="2"/>
  <c r="AA52" i="2"/>
  <c r="K52" i="2"/>
  <c r="Y50" i="2"/>
  <c r="I50" i="2"/>
  <c r="AB49" i="2"/>
  <c r="L49" i="2"/>
  <c r="AF72" i="2"/>
  <c r="Z72" i="2"/>
  <c r="U72" i="2"/>
  <c r="P72" i="2"/>
  <c r="J72" i="2"/>
  <c r="AG71" i="2"/>
  <c r="AA71" i="2"/>
  <c r="V71" i="2"/>
  <c r="O71" i="2"/>
  <c r="I71" i="2"/>
  <c r="AH70" i="2"/>
  <c r="AA70" i="2"/>
  <c r="R70" i="2"/>
  <c r="G70" i="2"/>
  <c r="Z68" i="2"/>
  <c r="P68" i="2"/>
  <c r="AA67" i="2"/>
  <c r="Q67" i="2"/>
  <c r="AD54" i="2"/>
  <c r="S54" i="2"/>
  <c r="F54" i="2"/>
  <c r="AE53" i="2"/>
  <c r="O53" i="2"/>
  <c r="V52" i="2"/>
  <c r="F52" i="2"/>
  <c r="T50" i="2"/>
  <c r="Y49" i="2"/>
  <c r="G67" i="2"/>
  <c r="M67" i="2"/>
  <c r="R67" i="2"/>
  <c r="W67" i="2"/>
  <c r="AC67" i="2"/>
  <c r="AH67" i="2"/>
  <c r="F68" i="2"/>
  <c r="L68" i="2"/>
  <c r="Q68" i="2"/>
  <c r="V68" i="2"/>
  <c r="AB68" i="2"/>
  <c r="AG68" i="2"/>
  <c r="H70" i="2"/>
  <c r="N70" i="2"/>
  <c r="S70" i="2"/>
  <c r="X70" i="2"/>
  <c r="AD70" i="2"/>
  <c r="AI70" i="2"/>
  <c r="G71" i="2"/>
  <c r="M71" i="2"/>
  <c r="R71" i="2"/>
  <c r="I67" i="2"/>
  <c r="N67" i="2"/>
  <c r="S67" i="2"/>
  <c r="Y67" i="2"/>
  <c r="AD67" i="2"/>
  <c r="AI67" i="2"/>
  <c r="H68" i="2"/>
  <c r="M68" i="2"/>
  <c r="R68" i="2"/>
  <c r="X68" i="2"/>
  <c r="AC68" i="2"/>
  <c r="AH68" i="2"/>
  <c r="J70" i="2"/>
  <c r="O70" i="2"/>
  <c r="T70" i="2"/>
  <c r="E48" i="2"/>
  <c r="B48" i="2" s="1"/>
  <c r="M49" i="2"/>
  <c r="U49" i="2"/>
  <c r="AC49" i="2"/>
  <c r="M50" i="2"/>
  <c r="U50" i="2"/>
  <c r="AC50" i="2"/>
  <c r="G52" i="2"/>
  <c r="O52" i="2"/>
  <c r="W52" i="2"/>
  <c r="AE52" i="2"/>
  <c r="K53" i="2"/>
  <c r="S53" i="2"/>
  <c r="AA53" i="2"/>
  <c r="AI53" i="2"/>
  <c r="G54" i="2"/>
  <c r="O54" i="2"/>
  <c r="U54" i="2"/>
  <c r="Z54" i="2"/>
  <c r="AE54" i="2"/>
  <c r="H49" i="2"/>
  <c r="P49" i="2"/>
  <c r="X49" i="2"/>
  <c r="AF49" i="2"/>
  <c r="H50" i="2"/>
  <c r="P50" i="2"/>
  <c r="X50" i="2"/>
  <c r="AF50" i="2"/>
  <c r="J52" i="2"/>
  <c r="R52" i="2"/>
  <c r="Z52" i="2"/>
  <c r="AH52" i="2"/>
  <c r="F53" i="2"/>
  <c r="N53" i="2"/>
  <c r="V53" i="2"/>
  <c r="AD53" i="2"/>
  <c r="J54" i="2"/>
  <c r="Q54" i="2"/>
  <c r="V54" i="2"/>
  <c r="AA54" i="2"/>
  <c r="AG54" i="2"/>
  <c r="K31" i="2"/>
  <c r="AA31" i="2"/>
  <c r="R32" i="2"/>
  <c r="AH32" i="2"/>
  <c r="T34" i="2"/>
  <c r="O35" i="2"/>
  <c r="AE35" i="2"/>
  <c r="F36" i="2"/>
  <c r="V36" i="2"/>
  <c r="M31" i="2"/>
  <c r="AC31" i="2"/>
  <c r="H32" i="2"/>
  <c r="X32" i="2"/>
  <c r="J34" i="2"/>
  <c r="Z34" i="2"/>
  <c r="Q35" i="2"/>
  <c r="AG35" i="2"/>
  <c r="L36" i="2"/>
  <c r="AB36" i="2"/>
  <c r="H41" i="2"/>
  <c r="AF40" i="2"/>
  <c r="X40" i="2"/>
  <c r="AF27" i="2"/>
  <c r="AB27" i="2"/>
  <c r="X27" i="2"/>
  <c r="T27" i="2"/>
  <c r="P27" i="2"/>
  <c r="L27" i="2"/>
  <c r="H27" i="2"/>
  <c r="AF26" i="2"/>
  <c r="AB26" i="2"/>
  <c r="X26" i="2"/>
  <c r="T26" i="2"/>
  <c r="P26" i="2"/>
  <c r="L26" i="2"/>
  <c r="H26" i="2"/>
  <c r="AF25" i="2"/>
  <c r="AB25" i="2"/>
  <c r="X25" i="2"/>
  <c r="T25" i="2"/>
  <c r="P25" i="2"/>
  <c r="L25" i="2"/>
  <c r="H25" i="2"/>
  <c r="AH23" i="2"/>
  <c r="AD23" i="2"/>
  <c r="Z23" i="2"/>
  <c r="V23" i="2"/>
  <c r="R23" i="2"/>
  <c r="N23" i="2"/>
  <c r="F23" i="2"/>
  <c r="AG22" i="2"/>
  <c r="S22" i="2"/>
  <c r="AA58" i="2"/>
  <c r="L58" i="2"/>
  <c r="AI28" i="2"/>
  <c r="AI27" i="2"/>
  <c r="AE27" i="2"/>
  <c r="AA27" i="2"/>
  <c r="W27" i="2"/>
  <c r="S27" i="2"/>
  <c r="O27" i="2"/>
  <c r="K27" i="2"/>
  <c r="G27" i="2"/>
  <c r="AI26" i="2"/>
  <c r="AE26" i="2"/>
  <c r="AA26" i="2"/>
  <c r="W26" i="2"/>
  <c r="S26" i="2"/>
  <c r="O26" i="2"/>
  <c r="K26" i="2"/>
  <c r="G26" i="2"/>
  <c r="AI25" i="2"/>
  <c r="AE25" i="2"/>
  <c r="AA25" i="2"/>
  <c r="W25" i="2"/>
  <c r="S25" i="2"/>
  <c r="O25" i="2"/>
  <c r="K25" i="2"/>
  <c r="G25" i="2"/>
  <c r="AG23" i="2"/>
  <c r="AC23" i="2"/>
  <c r="Y23" i="2"/>
  <c r="U23" i="2"/>
  <c r="Q23" i="2"/>
  <c r="L23" i="2"/>
  <c r="AC22" i="2"/>
  <c r="M22" i="2"/>
  <c r="AA22" i="2"/>
  <c r="K22" i="2"/>
  <c r="AI64" i="2"/>
  <c r="AH63" i="2"/>
  <c r="AC63" i="2"/>
  <c r="W63" i="2"/>
  <c r="O63" i="2"/>
  <c r="I63" i="2"/>
  <c r="AH62" i="2"/>
  <c r="AA62" i="2"/>
  <c r="T62" i="2"/>
  <c r="L62" i="2"/>
  <c r="F62" i="2"/>
  <c r="AG61" i="2"/>
  <c r="AA61" i="2"/>
  <c r="S61" i="2"/>
  <c r="L61" i="2"/>
  <c r="AI59" i="2"/>
  <c r="AA59" i="2"/>
  <c r="U59" i="2"/>
  <c r="N59" i="2"/>
  <c r="F59" i="2"/>
  <c r="AH58" i="2"/>
  <c r="X58" i="2"/>
  <c r="P58" i="2"/>
  <c r="F49" i="2"/>
  <c r="J49" i="2"/>
  <c r="N49" i="2"/>
  <c r="R49" i="2"/>
  <c r="V49" i="2"/>
  <c r="Z49" i="2"/>
  <c r="AD49" i="2"/>
  <c r="AH49" i="2"/>
  <c r="F50" i="2"/>
  <c r="J50" i="2"/>
  <c r="N50" i="2"/>
  <c r="R50" i="2"/>
  <c r="V50" i="2"/>
  <c r="Z50" i="2"/>
  <c r="AD50" i="2"/>
  <c r="AH50" i="2"/>
  <c r="H52" i="2"/>
  <c r="L52" i="2"/>
  <c r="P52" i="2"/>
  <c r="T52" i="2"/>
  <c r="X52" i="2"/>
  <c r="AB52" i="2"/>
  <c r="AF52" i="2"/>
  <c r="H53" i="2"/>
  <c r="L53" i="2"/>
  <c r="P53" i="2"/>
  <c r="T53" i="2"/>
  <c r="X53" i="2"/>
  <c r="AB53" i="2"/>
  <c r="AF53" i="2"/>
  <c r="H54" i="2"/>
  <c r="L54" i="2"/>
  <c r="P54" i="2"/>
  <c r="T54" i="2"/>
  <c r="X54" i="2"/>
  <c r="AB54" i="2"/>
  <c r="AF54" i="2"/>
  <c r="G49" i="2"/>
  <c r="K49" i="2"/>
  <c r="O49" i="2"/>
  <c r="S49" i="2"/>
  <c r="W49" i="2"/>
  <c r="AA49" i="2"/>
  <c r="AE49" i="2"/>
  <c r="AI49" i="2"/>
  <c r="G50" i="2"/>
  <c r="K50" i="2"/>
  <c r="O50" i="2"/>
  <c r="S50" i="2"/>
  <c r="W50" i="2"/>
  <c r="AA50" i="2"/>
  <c r="AE50" i="2"/>
  <c r="AI50" i="2"/>
  <c r="I52" i="2"/>
  <c r="M52" i="2"/>
  <c r="Q52" i="2"/>
  <c r="U52" i="2"/>
  <c r="Y52" i="2"/>
  <c r="AC52" i="2"/>
  <c r="AG52" i="2"/>
  <c r="I53" i="2"/>
  <c r="M53" i="2"/>
  <c r="Q53" i="2"/>
  <c r="U53" i="2"/>
  <c r="Y53" i="2"/>
  <c r="AC53" i="2"/>
  <c r="AG53" i="2"/>
  <c r="I54" i="2"/>
  <c r="M54" i="2"/>
  <c r="E39" i="2"/>
  <c r="I40" i="2"/>
  <c r="M40" i="2"/>
  <c r="Q40" i="2"/>
  <c r="U40" i="2"/>
  <c r="F40" i="2"/>
  <c r="J40" i="2"/>
  <c r="N40" i="2"/>
  <c r="R40" i="2"/>
  <c r="V40" i="2"/>
  <c r="Z40" i="2"/>
  <c r="AD40" i="2"/>
  <c r="AH40" i="2"/>
  <c r="F41" i="2"/>
  <c r="J41" i="2"/>
  <c r="N41" i="2"/>
  <c r="R41" i="2"/>
  <c r="V41" i="2"/>
  <c r="Z41" i="2"/>
  <c r="AD41" i="2"/>
  <c r="AH41" i="2"/>
  <c r="H43" i="2"/>
  <c r="L43" i="2"/>
  <c r="P43" i="2"/>
  <c r="T43" i="2"/>
  <c r="X43" i="2"/>
  <c r="AB43" i="2"/>
  <c r="AF43" i="2"/>
  <c r="H44" i="2"/>
  <c r="L44" i="2"/>
  <c r="P44" i="2"/>
  <c r="T44" i="2"/>
  <c r="X44" i="2"/>
  <c r="AB44" i="2"/>
  <c r="AF44" i="2"/>
  <c r="H45" i="2"/>
  <c r="L45" i="2"/>
  <c r="P45" i="2"/>
  <c r="T45" i="2"/>
  <c r="X45" i="2"/>
  <c r="AB45" i="2"/>
  <c r="AF45" i="2"/>
  <c r="G40" i="2"/>
  <c r="K40" i="2"/>
  <c r="O40" i="2"/>
  <c r="S40" i="2"/>
  <c r="W40" i="2"/>
  <c r="AA40" i="2"/>
  <c r="AE40" i="2"/>
  <c r="AI40" i="2"/>
  <c r="G41" i="2"/>
  <c r="K41" i="2"/>
  <c r="O41" i="2"/>
  <c r="S41" i="2"/>
  <c r="W41" i="2"/>
  <c r="AA41" i="2"/>
  <c r="AE41" i="2"/>
  <c r="AI41" i="2"/>
  <c r="I43" i="2"/>
  <c r="M43" i="2"/>
  <c r="Q43" i="2"/>
  <c r="U43" i="2"/>
  <c r="Y43" i="2"/>
  <c r="AC43" i="2"/>
  <c r="AG43" i="2"/>
  <c r="I44" i="2"/>
  <c r="M44" i="2"/>
  <c r="Q44" i="2"/>
  <c r="U44" i="2"/>
  <c r="Y44" i="2"/>
  <c r="AC44" i="2"/>
  <c r="AG44" i="2"/>
  <c r="I45" i="2"/>
  <c r="M45" i="2"/>
  <c r="Q45" i="2"/>
  <c r="U45" i="2"/>
  <c r="Y45" i="2"/>
  <c r="AC45" i="2"/>
  <c r="AG45" i="2"/>
  <c r="G58" i="2"/>
  <c r="N58" i="2"/>
  <c r="V58" i="2"/>
  <c r="AB58" i="2"/>
  <c r="M23" i="2"/>
  <c r="I23" i="2"/>
  <c r="AE22" i="2"/>
  <c r="Y22" i="2"/>
  <c r="Q22" i="2"/>
  <c r="I22" i="2"/>
  <c r="H23" i="2"/>
  <c r="AI22" i="2"/>
  <c r="AD22" i="2"/>
  <c r="W22" i="2"/>
  <c r="O22" i="2"/>
  <c r="G22" i="2"/>
  <c r="E66" i="2"/>
  <c r="H67" i="2"/>
  <c r="L67" i="2"/>
  <c r="P67" i="2"/>
  <c r="T67" i="2"/>
  <c r="X67" i="2"/>
  <c r="AB67" i="2"/>
  <c r="AF67" i="2"/>
  <c r="G68" i="2"/>
  <c r="K68" i="2"/>
  <c r="O68" i="2"/>
  <c r="S68" i="2"/>
  <c r="W68" i="2"/>
  <c r="AA68" i="2"/>
  <c r="AE68" i="2"/>
  <c r="AI68" i="2"/>
  <c r="I70" i="2"/>
  <c r="M70" i="2"/>
  <c r="Q70" i="2"/>
  <c r="U70" i="2"/>
  <c r="Y70" i="2"/>
  <c r="AC70" i="2"/>
  <c r="AG70" i="2"/>
  <c r="H71" i="2"/>
  <c r="L71" i="2"/>
  <c r="P71" i="2"/>
  <c r="T71" i="2"/>
  <c r="X71" i="2"/>
  <c r="AB71" i="2"/>
  <c r="AF71" i="2"/>
  <c r="G72" i="2"/>
  <c r="K72" i="2"/>
  <c r="O72" i="2"/>
  <c r="S72" i="2"/>
  <c r="W72" i="2"/>
  <c r="AA72" i="2"/>
  <c r="AE72" i="2"/>
  <c r="AI72" i="2"/>
  <c r="I58" i="2"/>
  <c r="M58" i="2"/>
  <c r="Q58" i="2"/>
  <c r="U58" i="2"/>
  <c r="Y58" i="2"/>
  <c r="AC58" i="2"/>
  <c r="AG58" i="2"/>
  <c r="H59" i="2"/>
  <c r="L59" i="2"/>
  <c r="P59" i="2"/>
  <c r="T59" i="2"/>
  <c r="X59" i="2"/>
  <c r="AB59" i="2"/>
  <c r="AF59" i="2"/>
  <c r="F61" i="2"/>
  <c r="J61" i="2"/>
  <c r="N61" i="2"/>
  <c r="R61" i="2"/>
  <c r="V61" i="2"/>
  <c r="Z61" i="2"/>
  <c r="AD61" i="2"/>
  <c r="AH61" i="2"/>
  <c r="I62" i="2"/>
  <c r="M62" i="2"/>
  <c r="Q62" i="2"/>
  <c r="U62" i="2"/>
  <c r="Y62" i="2"/>
  <c r="AC62" i="2"/>
  <c r="AG62" i="2"/>
  <c r="H63" i="2"/>
  <c r="L63" i="2"/>
  <c r="P63" i="2"/>
  <c r="T63" i="2"/>
  <c r="X63" i="2"/>
  <c r="E57" i="2"/>
  <c r="J58" i="2"/>
  <c r="O58" i="2"/>
  <c r="T58" i="2"/>
  <c r="Z58" i="2"/>
  <c r="AE58" i="2"/>
  <c r="G59" i="2"/>
  <c r="M59" i="2"/>
  <c r="R59" i="2"/>
  <c r="W59" i="2"/>
  <c r="AC59" i="2"/>
  <c r="AH59" i="2"/>
  <c r="I61" i="2"/>
  <c r="O61" i="2"/>
  <c r="T61" i="2"/>
  <c r="Y61" i="2"/>
  <c r="AE61" i="2"/>
  <c r="H62" i="2"/>
  <c r="N62" i="2"/>
  <c r="S62" i="2"/>
  <c r="X62" i="2"/>
  <c r="AD62" i="2"/>
  <c r="AI62" i="2"/>
  <c r="F63" i="2"/>
  <c r="K63" i="2"/>
  <c r="Q63" i="2"/>
  <c r="V63" i="2"/>
  <c r="AA63" i="2"/>
  <c r="AE63" i="2"/>
  <c r="AI63" i="2"/>
  <c r="F31" i="2"/>
  <c r="J31" i="2"/>
  <c r="N31" i="2"/>
  <c r="R31" i="2"/>
  <c r="V31" i="2"/>
  <c r="Z31" i="2"/>
  <c r="AD31" i="2"/>
  <c r="AH31" i="2"/>
  <c r="I32" i="2"/>
  <c r="M32" i="2"/>
  <c r="Q32" i="2"/>
  <c r="U32" i="2"/>
  <c r="Y32" i="2"/>
  <c r="AC32" i="2"/>
  <c r="AG32" i="2"/>
  <c r="G34" i="2"/>
  <c r="K34" i="2"/>
  <c r="O34" i="2"/>
  <c r="S34" i="2"/>
  <c r="W34" i="2"/>
  <c r="AA34" i="2"/>
  <c r="AE34" i="2"/>
  <c r="AI34" i="2"/>
  <c r="F35" i="2"/>
  <c r="J35" i="2"/>
  <c r="N35" i="2"/>
  <c r="R35" i="2"/>
  <c r="V35" i="2"/>
  <c r="Z35" i="2"/>
  <c r="AD35" i="2"/>
  <c r="AH35" i="2"/>
  <c r="I36" i="2"/>
  <c r="M36" i="2"/>
  <c r="Q36" i="2"/>
  <c r="U36" i="2"/>
  <c r="Y36" i="2"/>
  <c r="AC36" i="2"/>
  <c r="AG36" i="2"/>
  <c r="E30" i="2"/>
  <c r="H31" i="2"/>
  <c r="L31" i="2"/>
  <c r="P31" i="2"/>
  <c r="T31" i="2"/>
  <c r="X31" i="2"/>
  <c r="AB31" i="2"/>
  <c r="AF31" i="2"/>
  <c r="G32" i="2"/>
  <c r="K32" i="2"/>
  <c r="O32" i="2"/>
  <c r="S32" i="2"/>
  <c r="W32" i="2"/>
  <c r="AA32" i="2"/>
  <c r="AE32" i="2"/>
  <c r="AI32" i="2"/>
  <c r="I34" i="2"/>
  <c r="M34" i="2"/>
  <c r="Q34" i="2"/>
  <c r="U34" i="2"/>
  <c r="Y34" i="2"/>
  <c r="AC34" i="2"/>
  <c r="AG34" i="2"/>
  <c r="H35" i="2"/>
  <c r="L35" i="2"/>
  <c r="P35" i="2"/>
  <c r="T35" i="2"/>
  <c r="X35" i="2"/>
  <c r="AB35" i="2"/>
  <c r="AF35" i="2"/>
  <c r="G36" i="2"/>
  <c r="K36" i="2"/>
  <c r="O36" i="2"/>
  <c r="S36" i="2"/>
  <c r="W36" i="2"/>
  <c r="AA36" i="2"/>
  <c r="AE36" i="2"/>
  <c r="AI36" i="2"/>
  <c r="AH36" i="2"/>
  <c r="Z36" i="2"/>
  <c r="R36" i="2"/>
  <c r="J36" i="2"/>
  <c r="AC35" i="2"/>
  <c r="U35" i="2"/>
  <c r="M35" i="2"/>
  <c r="AF34" i="2"/>
  <c r="X34" i="2"/>
  <c r="P34" i="2"/>
  <c r="H34" i="2"/>
  <c r="AD32" i="2"/>
  <c r="V32" i="2"/>
  <c r="N32" i="2"/>
  <c r="F32" i="2"/>
  <c r="AG31" i="2"/>
  <c r="Y31" i="2"/>
  <c r="Q31" i="2"/>
  <c r="I31" i="2"/>
  <c r="AF36" i="2"/>
  <c r="X36" i="2"/>
  <c r="P36" i="2"/>
  <c r="H36" i="2"/>
  <c r="AI35" i="2"/>
  <c r="AA35" i="2"/>
  <c r="S35" i="2"/>
  <c r="K35" i="2"/>
  <c r="AD34" i="2"/>
  <c r="V34" i="2"/>
  <c r="N34" i="2"/>
  <c r="F34" i="2"/>
  <c r="AB32" i="2"/>
  <c r="T32" i="2"/>
  <c r="L32" i="2"/>
  <c r="AE31" i="2"/>
  <c r="W31" i="2"/>
  <c r="O31" i="2"/>
  <c r="G31" i="2"/>
  <c r="G23" i="2"/>
  <c r="AF22" i="2"/>
  <c r="AB22" i="2"/>
  <c r="X22" i="2"/>
  <c r="T22" i="2"/>
  <c r="P22" i="2"/>
  <c r="L22" i="2"/>
  <c r="H22" i="2"/>
  <c r="E21" i="2"/>
  <c r="Z22" i="2"/>
  <c r="V22" i="2"/>
  <c r="R22" i="2"/>
  <c r="N22" i="2"/>
  <c r="J22" i="2"/>
  <c r="AI19" i="2"/>
  <c r="F13" i="2"/>
  <c r="V13" i="2"/>
  <c r="AD14" i="2"/>
  <c r="N16" i="2"/>
  <c r="F17" i="2"/>
  <c r="AG18" i="2"/>
  <c r="Z18" i="2"/>
  <c r="J18" i="2"/>
  <c r="AH17" i="2"/>
  <c r="R17" i="2"/>
  <c r="Z16" i="2"/>
  <c r="J16" i="2"/>
  <c r="Z14" i="2"/>
  <c r="J14" i="2"/>
  <c r="AH13" i="2"/>
  <c r="R13" i="2"/>
  <c r="F18" i="2"/>
  <c r="N17" i="2"/>
  <c r="F16" i="2"/>
  <c r="F14" i="2"/>
  <c r="N13" i="2"/>
  <c r="AH18" i="2"/>
  <c r="AH16" i="2"/>
  <c r="Z13" i="2"/>
  <c r="V18" i="2"/>
  <c r="AD17" i="2"/>
  <c r="V16" i="2"/>
  <c r="V14" i="2"/>
  <c r="AD13" i="2"/>
  <c r="R18" i="2"/>
  <c r="J17" i="2"/>
  <c r="AH14" i="2"/>
  <c r="J13" i="2"/>
  <c r="Z17" i="2"/>
  <c r="R16" i="2"/>
  <c r="R14" i="2"/>
  <c r="N14" i="2"/>
  <c r="AD16" i="2"/>
  <c r="V17" i="2"/>
  <c r="AD18" i="2"/>
  <c r="G13" i="2"/>
  <c r="K13" i="2"/>
  <c r="O13" i="2"/>
  <c r="S13" i="2"/>
  <c r="W13" i="2"/>
  <c r="AA13" i="2"/>
  <c r="AE13" i="2"/>
  <c r="AI13" i="2"/>
  <c r="G14" i="2"/>
  <c r="K14" i="2"/>
  <c r="O14" i="2"/>
  <c r="S14" i="2"/>
  <c r="W14" i="2"/>
  <c r="AA14" i="2"/>
  <c r="AE14" i="2"/>
  <c r="AI14" i="2"/>
  <c r="G16" i="2"/>
  <c r="K16" i="2"/>
  <c r="O16" i="2"/>
  <c r="S16" i="2"/>
  <c r="W16" i="2"/>
  <c r="AA16" i="2"/>
  <c r="AE16" i="2"/>
  <c r="AI16" i="2"/>
  <c r="G17" i="2"/>
  <c r="K17" i="2"/>
  <c r="O17" i="2"/>
  <c r="S17" i="2"/>
  <c r="W17" i="2"/>
  <c r="AA17" i="2"/>
  <c r="AE17" i="2"/>
  <c r="AI17" i="2"/>
  <c r="G18" i="2"/>
  <c r="K18" i="2"/>
  <c r="O18" i="2"/>
  <c r="S18" i="2"/>
  <c r="W18" i="2"/>
  <c r="AA18" i="2"/>
  <c r="AE18" i="2"/>
  <c r="AI18" i="2"/>
  <c r="H13" i="2"/>
  <c r="L13" i="2"/>
  <c r="P13" i="2"/>
  <c r="T13" i="2"/>
  <c r="X13" i="2"/>
  <c r="AB13" i="2"/>
  <c r="AF13" i="2"/>
  <c r="H14" i="2"/>
  <c r="L14" i="2"/>
  <c r="P14" i="2"/>
  <c r="T14" i="2"/>
  <c r="X14" i="2"/>
  <c r="AB14" i="2"/>
  <c r="AF14" i="2"/>
  <c r="H16" i="2"/>
  <c r="L16" i="2"/>
  <c r="P16" i="2"/>
  <c r="T16" i="2"/>
  <c r="X16" i="2"/>
  <c r="AB16" i="2"/>
  <c r="AF16" i="2"/>
  <c r="H17" i="2"/>
  <c r="L17" i="2"/>
  <c r="P17" i="2"/>
  <c r="T17" i="2"/>
  <c r="X17" i="2"/>
  <c r="AB17" i="2"/>
  <c r="AF17" i="2"/>
  <c r="H18" i="2"/>
  <c r="L18" i="2"/>
  <c r="P18" i="2"/>
  <c r="T18" i="2"/>
  <c r="X18" i="2"/>
  <c r="AB18" i="2"/>
  <c r="AF18" i="2"/>
  <c r="E12" i="2"/>
  <c r="I13" i="2"/>
  <c r="M13" i="2"/>
  <c r="Q13" i="2"/>
  <c r="U13" i="2"/>
  <c r="Y13" i="2"/>
  <c r="AC13" i="2"/>
  <c r="AG13" i="2"/>
  <c r="I14" i="2"/>
  <c r="M14" i="2"/>
  <c r="Q14" i="2"/>
  <c r="U14" i="2"/>
  <c r="Y14" i="2"/>
  <c r="AC14" i="2"/>
  <c r="AG14" i="2"/>
  <c r="I16" i="2"/>
  <c r="M16" i="2"/>
  <c r="Q16" i="2"/>
  <c r="U16" i="2"/>
  <c r="Y16" i="2"/>
  <c r="AC16" i="2"/>
  <c r="AG16" i="2"/>
  <c r="I17" i="2"/>
  <c r="M17" i="2"/>
  <c r="Q17" i="2"/>
  <c r="U17" i="2"/>
  <c r="Y17" i="2"/>
  <c r="AC17" i="2"/>
  <c r="AG17" i="2"/>
  <c r="I18" i="2"/>
  <c r="M18" i="2"/>
  <c r="Q18" i="2"/>
  <c r="U18" i="2"/>
  <c r="Y18" i="2"/>
  <c r="AC18" i="2"/>
  <c r="BL9" i="2"/>
  <c r="BH9" i="2"/>
  <c r="BD9" i="2"/>
  <c r="AZ9" i="2"/>
  <c r="AV9" i="2"/>
  <c r="AR9" i="2"/>
  <c r="AN9" i="2"/>
  <c r="AJ9" i="2"/>
  <c r="AF9" i="2"/>
  <c r="AB9" i="2"/>
  <c r="X9" i="2"/>
  <c r="T9" i="2"/>
  <c r="P9" i="2"/>
  <c r="L9" i="2"/>
  <c r="H9" i="2"/>
  <c r="BK8" i="2"/>
  <c r="BG8" i="2"/>
  <c r="BC8" i="2"/>
  <c r="AY8" i="2"/>
  <c r="AU8" i="2"/>
  <c r="AQ8" i="2"/>
  <c r="AM8" i="2"/>
  <c r="AI8" i="2"/>
  <c r="AE8" i="2"/>
  <c r="AA8" i="2"/>
  <c r="W8" i="2"/>
  <c r="S8" i="2"/>
  <c r="O8" i="2"/>
  <c r="K8" i="2"/>
  <c r="G8" i="2"/>
  <c r="BJ7" i="2"/>
  <c r="BF7" i="2"/>
  <c r="BB7" i="2"/>
  <c r="AX7" i="2"/>
  <c r="AT7" i="2"/>
  <c r="AP7" i="2"/>
  <c r="AL7" i="2"/>
  <c r="AH7" i="2"/>
  <c r="AD7" i="2"/>
  <c r="Z7" i="2"/>
  <c r="V7" i="2"/>
  <c r="R7" i="2"/>
  <c r="N7" i="2"/>
  <c r="J7" i="2"/>
  <c r="BM6" i="2"/>
  <c r="BI6" i="2"/>
  <c r="BE6" i="2"/>
  <c r="BA6" i="2"/>
  <c r="AW6" i="2"/>
  <c r="AS6" i="2"/>
  <c r="AO6" i="2"/>
  <c r="AK6" i="2"/>
  <c r="AG6" i="2"/>
  <c r="AC6" i="2"/>
  <c r="Y6" i="2"/>
  <c r="U6" i="2"/>
  <c r="Q6" i="2"/>
  <c r="M6" i="2"/>
  <c r="I6" i="2"/>
  <c r="BL5" i="2"/>
  <c r="BH5" i="2"/>
  <c r="BD5" i="2"/>
  <c r="AZ5" i="2"/>
  <c r="AV5" i="2"/>
  <c r="AR5" i="2"/>
  <c r="AN5" i="2"/>
  <c r="AJ5" i="2"/>
  <c r="AF5" i="2"/>
  <c r="AB5" i="2"/>
  <c r="X5" i="2"/>
  <c r="T5" i="2"/>
  <c r="P5" i="2"/>
  <c r="L5" i="2"/>
  <c r="H5" i="2"/>
  <c r="BK4" i="2"/>
  <c r="BG4" i="2"/>
  <c r="BC4" i="2"/>
  <c r="AY4" i="2"/>
  <c r="AU4" i="2"/>
  <c r="AQ4" i="2"/>
  <c r="AM4" i="2"/>
  <c r="AI4" i="2"/>
  <c r="AE4" i="2"/>
  <c r="AA4" i="2"/>
  <c r="BK9" i="2"/>
  <c r="BG9" i="2"/>
  <c r="BC9" i="2"/>
  <c r="AY9" i="2"/>
  <c r="AU9" i="2"/>
  <c r="AQ9" i="2"/>
  <c r="AM9" i="2"/>
  <c r="AI9" i="2"/>
  <c r="AE9" i="2"/>
  <c r="AA9" i="2"/>
  <c r="W9" i="2"/>
  <c r="S9" i="2"/>
  <c r="O9" i="2"/>
  <c r="K9" i="2"/>
  <c r="G9" i="2"/>
  <c r="BJ8" i="2"/>
  <c r="BF8" i="2"/>
  <c r="BB8" i="2"/>
  <c r="AX8" i="2"/>
  <c r="AT8" i="2"/>
  <c r="AP8" i="2"/>
  <c r="AL8" i="2"/>
  <c r="AH8" i="2"/>
  <c r="AD8" i="2"/>
  <c r="Z8" i="2"/>
  <c r="V8" i="2"/>
  <c r="R8" i="2"/>
  <c r="N8" i="2"/>
  <c r="J8" i="2"/>
  <c r="BM7" i="2"/>
  <c r="BI7" i="2"/>
  <c r="BE7" i="2"/>
  <c r="BA7" i="2"/>
  <c r="AW7" i="2"/>
  <c r="AS7" i="2"/>
  <c r="AO7" i="2"/>
  <c r="AK7" i="2"/>
  <c r="AG7" i="2"/>
  <c r="AC7" i="2"/>
  <c r="Y7" i="2"/>
  <c r="U7" i="2"/>
  <c r="Q7" i="2"/>
  <c r="M7" i="2"/>
  <c r="I7" i="2"/>
  <c r="BL6" i="2"/>
  <c r="BH6" i="2"/>
  <c r="BD6" i="2"/>
  <c r="AZ6" i="2"/>
  <c r="AV6" i="2"/>
  <c r="AR6" i="2"/>
  <c r="AN6" i="2"/>
  <c r="AJ6" i="2"/>
  <c r="AF6" i="2"/>
  <c r="AB6" i="2"/>
  <c r="X6" i="2"/>
  <c r="T6" i="2"/>
  <c r="P6" i="2"/>
  <c r="L6" i="2"/>
  <c r="H6" i="2"/>
  <c r="BK5" i="2"/>
  <c r="BG5" i="2"/>
  <c r="BC5" i="2"/>
  <c r="AY5" i="2"/>
  <c r="AU5" i="2"/>
  <c r="AQ5" i="2"/>
  <c r="AM5" i="2"/>
  <c r="AI5" i="2"/>
  <c r="AE5" i="2"/>
  <c r="AA5" i="2"/>
  <c r="W5" i="2"/>
  <c r="S5" i="2"/>
  <c r="O5" i="2"/>
  <c r="K5" i="2"/>
  <c r="G5" i="2"/>
  <c r="BJ4" i="2"/>
  <c r="BF4" i="2"/>
  <c r="BB4" i="2"/>
  <c r="AX4" i="2"/>
  <c r="AT4" i="2"/>
  <c r="AP4" i="2"/>
  <c r="AL4" i="2"/>
  <c r="AH4" i="2"/>
  <c r="AD4" i="2"/>
  <c r="Z4" i="2"/>
  <c r="BJ9" i="2"/>
  <c r="BF9" i="2"/>
  <c r="BB9" i="2"/>
  <c r="AX9" i="2"/>
  <c r="AT9" i="2"/>
  <c r="AP9" i="2"/>
  <c r="AL9" i="2"/>
  <c r="AH9" i="2"/>
  <c r="AD9" i="2"/>
  <c r="Z9" i="2"/>
  <c r="V9" i="2"/>
  <c r="R9" i="2"/>
  <c r="N9" i="2"/>
  <c r="J9" i="2"/>
  <c r="BM8" i="2"/>
  <c r="BI8" i="2"/>
  <c r="BE8" i="2"/>
  <c r="BA8" i="2"/>
  <c r="AW8" i="2"/>
  <c r="AS8" i="2"/>
  <c r="AO8" i="2"/>
  <c r="AK8" i="2"/>
  <c r="AG8" i="2"/>
  <c r="AC8" i="2"/>
  <c r="Y8" i="2"/>
  <c r="U8" i="2"/>
  <c r="Q8" i="2"/>
  <c r="M8" i="2"/>
  <c r="I8" i="2"/>
  <c r="BL7" i="2"/>
  <c r="BH7" i="2"/>
  <c r="BD7" i="2"/>
  <c r="AZ7" i="2"/>
  <c r="AV7" i="2"/>
  <c r="AR7" i="2"/>
  <c r="AN7" i="2"/>
  <c r="AJ7" i="2"/>
  <c r="AF7" i="2"/>
  <c r="AB7" i="2"/>
  <c r="X7" i="2"/>
  <c r="T7" i="2"/>
  <c r="P7" i="2"/>
  <c r="L7" i="2"/>
  <c r="H7" i="2"/>
  <c r="BK6" i="2"/>
  <c r="BG6" i="2"/>
  <c r="BC6" i="2"/>
  <c r="AY6" i="2"/>
  <c r="AU6" i="2"/>
  <c r="AQ6" i="2"/>
  <c r="AM6" i="2"/>
  <c r="AI6" i="2"/>
  <c r="AE6" i="2"/>
  <c r="AA6" i="2"/>
  <c r="W6" i="2"/>
  <c r="S6" i="2"/>
  <c r="O6" i="2"/>
  <c r="K6" i="2"/>
  <c r="G6" i="2"/>
  <c r="BJ5" i="2"/>
  <c r="BF5" i="2"/>
  <c r="BB5" i="2"/>
  <c r="AX5" i="2"/>
  <c r="AT5" i="2"/>
  <c r="AP5" i="2"/>
  <c r="AL5" i="2"/>
  <c r="AH5" i="2"/>
  <c r="AD5" i="2"/>
  <c r="Z5" i="2"/>
  <c r="V5" i="2"/>
  <c r="R5" i="2"/>
  <c r="N5" i="2"/>
  <c r="J5" i="2"/>
  <c r="BM4" i="2"/>
  <c r="BI4" i="2"/>
  <c r="BE4" i="2"/>
  <c r="BA4" i="2"/>
  <c r="AW4" i="2"/>
  <c r="AS4" i="2"/>
  <c r="AO4" i="2"/>
  <c r="AK4" i="2"/>
  <c r="AG4" i="2"/>
  <c r="AC4" i="2"/>
  <c r="Y4" i="2"/>
  <c r="U4" i="2"/>
  <c r="R4" i="2"/>
  <c r="AZ4" i="2"/>
  <c r="AO5" i="2"/>
  <c r="AD6" i="2"/>
  <c r="S7" i="2"/>
  <c r="AY7" i="2"/>
  <c r="AN8" i="2"/>
  <c r="M9" i="2"/>
  <c r="BI9" i="2"/>
  <c r="G4" i="2"/>
  <c r="K4" i="2"/>
  <c r="O4" i="2"/>
  <c r="S4" i="2"/>
  <c r="X4" i="2"/>
  <c r="AN4" i="2"/>
  <c r="BD4" i="2"/>
  <c r="M5" i="2"/>
  <c r="AC5" i="2"/>
  <c r="AS5" i="2"/>
  <c r="BI5" i="2"/>
  <c r="R6" i="2"/>
  <c r="AH6" i="2"/>
  <c r="AX6" i="2"/>
  <c r="G7" i="2"/>
  <c r="W7" i="2"/>
  <c r="AM7" i="2"/>
  <c r="BC7" i="2"/>
  <c r="L8" i="2"/>
  <c r="AB8" i="2"/>
  <c r="AR8" i="2"/>
  <c r="BH8" i="2"/>
  <c r="Q9" i="2"/>
  <c r="AG9" i="2"/>
  <c r="AW9" i="2"/>
  <c r="BM9" i="2"/>
  <c r="J4" i="2"/>
  <c r="W4" i="2"/>
  <c r="I5" i="2"/>
  <c r="BE5" i="2"/>
  <c r="AT6" i="2"/>
  <c r="AI7" i="2"/>
  <c r="X8" i="2"/>
  <c r="AS9" i="2"/>
  <c r="H4" i="2"/>
  <c r="L4" i="2"/>
  <c r="P4" i="2"/>
  <c r="T4" i="2"/>
  <c r="AB4" i="2"/>
  <c r="AR4" i="2"/>
  <c r="BH4" i="2"/>
  <c r="Q5" i="2"/>
  <c r="AG5" i="2"/>
  <c r="AW5" i="2"/>
  <c r="BM5" i="2"/>
  <c r="V6" i="2"/>
  <c r="AL6" i="2"/>
  <c r="BB6" i="2"/>
  <c r="K7" i="2"/>
  <c r="AA7" i="2"/>
  <c r="AQ7" i="2"/>
  <c r="BG7" i="2"/>
  <c r="P8" i="2"/>
  <c r="AF8" i="2"/>
  <c r="AV8" i="2"/>
  <c r="BL8" i="2"/>
  <c r="U9" i="2"/>
  <c r="AK9" i="2"/>
  <c r="BA9" i="2"/>
  <c r="N4" i="2"/>
  <c r="AJ4" i="2"/>
  <c r="Y5" i="2"/>
  <c r="N6" i="2"/>
  <c r="BJ6" i="2"/>
  <c r="H8" i="2"/>
  <c r="BD8" i="2"/>
  <c r="AC9" i="2"/>
  <c r="I4" i="2"/>
  <c r="M4" i="2"/>
  <c r="Q4" i="2"/>
  <c r="V4" i="2"/>
  <c r="AF4" i="2"/>
  <c r="AV4" i="2"/>
  <c r="BL4" i="2"/>
  <c r="U5" i="2"/>
  <c r="AK5" i="2"/>
  <c r="BA5" i="2"/>
  <c r="J6" i="2"/>
  <c r="Z6" i="2"/>
  <c r="AP6" i="2"/>
  <c r="BF6" i="2"/>
  <c r="O7" i="2"/>
  <c r="AE7" i="2"/>
  <c r="AU7" i="2"/>
  <c r="BK7" i="2"/>
  <c r="T8" i="2"/>
  <c r="AJ8" i="2"/>
  <c r="AZ8" i="2"/>
  <c r="I9" i="2"/>
  <c r="Y9" i="2"/>
  <c r="AO9" i="2"/>
  <c r="BE9" i="2"/>
  <c r="F9" i="2"/>
  <c r="F8" i="2"/>
  <c r="F7" i="2"/>
  <c r="F6" i="2"/>
  <c r="F5" i="2"/>
  <c r="F4" i="2"/>
  <c r="E3" i="2"/>
  <c r="AU86" i="2" l="1"/>
  <c r="BC85" i="2"/>
  <c r="BD86" i="2"/>
  <c r="AP82" i="2"/>
  <c r="AN82" i="2"/>
  <c r="BJ82" i="2"/>
  <c r="AM87" i="2"/>
  <c r="BL82" i="2"/>
  <c r="AQ82" i="2"/>
  <c r="AN86" i="2"/>
  <c r="AN85" i="2"/>
  <c r="BD85" i="2"/>
  <c r="AX87" i="2"/>
  <c r="BF82" i="2"/>
  <c r="AU83" i="2"/>
  <c r="BK83" i="2"/>
  <c r="AY87" i="2"/>
  <c r="BL83" i="2"/>
  <c r="BF85" i="2"/>
  <c r="BK86" i="2"/>
  <c r="AZ87" i="2"/>
  <c r="BF87" i="2"/>
  <c r="AM83" i="2"/>
  <c r="BC83" i="2"/>
  <c r="AQ83" i="2"/>
  <c r="BF86" i="2"/>
  <c r="AU87" i="2"/>
  <c r="BL87" i="2"/>
  <c r="AX83" i="2"/>
  <c r="AK87" i="2"/>
  <c r="AS87" i="2"/>
  <c r="AT83" i="2"/>
  <c r="AT86" i="2"/>
  <c r="BJ86" i="2"/>
  <c r="BG82" i="2"/>
  <c r="AP85" i="2"/>
  <c r="AP86" i="2"/>
  <c r="AO86" i="2"/>
  <c r="AX85" i="2"/>
  <c r="BK85" i="2"/>
  <c r="AR85" i="2"/>
  <c r="AM85" i="2"/>
  <c r="AY85" i="2"/>
  <c r="AZ86" i="2"/>
  <c r="AU85" i="2"/>
  <c r="BL86" i="2"/>
  <c r="BG85" i="2"/>
  <c r="AR82" i="2"/>
  <c r="AR86" i="2"/>
  <c r="AZ82" i="2"/>
  <c r="AQ85" i="2"/>
  <c r="BD82" i="2"/>
  <c r="AJ85" i="2"/>
  <c r="BG83" i="2"/>
  <c r="BE83" i="2"/>
  <c r="BH86" i="2"/>
  <c r="AV83" i="2"/>
  <c r="AO85" i="2"/>
  <c r="BH85" i="2"/>
  <c r="BI85" i="2"/>
  <c r="BM87" i="2"/>
  <c r="AJ86" i="2"/>
  <c r="AV86" i="2"/>
  <c r="BF83" i="2"/>
  <c r="AZ85" i="2"/>
  <c r="BA83" i="2"/>
  <c r="AV82" i="2"/>
  <c r="BM83" i="2"/>
  <c r="BH82" i="2"/>
  <c r="AW87" i="2"/>
  <c r="AS82" i="2"/>
  <c r="BI82" i="2"/>
  <c r="AO87" i="2"/>
  <c r="BA87" i="2"/>
  <c r="BI83" i="2"/>
  <c r="AP83" i="2"/>
  <c r="AT87" i="2"/>
  <c r="BJ87" i="2"/>
  <c r="BB82" i="2"/>
  <c r="AK82" i="2"/>
  <c r="BA82" i="2"/>
  <c r="BE86" i="2"/>
  <c r="AL82" i="2"/>
  <c r="AJ82" i="2"/>
  <c r="AS83" i="2"/>
  <c r="AO83" i="2"/>
  <c r="AO82" i="2"/>
  <c r="BE82" i="2"/>
  <c r="BJ83" i="2"/>
  <c r="AS86" i="2"/>
  <c r="BI86" i="2"/>
  <c r="BE85" i="2"/>
  <c r="AJ87" i="2"/>
  <c r="BE87" i="2"/>
  <c r="AK86" i="2"/>
  <c r="X88" i="2"/>
  <c r="F85" i="2"/>
  <c r="P83" i="2"/>
  <c r="AW86" i="2"/>
  <c r="BM86" i="2"/>
  <c r="AL87" i="2"/>
  <c r="BB87" i="2"/>
  <c r="AT82" i="2"/>
  <c r="AY83" i="2"/>
  <c r="AS85" i="2"/>
  <c r="AX86" i="2"/>
  <c r="BC87" i="2"/>
  <c r="AU82" i="2"/>
  <c r="BK82" i="2"/>
  <c r="AJ83" i="2"/>
  <c r="AZ83" i="2"/>
  <c r="AT85" i="2"/>
  <c r="BJ85" i="2"/>
  <c r="AY86" i="2"/>
  <c r="AN87" i="2"/>
  <c r="BD87" i="2"/>
  <c r="AK83" i="2"/>
  <c r="AW83" i="2"/>
  <c r="BI87" i="2"/>
  <c r="AW82" i="2"/>
  <c r="BM82" i="2"/>
  <c r="AL83" i="2"/>
  <c r="BB83" i="2"/>
  <c r="AV85" i="2"/>
  <c r="BL85" i="2"/>
  <c r="BA86" i="2"/>
  <c r="AP87" i="2"/>
  <c r="AX82" i="2"/>
  <c r="AW85" i="2"/>
  <c r="BM85" i="2"/>
  <c r="AL86" i="2"/>
  <c r="BB86" i="2"/>
  <c r="AQ87" i="2"/>
  <c r="BG87" i="2"/>
  <c r="AY82" i="2"/>
  <c r="X83" i="2"/>
  <c r="AN83" i="2"/>
  <c r="BD83" i="2"/>
  <c r="AM86" i="2"/>
  <c r="BC86" i="2"/>
  <c r="AR87" i="2"/>
  <c r="BH87" i="2"/>
  <c r="AK85" i="2"/>
  <c r="BA85" i="2"/>
  <c r="BK87" i="2"/>
  <c r="AM82" i="2"/>
  <c r="BC82" i="2"/>
  <c r="AR83" i="2"/>
  <c r="BH83" i="2"/>
  <c r="AL85" i="2"/>
  <c r="BB85" i="2"/>
  <c r="AQ86" i="2"/>
  <c r="BG86" i="2"/>
  <c r="AV87" i="2"/>
  <c r="W87" i="2"/>
  <c r="BE88" i="2"/>
  <c r="AE87" i="2"/>
  <c r="K82" i="2"/>
  <c r="AF83" i="2"/>
  <c r="F82" i="2"/>
  <c r="F86" i="2"/>
  <c r="Y87" i="2"/>
  <c r="T86" i="2"/>
  <c r="AA85" i="2"/>
  <c r="Q88" i="2"/>
  <c r="BH88" i="2"/>
  <c r="T88" i="2"/>
  <c r="AF88" i="2"/>
  <c r="AJ88" i="2"/>
  <c r="Y82" i="2"/>
  <c r="N83" i="2"/>
  <c r="AH87" i="2"/>
  <c r="N86" i="2"/>
  <c r="Q83" i="2"/>
  <c r="R87" i="2"/>
  <c r="AA82" i="2"/>
  <c r="H88" i="2"/>
  <c r="AC88" i="2"/>
  <c r="R88" i="2"/>
  <c r="V88" i="2"/>
  <c r="Z88" i="2"/>
  <c r="AD88" i="2"/>
  <c r="AM88" i="2"/>
  <c r="BK88" i="2"/>
  <c r="AO88" i="2"/>
  <c r="AB88" i="2"/>
  <c r="J88" i="2"/>
  <c r="L88" i="2"/>
  <c r="AQ88" i="2"/>
  <c r="AY88" i="2"/>
  <c r="BG88" i="2"/>
  <c r="BL88" i="2"/>
  <c r="N88" i="2"/>
  <c r="U88" i="2"/>
  <c r="AG88" i="2"/>
  <c r="AK88" i="2"/>
  <c r="AL88" i="2"/>
  <c r="AT88" i="2"/>
  <c r="BB88" i="2"/>
  <c r="G88" i="2"/>
  <c r="K88" i="2"/>
  <c r="O88" i="2"/>
  <c r="S88" i="2"/>
  <c r="W88" i="2"/>
  <c r="AA88" i="2"/>
  <c r="AE88" i="2"/>
  <c r="BD88" i="2"/>
  <c r="BI88" i="2"/>
  <c r="F88" i="2"/>
  <c r="AH88" i="2"/>
  <c r="AZ88" i="2"/>
  <c r="BM88" i="2"/>
  <c r="AU88" i="2"/>
  <c r="BC88" i="2"/>
  <c r="AR88" i="2"/>
  <c r="M88" i="2"/>
  <c r="Y88" i="2"/>
  <c r="AV88" i="2"/>
  <c r="AP88" i="2"/>
  <c r="AX88" i="2"/>
  <c r="BJ88" i="2"/>
  <c r="AN88" i="2"/>
  <c r="AW88" i="2"/>
  <c r="I88" i="2"/>
  <c r="BA88" i="2"/>
  <c r="BF88" i="2"/>
  <c r="P88" i="2"/>
  <c r="AS88" i="2"/>
  <c r="Z82" i="2"/>
  <c r="AD86" i="2"/>
  <c r="Y83" i="2"/>
  <c r="AF86" i="2"/>
  <c r="T82" i="2"/>
  <c r="M86" i="2"/>
  <c r="AC86" i="2"/>
  <c r="I85" i="2"/>
  <c r="Y85" i="2"/>
  <c r="Z85" i="2"/>
  <c r="O85" i="2"/>
  <c r="X85" i="2"/>
  <c r="AE83" i="2"/>
  <c r="Q82" i="2"/>
  <c r="AD83" i="2"/>
  <c r="H85" i="2"/>
  <c r="O83" i="2"/>
  <c r="F83" i="2"/>
  <c r="AB86" i="2"/>
  <c r="N82" i="2"/>
  <c r="V83" i="2"/>
  <c r="L86" i="2"/>
  <c r="I82" i="2"/>
  <c r="V87" i="2"/>
  <c r="AD82" i="2"/>
  <c r="G87" i="2"/>
  <c r="AI85" i="2"/>
  <c r="W82" i="2"/>
  <c r="W85" i="2"/>
  <c r="S82" i="2"/>
  <c r="S85" i="2"/>
  <c r="AG82" i="2"/>
  <c r="AF85" i="2"/>
  <c r="J87" i="2"/>
  <c r="W86" i="2"/>
  <c r="U83" i="2"/>
  <c r="G85" i="2"/>
  <c r="N87" i="2"/>
  <c r="F87" i="2"/>
  <c r="I87" i="2"/>
  <c r="AH86" i="2"/>
  <c r="L82" i="2"/>
  <c r="M83" i="2"/>
  <c r="P85" i="2"/>
  <c r="U86" i="2"/>
  <c r="Z87" i="2"/>
  <c r="AH82" i="2"/>
  <c r="G83" i="2"/>
  <c r="W83" i="2"/>
  <c r="Q85" i="2"/>
  <c r="AG85" i="2"/>
  <c r="V86" i="2"/>
  <c r="AI82" i="2"/>
  <c r="H83" i="2"/>
  <c r="G86" i="2"/>
  <c r="AF82" i="2"/>
  <c r="AG87" i="2"/>
  <c r="R82" i="2"/>
  <c r="AE85" i="2"/>
  <c r="J82" i="2"/>
  <c r="Q87" i="2"/>
  <c r="O82" i="2"/>
  <c r="Z83" i="2"/>
  <c r="J86" i="2"/>
  <c r="O87" i="2"/>
  <c r="V85" i="2"/>
  <c r="M82" i="2"/>
  <c r="H86" i="2"/>
  <c r="K85" i="2"/>
  <c r="P82" i="2"/>
  <c r="X86" i="2"/>
  <c r="AC83" i="2"/>
  <c r="X82" i="2"/>
  <c r="G82" i="2"/>
  <c r="AC82" i="2"/>
  <c r="R86" i="2"/>
  <c r="X87" i="2"/>
  <c r="K87" i="2"/>
  <c r="AA87" i="2"/>
  <c r="R85" i="2"/>
  <c r="AH85" i="2"/>
  <c r="L87" i="2"/>
  <c r="AB87" i="2"/>
  <c r="V82" i="2"/>
  <c r="AC87" i="2"/>
  <c r="AG83" i="2"/>
  <c r="AB82" i="2"/>
  <c r="H82" i="2"/>
  <c r="M87" i="2"/>
  <c r="J83" i="2"/>
  <c r="T85" i="2"/>
  <c r="I86" i="2"/>
  <c r="Y86" i="2"/>
  <c r="U85" i="2"/>
  <c r="Z86" i="2"/>
  <c r="L83" i="2"/>
  <c r="U87" i="2"/>
  <c r="P86" i="2"/>
  <c r="R83" i="2"/>
  <c r="U82" i="2"/>
  <c r="AD87" i="2"/>
  <c r="K83" i="2"/>
  <c r="AA83" i="2"/>
  <c r="AB83" i="2"/>
  <c r="K86" i="2"/>
  <c r="AA86" i="2"/>
  <c r="P87" i="2"/>
  <c r="AF87" i="2"/>
  <c r="S87" i="2"/>
  <c r="AI87" i="2"/>
  <c r="J85" i="2"/>
  <c r="O86" i="2"/>
  <c r="AE86" i="2"/>
  <c r="T87" i="2"/>
  <c r="I83" i="2"/>
  <c r="AH83" i="2"/>
  <c r="L85" i="2"/>
  <c r="AB85" i="2"/>
  <c r="Q86" i="2"/>
  <c r="AG86" i="2"/>
  <c r="S83" i="2"/>
  <c r="AI83" i="2"/>
  <c r="M85" i="2"/>
  <c r="AC85" i="2"/>
  <c r="AE82" i="2"/>
  <c r="T83" i="2"/>
  <c r="N85" i="2"/>
  <c r="AD85" i="2"/>
  <c r="S86" i="2"/>
  <c r="AI86" i="2"/>
  <c r="H87" i="2"/>
  <c r="AI88" i="2"/>
  <c r="E81" i="2"/>
  <c r="E89" i="2" s="1"/>
  <c r="B3" i="2"/>
  <c r="B64" i="2"/>
  <c r="B28" i="2"/>
  <c r="B73" i="2"/>
  <c r="B55" i="2"/>
  <c r="B46" i="2"/>
  <c r="B37" i="2"/>
  <c r="E56" i="2"/>
  <c r="B54" i="2"/>
  <c r="B40" i="2"/>
  <c r="B43" i="2"/>
  <c r="B41" i="2"/>
  <c r="B52" i="2"/>
  <c r="B50" i="2"/>
  <c r="B53" i="2"/>
  <c r="B25" i="2"/>
  <c r="B26" i="2"/>
  <c r="B27" i="2"/>
  <c r="B44" i="2"/>
  <c r="B72" i="2"/>
  <c r="B49" i="2"/>
  <c r="B62" i="2"/>
  <c r="B36" i="2"/>
  <c r="B70" i="2"/>
  <c r="B71" i="2"/>
  <c r="B45" i="2"/>
  <c r="B39" i="2"/>
  <c r="E47" i="2"/>
  <c r="B32" i="2"/>
  <c r="B35" i="2"/>
  <c r="B22" i="2"/>
  <c r="B59" i="2"/>
  <c r="B21" i="2"/>
  <c r="E29" i="2"/>
  <c r="B30" i="2"/>
  <c r="E38" i="2"/>
  <c r="B68" i="2"/>
  <c r="E74" i="2"/>
  <c r="B66" i="2"/>
  <c r="B58" i="2"/>
  <c r="E65" i="2"/>
  <c r="B57" i="2"/>
  <c r="B61" i="2"/>
  <c r="B67" i="2"/>
  <c r="B34" i="2"/>
  <c r="B23" i="2"/>
  <c r="B31" i="2"/>
  <c r="B63" i="2"/>
  <c r="B10" i="2"/>
  <c r="B13" i="2"/>
  <c r="B14" i="2"/>
  <c r="E20" i="2"/>
  <c r="B12" i="2"/>
  <c r="B17" i="2"/>
  <c r="B16" i="2"/>
  <c r="B18" i="2"/>
  <c r="B5" i="2"/>
  <c r="B6" i="2"/>
  <c r="B9" i="2"/>
  <c r="B7" i="2"/>
  <c r="B8" i="2"/>
  <c r="B4" i="2"/>
  <c r="B86" i="2" l="1"/>
  <c r="B81" i="2"/>
  <c r="B82" i="2"/>
  <c r="B83" i="2"/>
  <c r="B87" i="2"/>
  <c r="B85" i="2"/>
  <c r="B11" i="2"/>
  <c r="E11" i="2" l="1"/>
  <c r="BI11" i="2" l="1"/>
  <c r="AC11" i="2"/>
  <c r="AO11" i="2"/>
  <c r="AK11" i="2"/>
  <c r="Q11" i="2"/>
  <c r="BL11" i="2"/>
  <c r="AV11" i="2"/>
  <c r="AF11" i="2"/>
  <c r="P11" i="2"/>
  <c r="BC11" i="2"/>
  <c r="AM11" i="2"/>
  <c r="W11" i="2"/>
  <c r="G11" i="2"/>
  <c r="BJ11" i="2"/>
  <c r="AT11" i="2"/>
  <c r="AD11" i="2"/>
  <c r="N11" i="2"/>
  <c r="Y11" i="2"/>
  <c r="U11" i="2"/>
  <c r="BM11" i="2"/>
  <c r="BH11" i="2"/>
  <c r="AR11" i="2"/>
  <c r="AB11" i="2"/>
  <c r="L11" i="2"/>
  <c r="AY11" i="2"/>
  <c r="AI11" i="2"/>
  <c r="S11" i="2"/>
  <c r="BF11" i="2"/>
  <c r="AP11" i="2"/>
  <c r="Z11" i="2"/>
  <c r="J11" i="2"/>
  <c r="AS11" i="2"/>
  <c r="M11" i="2"/>
  <c r="I11" i="2"/>
  <c r="AW11" i="2"/>
  <c r="BD11" i="2"/>
  <c r="AN11" i="2"/>
  <c r="X11" i="2"/>
  <c r="H11" i="2"/>
  <c r="BK11" i="2"/>
  <c r="AU11" i="2"/>
  <c r="AE11" i="2"/>
  <c r="O11" i="2"/>
  <c r="BB11" i="2"/>
  <c r="AL11" i="2"/>
  <c r="V11" i="2"/>
  <c r="F11" i="2"/>
  <c r="BE11" i="2"/>
  <c r="BA11" i="2"/>
  <c r="AG11" i="2"/>
  <c r="AZ11" i="2"/>
  <c r="AJ11" i="2"/>
  <c r="T11" i="2"/>
  <c r="BG11" i="2"/>
  <c r="AQ11" i="2"/>
  <c r="AA11" i="2"/>
  <c r="K11" i="2"/>
  <c r="AX11" i="2"/>
  <c r="AH11" i="2"/>
  <c r="R11" i="2"/>
  <c r="AM15" i="2" l="1"/>
  <c r="AX15" i="2"/>
  <c r="AY15" i="2"/>
  <c r="BC15" i="2"/>
  <c r="BD15" i="2"/>
  <c r="BH15" i="2"/>
  <c r="AN15" i="2"/>
  <c r="BJ15" i="2"/>
  <c r="AR15" i="2"/>
  <c r="AT15" i="2"/>
  <c r="AZ15" i="2"/>
  <c r="BE15" i="2"/>
  <c r="AO15" i="2"/>
  <c r="AV15" i="2"/>
  <c r="AJ15" i="2"/>
  <c r="BF15" i="2"/>
  <c r="BI15" i="2"/>
  <c r="BA15" i="2"/>
  <c r="BB15" i="2"/>
  <c r="AP15" i="2"/>
  <c r="BK15" i="2"/>
  <c r="AW15" i="2"/>
  <c r="AS15" i="2"/>
  <c r="AL15" i="2"/>
  <c r="BG15" i="2"/>
  <c r="AU15" i="2"/>
  <c r="BM15" i="2"/>
  <c r="AK15" i="2"/>
  <c r="AQ15" i="2"/>
  <c r="BL15" i="2"/>
  <c r="BB20" i="2"/>
  <c r="AG15" i="2"/>
  <c r="AC15" i="2"/>
  <c r="Y15" i="2"/>
  <c r="U15" i="2"/>
  <c r="Q15" i="2"/>
  <c r="M15" i="2"/>
  <c r="I15" i="2"/>
  <c r="AH15" i="2"/>
  <c r="V15" i="2"/>
  <c r="J15" i="2"/>
  <c r="AF15" i="2"/>
  <c r="AF20" i="2" s="1"/>
  <c r="AB15" i="2"/>
  <c r="X15" i="2"/>
  <c r="T15" i="2"/>
  <c r="P15" i="2"/>
  <c r="L15" i="2"/>
  <c r="H15" i="2"/>
  <c r="AD15" i="2"/>
  <c r="N15" i="2"/>
  <c r="AI15" i="2"/>
  <c r="AE15" i="2"/>
  <c r="AA15" i="2"/>
  <c r="W15" i="2"/>
  <c r="S15" i="2"/>
  <c r="O15" i="2"/>
  <c r="K15" i="2"/>
  <c r="G15" i="2"/>
  <c r="Z15" i="2"/>
  <c r="R15" i="2"/>
  <c r="F15" i="2"/>
  <c r="B19" i="2"/>
  <c r="B88" i="2" s="1"/>
  <c r="BM20" i="2" l="1"/>
  <c r="AS20" i="2"/>
  <c r="AJ20" i="2"/>
  <c r="AZ20" i="2"/>
  <c r="AN20" i="2"/>
  <c r="AY20" i="2"/>
  <c r="AK20" i="2"/>
  <c r="AL20" i="2"/>
  <c r="AP20" i="2"/>
  <c r="BF20" i="2"/>
  <c r="BE20" i="2"/>
  <c r="BJ20" i="2"/>
  <c r="BC20" i="2"/>
  <c r="BL20" i="2"/>
  <c r="AU20" i="2"/>
  <c r="AW20" i="2"/>
  <c r="BA20" i="2"/>
  <c r="AV20" i="2"/>
  <c r="AT20" i="2"/>
  <c r="BH20" i="2"/>
  <c r="AX20" i="2"/>
  <c r="AQ20" i="2"/>
  <c r="BG20" i="2"/>
  <c r="BK20" i="2"/>
  <c r="BI20" i="2"/>
  <c r="AO20" i="2"/>
  <c r="AR20" i="2"/>
  <c r="BD20" i="2"/>
  <c r="AM20" i="2"/>
  <c r="F20" i="2"/>
  <c r="P24" i="2" s="1"/>
  <c r="P29" i="2" s="1"/>
  <c r="R20" i="2"/>
  <c r="O20" i="2"/>
  <c r="AE20" i="2"/>
  <c r="H20" i="2"/>
  <c r="X20" i="2"/>
  <c r="V20" i="2"/>
  <c r="Q20" i="2"/>
  <c r="AG20" i="2"/>
  <c r="Z20" i="2"/>
  <c r="S20" i="2"/>
  <c r="AI20" i="2"/>
  <c r="L20" i="2"/>
  <c r="AB20" i="2"/>
  <c r="AH20" i="2"/>
  <c r="U20" i="2"/>
  <c r="W20" i="2"/>
  <c r="N20" i="2"/>
  <c r="P20" i="2"/>
  <c r="I20" i="2"/>
  <c r="Y20" i="2"/>
  <c r="G20" i="2"/>
  <c r="K20" i="2"/>
  <c r="AA20" i="2"/>
  <c r="AD20" i="2"/>
  <c r="T20" i="2"/>
  <c r="J20" i="2"/>
  <c r="M20" i="2"/>
  <c r="AC20" i="2"/>
  <c r="B15" i="2"/>
  <c r="AJ24" i="2" l="1"/>
  <c r="AJ29" i="2" s="1"/>
  <c r="AN24" i="2"/>
  <c r="AN29" i="2" s="1"/>
  <c r="BA24" i="2"/>
  <c r="BA29" i="2" s="1"/>
  <c r="BF24" i="2"/>
  <c r="BF29" i="2" s="1"/>
  <c r="AV24" i="2"/>
  <c r="AV29" i="2" s="1"/>
  <c r="AT24" i="2"/>
  <c r="AT29" i="2" s="1"/>
  <c r="BH24" i="2"/>
  <c r="BH29" i="2" s="1"/>
  <c r="BJ24" i="2"/>
  <c r="BJ29" i="2" s="1"/>
  <c r="AL24" i="2"/>
  <c r="AL29" i="2" s="1"/>
  <c r="BE24" i="2"/>
  <c r="BE29" i="2" s="1"/>
  <c r="AY24" i="2"/>
  <c r="AY29" i="2" s="1"/>
  <c r="BG24" i="2"/>
  <c r="BG29" i="2" s="1"/>
  <c r="AX24" i="2"/>
  <c r="AX29" i="2" s="1"/>
  <c r="AU24" i="2"/>
  <c r="AU29" i="2" s="1"/>
  <c r="AM24" i="2"/>
  <c r="AM29" i="2" s="1"/>
  <c r="BI24" i="2"/>
  <c r="BI29" i="2" s="1"/>
  <c r="AK24" i="2"/>
  <c r="AK29" i="2" s="1"/>
  <c r="BM24" i="2"/>
  <c r="BM29" i="2" s="1"/>
  <c r="BL24" i="2"/>
  <c r="BL29" i="2" s="1"/>
  <c r="BD24" i="2"/>
  <c r="BD29" i="2" s="1"/>
  <c r="AZ24" i="2"/>
  <c r="AZ29" i="2" s="1"/>
  <c r="AW24" i="2"/>
  <c r="AW29" i="2" s="1"/>
  <c r="AP24" i="2"/>
  <c r="AP29" i="2" s="1"/>
  <c r="BB24" i="2"/>
  <c r="BB29" i="2" s="1"/>
  <c r="BK24" i="2"/>
  <c r="BK29" i="2" s="1"/>
  <c r="BC24" i="2"/>
  <c r="BC29" i="2" s="1"/>
  <c r="AI24" i="2"/>
  <c r="AI29" i="2" s="1"/>
  <c r="AD24" i="2"/>
  <c r="AD29" i="2" s="1"/>
  <c r="G24" i="2"/>
  <c r="G29" i="2" s="1"/>
  <c r="Y24" i="2"/>
  <c r="Y29" i="2" s="1"/>
  <c r="I24" i="2"/>
  <c r="I29" i="2" s="1"/>
  <c r="O24" i="2"/>
  <c r="O29" i="2" s="1"/>
  <c r="T24" i="2"/>
  <c r="T29" i="2" s="1"/>
  <c r="AO24" i="2"/>
  <c r="AR24" i="2"/>
  <c r="R24" i="2"/>
  <c r="R29" i="2" s="1"/>
  <c r="K24" i="2"/>
  <c r="K29" i="2" s="1"/>
  <c r="J24" i="2"/>
  <c r="J29" i="2" s="1"/>
  <c r="AS24" i="2"/>
  <c r="AQ24" i="2"/>
  <c r="S24" i="2"/>
  <c r="S29" i="2" s="1"/>
  <c r="AA24" i="2"/>
  <c r="AA29" i="2" s="1"/>
  <c r="AH24" i="2"/>
  <c r="AH29" i="2" s="1"/>
  <c r="N24" i="2"/>
  <c r="N29" i="2" s="1"/>
  <c r="Q24" i="2"/>
  <c r="Q29" i="2" s="1"/>
  <c r="L24" i="2"/>
  <c r="L29" i="2" s="1"/>
  <c r="AE24" i="2"/>
  <c r="AE29" i="2" s="1"/>
  <c r="W24" i="2"/>
  <c r="W29" i="2" s="1"/>
  <c r="Z24" i="2"/>
  <c r="Z29" i="2" s="1"/>
  <c r="AG24" i="2"/>
  <c r="AG29" i="2" s="1"/>
  <c r="AB24" i="2"/>
  <c r="AB29" i="2" s="1"/>
  <c r="AC24" i="2"/>
  <c r="AC29" i="2" s="1"/>
  <c r="M24" i="2"/>
  <c r="M29" i="2" s="1"/>
  <c r="X24" i="2"/>
  <c r="X29" i="2" s="1"/>
  <c r="H24" i="2"/>
  <c r="H29" i="2" s="1"/>
  <c r="V24" i="2"/>
  <c r="V29" i="2" s="1"/>
  <c r="F24" i="2"/>
  <c r="F29" i="2" s="1"/>
  <c r="U24" i="2"/>
  <c r="U29" i="2" s="1"/>
  <c r="AF24" i="2"/>
  <c r="AF29" i="2" s="1"/>
  <c r="B20" i="2"/>
  <c r="AS29" i="2" l="1"/>
  <c r="AO29" i="2"/>
  <c r="AR29" i="2"/>
  <c r="AQ29" i="2"/>
  <c r="B24" i="2"/>
  <c r="B29" i="2" s="1"/>
  <c r="BG33" i="2"/>
  <c r="AQ33" i="2"/>
  <c r="AQ38" i="2" s="1"/>
  <c r="AN33" i="2"/>
  <c r="BF33" i="2"/>
  <c r="BB33" i="2"/>
  <c r="BB38" i="2" s="1"/>
  <c r="AT33" i="2"/>
  <c r="BD33" i="2"/>
  <c r="AR33" i="2"/>
  <c r="AR38" i="2" s="1"/>
  <c r="BJ33" i="2"/>
  <c r="BL33" i="2"/>
  <c r="BK33" i="2"/>
  <c r="AX33" i="2"/>
  <c r="BC33" i="2"/>
  <c r="AY33" i="2"/>
  <c r="AU33" i="2"/>
  <c r="AM33" i="2"/>
  <c r="AP33" i="2"/>
  <c r="AL33" i="2"/>
  <c r="BH33" i="2"/>
  <c r="BI33" i="2"/>
  <c r="AO33" i="2"/>
  <c r="AO38" i="2" s="1"/>
  <c r="BE33" i="2"/>
  <c r="AJ33" i="2"/>
  <c r="AZ33" i="2"/>
  <c r="AV33" i="2"/>
  <c r="BM33" i="2"/>
  <c r="BA33" i="2"/>
  <c r="AW33" i="2"/>
  <c r="AS33" i="2"/>
  <c r="AS38" i="2" s="1"/>
  <c r="AK33" i="2"/>
  <c r="H33" i="2"/>
  <c r="L33" i="2"/>
  <c r="P33" i="2"/>
  <c r="T33" i="2"/>
  <c r="X33" i="2"/>
  <c r="AB33" i="2"/>
  <c r="AF33" i="2"/>
  <c r="AF38" i="2" s="1"/>
  <c r="F33" i="2"/>
  <c r="J33" i="2"/>
  <c r="N33" i="2"/>
  <c r="R33" i="2"/>
  <c r="V33" i="2"/>
  <c r="Z33" i="2"/>
  <c r="AD33" i="2"/>
  <c r="AH33" i="2"/>
  <c r="I33" i="2"/>
  <c r="Q33" i="2"/>
  <c r="Y33" i="2"/>
  <c r="AG33" i="2"/>
  <c r="K33" i="2"/>
  <c r="S33" i="2"/>
  <c r="AA33" i="2"/>
  <c r="AI33" i="2"/>
  <c r="M33" i="2"/>
  <c r="U33" i="2"/>
  <c r="AC33" i="2"/>
  <c r="G33" i="2"/>
  <c r="O33" i="2"/>
  <c r="W33" i="2"/>
  <c r="AE33" i="2"/>
  <c r="BE38" i="2" l="1"/>
  <c r="AK38" i="2"/>
  <c r="BM38" i="2"/>
  <c r="AL38" i="2"/>
  <c r="AY38" i="2"/>
  <c r="BL38" i="2"/>
  <c r="AT38" i="2"/>
  <c r="AV38" i="2"/>
  <c r="AP38" i="2"/>
  <c r="BC38" i="2"/>
  <c r="BJ38" i="2"/>
  <c r="BG38" i="2"/>
  <c r="AM38" i="2"/>
  <c r="AX38" i="2"/>
  <c r="BF38" i="2"/>
  <c r="AW38" i="2"/>
  <c r="AZ38" i="2"/>
  <c r="BI38" i="2"/>
  <c r="BA38" i="2"/>
  <c r="AJ38" i="2"/>
  <c r="BH38" i="2"/>
  <c r="AU38" i="2"/>
  <c r="BK38" i="2"/>
  <c r="BD38" i="2"/>
  <c r="AN38" i="2"/>
  <c r="AE38" i="2"/>
  <c r="Y38" i="2"/>
  <c r="N38" i="2"/>
  <c r="W38" i="2"/>
  <c r="S38" i="2"/>
  <c r="Z38" i="2"/>
  <c r="J38" i="2"/>
  <c r="H38" i="2"/>
  <c r="O38" i="2"/>
  <c r="K38" i="2"/>
  <c r="V38" i="2"/>
  <c r="T38" i="2"/>
  <c r="AA38" i="2"/>
  <c r="AD38" i="2"/>
  <c r="AB38" i="2"/>
  <c r="U38" i="2"/>
  <c r="Q38" i="2"/>
  <c r="X38" i="2"/>
  <c r="M38" i="2"/>
  <c r="I38" i="2"/>
  <c r="G38" i="2"/>
  <c r="AI38" i="2"/>
  <c r="AG38" i="2"/>
  <c r="AH38" i="2"/>
  <c r="R38" i="2"/>
  <c r="P38" i="2"/>
  <c r="AC38" i="2"/>
  <c r="L38" i="2"/>
  <c r="B33" i="2"/>
  <c r="F38" i="2"/>
  <c r="B38" i="2" l="1"/>
  <c r="BL42" i="2"/>
  <c r="AN42" i="2"/>
  <c r="AN47" i="2" s="1"/>
  <c r="BK42" i="2"/>
  <c r="AU42" i="2"/>
  <c r="AU47" i="2" s="1"/>
  <c r="AQ42" i="2"/>
  <c r="BF42" i="2"/>
  <c r="BF47" i="2" s="1"/>
  <c r="AX42" i="2"/>
  <c r="AT42" i="2"/>
  <c r="AT47" i="2" s="1"/>
  <c r="AR42" i="2"/>
  <c r="AR47" i="2" s="1"/>
  <c r="BG42" i="2"/>
  <c r="BG47" i="2" s="1"/>
  <c r="AY42" i="2"/>
  <c r="AY47" i="2" s="1"/>
  <c r="AM42" i="2"/>
  <c r="AM47" i="2" s="1"/>
  <c r="BD42" i="2"/>
  <c r="BC42" i="2"/>
  <c r="BC47" i="2" s="1"/>
  <c r="BJ42" i="2"/>
  <c r="BJ47" i="2" s="1"/>
  <c r="AP42" i="2"/>
  <c r="AP47" i="2" s="1"/>
  <c r="AV42" i="2"/>
  <c r="BI42" i="2"/>
  <c r="BA42" i="2"/>
  <c r="BA47" i="2" s="1"/>
  <c r="BB42" i="2"/>
  <c r="BB47" i="2" s="1"/>
  <c r="BM42" i="2"/>
  <c r="BM47" i="2" s="1"/>
  <c r="AW42" i="2"/>
  <c r="AW47" i="2" s="1"/>
  <c r="AL42" i="2"/>
  <c r="AL47" i="2" s="1"/>
  <c r="BE42" i="2"/>
  <c r="BE47" i="2" s="1"/>
  <c r="AO42" i="2"/>
  <c r="AZ42" i="2"/>
  <c r="AZ47" i="2" s="1"/>
  <c r="BH42" i="2"/>
  <c r="AJ42" i="2"/>
  <c r="AJ47" i="2" s="1"/>
  <c r="AS42" i="2"/>
  <c r="AS47" i="2" s="1"/>
  <c r="AK42" i="2"/>
  <c r="AK47" i="2" s="1"/>
  <c r="I42" i="2"/>
  <c r="I47" i="2" s="1"/>
  <c r="M42" i="2"/>
  <c r="M47" i="2" s="1"/>
  <c r="Q42" i="2"/>
  <c r="Q47" i="2" s="1"/>
  <c r="U42" i="2"/>
  <c r="U47" i="2" s="1"/>
  <c r="Y42" i="2"/>
  <c r="AC42" i="2"/>
  <c r="AG42" i="2"/>
  <c r="AG47" i="2" s="1"/>
  <c r="F42" i="2"/>
  <c r="J42" i="2"/>
  <c r="N42" i="2"/>
  <c r="N47" i="2" s="1"/>
  <c r="R42" i="2"/>
  <c r="R47" i="2" s="1"/>
  <c r="V42" i="2"/>
  <c r="V47" i="2" s="1"/>
  <c r="Z42" i="2"/>
  <c r="Z47" i="2" s="1"/>
  <c r="AD42" i="2"/>
  <c r="AH42" i="2"/>
  <c r="AH47" i="2" s="1"/>
  <c r="G42" i="2"/>
  <c r="G47" i="2" s="1"/>
  <c r="O42" i="2"/>
  <c r="O47" i="2" s="1"/>
  <c r="W42" i="2"/>
  <c r="W47" i="2" s="1"/>
  <c r="AE42" i="2"/>
  <c r="AE47" i="2" s="1"/>
  <c r="H42" i="2"/>
  <c r="H47" i="2" s="1"/>
  <c r="P42" i="2"/>
  <c r="X42" i="2"/>
  <c r="X47" i="2" s="1"/>
  <c r="AF42" i="2"/>
  <c r="AF47" i="2" s="1"/>
  <c r="K42" i="2"/>
  <c r="K47" i="2" s="1"/>
  <c r="S42" i="2"/>
  <c r="S47" i="2" s="1"/>
  <c r="AA42" i="2"/>
  <c r="AA47" i="2" s="1"/>
  <c r="AI42" i="2"/>
  <c r="AI47" i="2" s="1"/>
  <c r="L42" i="2"/>
  <c r="L47" i="2" s="1"/>
  <c r="T42" i="2"/>
  <c r="T47" i="2" s="1"/>
  <c r="AB42" i="2"/>
  <c r="AB47" i="2" s="1"/>
  <c r="BH47" i="2" l="1"/>
  <c r="AX47" i="2"/>
  <c r="BK47" i="2"/>
  <c r="BI47" i="2"/>
  <c r="AO47" i="2"/>
  <c r="AV47" i="2"/>
  <c r="BD47" i="2"/>
  <c r="AQ47" i="2"/>
  <c r="BL47" i="2"/>
  <c r="J47" i="2"/>
  <c r="Y47" i="2"/>
  <c r="P47" i="2"/>
  <c r="AD47" i="2"/>
  <c r="AC47" i="2"/>
  <c r="B42" i="2"/>
  <c r="F47" i="2"/>
  <c r="B47" i="2" l="1"/>
  <c r="AR51" i="2"/>
  <c r="AR56" i="2" s="1"/>
  <c r="BG51" i="2"/>
  <c r="BG56" i="2" s="1"/>
  <c r="AQ51" i="2"/>
  <c r="AQ56" i="2" s="1"/>
  <c r="AX51" i="2"/>
  <c r="AX56" i="2" s="1"/>
  <c r="AT51" i="2"/>
  <c r="AT56" i="2" s="1"/>
  <c r="AP51" i="2"/>
  <c r="AP56" i="2" s="1"/>
  <c r="BD51" i="2"/>
  <c r="BD56" i="2" s="1"/>
  <c r="AM51" i="2"/>
  <c r="AM56" i="2" s="1"/>
  <c r="AZ51" i="2"/>
  <c r="AZ56" i="2" s="1"/>
  <c r="BJ51" i="2"/>
  <c r="BJ56" i="2" s="1"/>
  <c r="BF51" i="2"/>
  <c r="BF56" i="2" s="1"/>
  <c r="BB51" i="2"/>
  <c r="BB56" i="2" s="1"/>
  <c r="BL51" i="2"/>
  <c r="BL56" i="2" s="1"/>
  <c r="BK51" i="2"/>
  <c r="BK56" i="2" s="1"/>
  <c r="BC51" i="2"/>
  <c r="BC56" i="2" s="1"/>
  <c r="AY51" i="2"/>
  <c r="AY56" i="2" s="1"/>
  <c r="AU51" i="2"/>
  <c r="AU56" i="2" s="1"/>
  <c r="AN51" i="2"/>
  <c r="AN56" i="2" s="1"/>
  <c r="AV51" i="2"/>
  <c r="AV56" i="2" s="1"/>
  <c r="BE51" i="2"/>
  <c r="BE56" i="2" s="1"/>
  <c r="AW51" i="2"/>
  <c r="AW56" i="2" s="1"/>
  <c r="AO51" i="2"/>
  <c r="AO56" i="2" s="1"/>
  <c r="AJ51" i="2"/>
  <c r="AJ56" i="2" s="1"/>
  <c r="AK51" i="2"/>
  <c r="AK56" i="2" s="1"/>
  <c r="BI51" i="2"/>
  <c r="BI56" i="2" s="1"/>
  <c r="BA51" i="2"/>
  <c r="BA56" i="2" s="1"/>
  <c r="AS51" i="2"/>
  <c r="AS56" i="2" s="1"/>
  <c r="AL51" i="2"/>
  <c r="AL56" i="2" s="1"/>
  <c r="BH51" i="2"/>
  <c r="BH56" i="2" s="1"/>
  <c r="BM51" i="2"/>
  <c r="BM56" i="2" s="1"/>
  <c r="I51" i="2"/>
  <c r="I56" i="2" s="1"/>
  <c r="M51" i="2"/>
  <c r="M56" i="2" s="1"/>
  <c r="Q51" i="2"/>
  <c r="Q56" i="2" s="1"/>
  <c r="U51" i="2"/>
  <c r="U56" i="2" s="1"/>
  <c r="Y51" i="2"/>
  <c r="Y56" i="2" s="1"/>
  <c r="AC51" i="2"/>
  <c r="AC56" i="2" s="1"/>
  <c r="AG51" i="2"/>
  <c r="AG56" i="2" s="1"/>
  <c r="F51" i="2"/>
  <c r="J51" i="2"/>
  <c r="J56" i="2" s="1"/>
  <c r="N51" i="2"/>
  <c r="N56" i="2" s="1"/>
  <c r="R51" i="2"/>
  <c r="R56" i="2" s="1"/>
  <c r="V51" i="2"/>
  <c r="V56" i="2" s="1"/>
  <c r="Z51" i="2"/>
  <c r="Z56" i="2" s="1"/>
  <c r="AD51" i="2"/>
  <c r="AD56" i="2" s="1"/>
  <c r="AH51" i="2"/>
  <c r="AH56" i="2" s="1"/>
  <c r="H51" i="2"/>
  <c r="H56" i="2" s="1"/>
  <c r="P51" i="2"/>
  <c r="P56" i="2" s="1"/>
  <c r="X51" i="2"/>
  <c r="X56" i="2" s="1"/>
  <c r="AF51" i="2"/>
  <c r="AF56" i="2" s="1"/>
  <c r="K51" i="2"/>
  <c r="K56" i="2" s="1"/>
  <c r="S51" i="2"/>
  <c r="S56" i="2" s="1"/>
  <c r="AA51" i="2"/>
  <c r="AA56" i="2" s="1"/>
  <c r="AI51" i="2"/>
  <c r="AI56" i="2" s="1"/>
  <c r="T51" i="2"/>
  <c r="T56" i="2" s="1"/>
  <c r="G51" i="2"/>
  <c r="G56" i="2" s="1"/>
  <c r="W51" i="2"/>
  <c r="W56" i="2" s="1"/>
  <c r="L51" i="2"/>
  <c r="L56" i="2" s="1"/>
  <c r="AB51" i="2"/>
  <c r="AB56" i="2" s="1"/>
  <c r="O51" i="2"/>
  <c r="O56" i="2" s="1"/>
  <c r="AE51" i="2"/>
  <c r="AE56" i="2" s="1"/>
  <c r="B51" i="2" l="1"/>
  <c r="B56" i="2" s="1"/>
  <c r="F56" i="2"/>
  <c r="BF60" i="2" l="1"/>
  <c r="BF65" i="2" s="1"/>
  <c r="AY60" i="2"/>
  <c r="AY65" i="2" s="1"/>
  <c r="BK60" i="2"/>
  <c r="BK65" i="2" s="1"/>
  <c r="BG60" i="2"/>
  <c r="BG65" i="2" s="1"/>
  <c r="BC60" i="2"/>
  <c r="BC65" i="2" s="1"/>
  <c r="AQ60" i="2"/>
  <c r="AQ65" i="2" s="1"/>
  <c r="AM60" i="2"/>
  <c r="AM65" i="2" s="1"/>
  <c r="AN60" i="2"/>
  <c r="AN65" i="2" s="1"/>
  <c r="AX60" i="2"/>
  <c r="AX65" i="2" s="1"/>
  <c r="BL60" i="2"/>
  <c r="BL65" i="2" s="1"/>
  <c r="BD60" i="2"/>
  <c r="BD65" i="2" s="1"/>
  <c r="AR60" i="2"/>
  <c r="AR65" i="2" s="1"/>
  <c r="AU60" i="2"/>
  <c r="AU65" i="2" s="1"/>
  <c r="BJ60" i="2"/>
  <c r="BJ65" i="2" s="1"/>
  <c r="AT60" i="2"/>
  <c r="AT65" i="2" s="1"/>
  <c r="AL60" i="2"/>
  <c r="AL65" i="2" s="1"/>
  <c r="AV60" i="2"/>
  <c r="AV65" i="2" s="1"/>
  <c r="BA60" i="2"/>
  <c r="BA65" i="2" s="1"/>
  <c r="AO60" i="2"/>
  <c r="AO65" i="2" s="1"/>
  <c r="AZ60" i="2"/>
  <c r="AZ65" i="2" s="1"/>
  <c r="BH60" i="2"/>
  <c r="BH65" i="2" s="1"/>
  <c r="BE60" i="2"/>
  <c r="BE65" i="2" s="1"/>
  <c r="AK60" i="2"/>
  <c r="AK65" i="2" s="1"/>
  <c r="BB60" i="2"/>
  <c r="BB65" i="2" s="1"/>
  <c r="AP60" i="2"/>
  <c r="AP65" i="2" s="1"/>
  <c r="AJ60" i="2"/>
  <c r="AJ65" i="2" s="1"/>
  <c r="BM60" i="2"/>
  <c r="BM65" i="2" s="1"/>
  <c r="BI60" i="2"/>
  <c r="BI65" i="2" s="1"/>
  <c r="AW60" i="2"/>
  <c r="AW65" i="2" s="1"/>
  <c r="AS60" i="2"/>
  <c r="AS65" i="2" s="1"/>
  <c r="G60" i="2"/>
  <c r="G65" i="2" s="1"/>
  <c r="K60" i="2"/>
  <c r="K65" i="2" s="1"/>
  <c r="O60" i="2"/>
  <c r="O65" i="2" s="1"/>
  <c r="S60" i="2"/>
  <c r="S65" i="2" s="1"/>
  <c r="W60" i="2"/>
  <c r="W65" i="2" s="1"/>
  <c r="AA60" i="2"/>
  <c r="AA65" i="2" s="1"/>
  <c r="AE60" i="2"/>
  <c r="AE65" i="2" s="1"/>
  <c r="AI60" i="2"/>
  <c r="AI65" i="2" s="1"/>
  <c r="J60" i="2"/>
  <c r="J65" i="2" s="1"/>
  <c r="P60" i="2"/>
  <c r="P65" i="2" s="1"/>
  <c r="U60" i="2"/>
  <c r="U65" i="2" s="1"/>
  <c r="Z60" i="2"/>
  <c r="Z65" i="2" s="1"/>
  <c r="AF60" i="2"/>
  <c r="AF65" i="2" s="1"/>
  <c r="L60" i="2"/>
  <c r="L65" i="2" s="1"/>
  <c r="R60" i="2"/>
  <c r="R65" i="2" s="1"/>
  <c r="Y60" i="2"/>
  <c r="Y65" i="2" s="1"/>
  <c r="AG60" i="2"/>
  <c r="AG65" i="2" s="1"/>
  <c r="F60" i="2"/>
  <c r="M60" i="2"/>
  <c r="M65" i="2" s="1"/>
  <c r="T60" i="2"/>
  <c r="T65" i="2" s="1"/>
  <c r="AB60" i="2"/>
  <c r="AB65" i="2" s="1"/>
  <c r="AH60" i="2"/>
  <c r="AH65" i="2" s="1"/>
  <c r="H60" i="2"/>
  <c r="H65" i="2" s="1"/>
  <c r="N60" i="2"/>
  <c r="N65" i="2" s="1"/>
  <c r="V60" i="2"/>
  <c r="V65" i="2" s="1"/>
  <c r="AC60" i="2"/>
  <c r="AC65" i="2" s="1"/>
  <c r="I60" i="2"/>
  <c r="I65" i="2" s="1"/>
  <c r="Q60" i="2"/>
  <c r="Q65" i="2" s="1"/>
  <c r="X60" i="2"/>
  <c r="X65" i="2" s="1"/>
  <c r="AD60" i="2"/>
  <c r="AD65" i="2" s="1"/>
  <c r="B60" i="2" l="1"/>
  <c r="B65" i="2" s="1"/>
  <c r="F65" i="2"/>
  <c r="AM69" i="2" l="1"/>
  <c r="AM74" i="2" s="1"/>
  <c r="AM84" i="2" s="1"/>
  <c r="AM89" i="2" s="1"/>
  <c r="AZ69" i="2"/>
  <c r="AZ74" i="2" s="1"/>
  <c r="AZ84" i="2" s="1"/>
  <c r="AZ89" i="2" s="1"/>
  <c r="BF69" i="2"/>
  <c r="BF74" i="2" s="1"/>
  <c r="BF84" i="2" s="1"/>
  <c r="BF89" i="2" s="1"/>
  <c r="BG69" i="2"/>
  <c r="BG74" i="2" s="1"/>
  <c r="BG84" i="2" s="1"/>
  <c r="BG89" i="2" s="1"/>
  <c r="BC69" i="2"/>
  <c r="BC74" i="2" s="1"/>
  <c r="BC84" i="2" s="1"/>
  <c r="BC89" i="2" s="1"/>
  <c r="AU69" i="2"/>
  <c r="AU74" i="2" s="1"/>
  <c r="AU84" i="2" s="1"/>
  <c r="AU89" i="2" s="1"/>
  <c r="AQ69" i="2"/>
  <c r="AQ74" i="2" s="1"/>
  <c r="AQ84" i="2" s="1"/>
  <c r="AQ89" i="2" s="1"/>
  <c r="AN69" i="2"/>
  <c r="AN74" i="2" s="1"/>
  <c r="AN84" i="2" s="1"/>
  <c r="AN89" i="2" s="1"/>
  <c r="AX69" i="2"/>
  <c r="AX74" i="2" s="1"/>
  <c r="AX84" i="2" s="1"/>
  <c r="AX89" i="2" s="1"/>
  <c r="BL69" i="2"/>
  <c r="BL74" i="2" s="1"/>
  <c r="BL84" i="2" s="1"/>
  <c r="BL89" i="2" s="1"/>
  <c r="BD69" i="2"/>
  <c r="BD74" i="2" s="1"/>
  <c r="BD84" i="2" s="1"/>
  <c r="BD89" i="2" s="1"/>
  <c r="AR69" i="2"/>
  <c r="AR74" i="2" s="1"/>
  <c r="AR84" i="2" s="1"/>
  <c r="AR89" i="2" s="1"/>
  <c r="BK69" i="2"/>
  <c r="BK74" i="2" s="1"/>
  <c r="BK84" i="2" s="1"/>
  <c r="BK89" i="2" s="1"/>
  <c r="BJ69" i="2"/>
  <c r="BJ74" i="2" s="1"/>
  <c r="BJ84" i="2" s="1"/>
  <c r="BJ89" i="2" s="1"/>
  <c r="BB69" i="2"/>
  <c r="BB74" i="2" s="1"/>
  <c r="BB84" i="2" s="1"/>
  <c r="BB89" i="2" s="1"/>
  <c r="AY69" i="2"/>
  <c r="AY74" i="2" s="1"/>
  <c r="AY84" i="2" s="1"/>
  <c r="AY89" i="2" s="1"/>
  <c r="AV69" i="2"/>
  <c r="AV74" i="2" s="1"/>
  <c r="AV84" i="2" s="1"/>
  <c r="AV89" i="2" s="1"/>
  <c r="BM69" i="2"/>
  <c r="BM74" i="2" s="1"/>
  <c r="BM84" i="2" s="1"/>
  <c r="BM89" i="2" s="1"/>
  <c r="BI69" i="2"/>
  <c r="BI74" i="2" s="1"/>
  <c r="BI84" i="2" s="1"/>
  <c r="BI89" i="2" s="1"/>
  <c r="BA69" i="2"/>
  <c r="BA74" i="2" s="1"/>
  <c r="BA84" i="2" s="1"/>
  <c r="BA89" i="2" s="1"/>
  <c r="AS69" i="2"/>
  <c r="AS74" i="2" s="1"/>
  <c r="AS84" i="2" s="1"/>
  <c r="AS89" i="2" s="1"/>
  <c r="AL69" i="2"/>
  <c r="AL74" i="2" s="1"/>
  <c r="AL84" i="2" s="1"/>
  <c r="AL89" i="2" s="1"/>
  <c r="AP69" i="2"/>
  <c r="AP74" i="2" s="1"/>
  <c r="AP84" i="2" s="1"/>
  <c r="AP89" i="2" s="1"/>
  <c r="AJ69" i="2"/>
  <c r="AJ74" i="2" s="1"/>
  <c r="AJ84" i="2" s="1"/>
  <c r="AJ89" i="2" s="1"/>
  <c r="BE69" i="2"/>
  <c r="BE74" i="2" s="1"/>
  <c r="BE84" i="2" s="1"/>
  <c r="BE89" i="2" s="1"/>
  <c r="AW69" i="2"/>
  <c r="AW74" i="2" s="1"/>
  <c r="AW84" i="2" s="1"/>
  <c r="AW89" i="2" s="1"/>
  <c r="AO69" i="2"/>
  <c r="AO74" i="2" s="1"/>
  <c r="AO84" i="2" s="1"/>
  <c r="AO89" i="2" s="1"/>
  <c r="AK69" i="2"/>
  <c r="AK74" i="2" s="1"/>
  <c r="AK84" i="2" s="1"/>
  <c r="AK89" i="2" s="1"/>
  <c r="AT69" i="2"/>
  <c r="AT74" i="2" s="1"/>
  <c r="AT84" i="2" s="1"/>
  <c r="AT89" i="2" s="1"/>
  <c r="BH69" i="2"/>
  <c r="BH74" i="2" s="1"/>
  <c r="BH84" i="2" s="1"/>
  <c r="BH89" i="2" s="1"/>
  <c r="F69" i="2"/>
  <c r="J69" i="2"/>
  <c r="J74" i="2" s="1"/>
  <c r="J84" i="2" s="1"/>
  <c r="J89" i="2" s="1"/>
  <c r="N69" i="2"/>
  <c r="N74" i="2" s="1"/>
  <c r="N84" i="2" s="1"/>
  <c r="N89" i="2" s="1"/>
  <c r="R69" i="2"/>
  <c r="R74" i="2" s="1"/>
  <c r="R84" i="2" s="1"/>
  <c r="R89" i="2" s="1"/>
  <c r="V69" i="2"/>
  <c r="V74" i="2" s="1"/>
  <c r="V84" i="2" s="1"/>
  <c r="V89" i="2" s="1"/>
  <c r="Z69" i="2"/>
  <c r="Z74" i="2" s="1"/>
  <c r="Z84" i="2" s="1"/>
  <c r="Z89" i="2" s="1"/>
  <c r="AD69" i="2"/>
  <c r="AD74" i="2" s="1"/>
  <c r="AD84" i="2" s="1"/>
  <c r="AD89" i="2" s="1"/>
  <c r="AH69" i="2"/>
  <c r="AH74" i="2" s="1"/>
  <c r="AH84" i="2" s="1"/>
  <c r="AH89" i="2" s="1"/>
  <c r="K69" i="2"/>
  <c r="K74" i="2" s="1"/>
  <c r="K84" i="2" s="1"/>
  <c r="K89" i="2" s="1"/>
  <c r="P69" i="2"/>
  <c r="P74" i="2" s="1"/>
  <c r="P84" i="2" s="1"/>
  <c r="P89" i="2" s="1"/>
  <c r="U69" i="2"/>
  <c r="U74" i="2" s="1"/>
  <c r="U84" i="2" s="1"/>
  <c r="U89" i="2" s="1"/>
  <c r="AA69" i="2"/>
  <c r="AA74" i="2" s="1"/>
  <c r="AA84" i="2" s="1"/>
  <c r="AA89" i="2" s="1"/>
  <c r="AF69" i="2"/>
  <c r="AF74" i="2" s="1"/>
  <c r="AF84" i="2" s="1"/>
  <c r="AF89" i="2" s="1"/>
  <c r="G69" i="2"/>
  <c r="G74" i="2" s="1"/>
  <c r="G84" i="2" s="1"/>
  <c r="G89" i="2" s="1"/>
  <c r="L69" i="2"/>
  <c r="L74" i="2" s="1"/>
  <c r="L84" i="2" s="1"/>
  <c r="L89" i="2" s="1"/>
  <c r="Q69" i="2"/>
  <c r="Q74" i="2" s="1"/>
  <c r="Q84" i="2" s="1"/>
  <c r="Q89" i="2" s="1"/>
  <c r="W69" i="2"/>
  <c r="W74" i="2" s="1"/>
  <c r="W84" i="2" s="1"/>
  <c r="W89" i="2" s="1"/>
  <c r="AB69" i="2"/>
  <c r="AB74" i="2" s="1"/>
  <c r="AB84" i="2" s="1"/>
  <c r="AB89" i="2" s="1"/>
  <c r="AG69" i="2"/>
  <c r="AG74" i="2" s="1"/>
  <c r="AG84" i="2" s="1"/>
  <c r="AG89" i="2" s="1"/>
  <c r="H69" i="2"/>
  <c r="H74" i="2" s="1"/>
  <c r="H84" i="2" s="1"/>
  <c r="H89" i="2" s="1"/>
  <c r="M69" i="2"/>
  <c r="M74" i="2" s="1"/>
  <c r="M84" i="2" s="1"/>
  <c r="M89" i="2" s="1"/>
  <c r="S69" i="2"/>
  <c r="S74" i="2" s="1"/>
  <c r="S84" i="2" s="1"/>
  <c r="S89" i="2" s="1"/>
  <c r="X69" i="2"/>
  <c r="X74" i="2" s="1"/>
  <c r="X84" i="2" s="1"/>
  <c r="X89" i="2" s="1"/>
  <c r="AC69" i="2"/>
  <c r="AC74" i="2" s="1"/>
  <c r="AC84" i="2" s="1"/>
  <c r="AC89" i="2" s="1"/>
  <c r="AI69" i="2"/>
  <c r="AI74" i="2" s="1"/>
  <c r="AI84" i="2" s="1"/>
  <c r="AI89" i="2" s="1"/>
  <c r="T69" i="2"/>
  <c r="T74" i="2" s="1"/>
  <c r="T84" i="2" s="1"/>
  <c r="T89" i="2" s="1"/>
  <c r="Y69" i="2"/>
  <c r="Y74" i="2" s="1"/>
  <c r="Y84" i="2" s="1"/>
  <c r="Y89" i="2" s="1"/>
  <c r="I69" i="2"/>
  <c r="I74" i="2" s="1"/>
  <c r="I84" i="2" s="1"/>
  <c r="I89" i="2" s="1"/>
  <c r="AE69" i="2"/>
  <c r="AE74" i="2" s="1"/>
  <c r="AE84" i="2" s="1"/>
  <c r="AE89" i="2" s="1"/>
  <c r="O69" i="2"/>
  <c r="O74" i="2" s="1"/>
  <c r="O84" i="2" s="1"/>
  <c r="O89" i="2" s="1"/>
  <c r="B69" i="2" l="1"/>
  <c r="B74" i="2" s="1"/>
  <c r="B84" i="2" s="1"/>
  <c r="F74" i="2"/>
  <c r="F84" i="2" s="1"/>
  <c r="F89" i="2" s="1"/>
  <c r="B89" i="2" l="1"/>
  <c r="C15" i="9" l="1"/>
</calcChain>
</file>

<file path=xl/sharedStrings.xml><?xml version="1.0" encoding="utf-8"?>
<sst xmlns="http://schemas.openxmlformats.org/spreadsheetml/2006/main" count="242" uniqueCount="132">
  <si>
    <t>Analyseperiode</t>
  </si>
  <si>
    <t>* alle beløp er eks. mva</t>
  </si>
  <si>
    <t>Komponent/Løsning</t>
  </si>
  <si>
    <t>3.1. Drift</t>
  </si>
  <si>
    <t>Frekvens for kostnad (år) 3.1</t>
  </si>
  <si>
    <t>Frekvens for kostnad (år) 3.2</t>
  </si>
  <si>
    <t>5.2 Vann og avløp (Årlig kostnad)</t>
  </si>
  <si>
    <t>Frekvens for kostnad (år) 5.3</t>
  </si>
  <si>
    <t>#</t>
  </si>
  <si>
    <t>Forklaring:</t>
  </si>
  <si>
    <t>Kalkulasjonsrente</t>
  </si>
  <si>
    <t>Kostnadspost</t>
  </si>
  <si>
    <t>4.1 Utskiftning</t>
  </si>
  <si>
    <t>Levetid (år) 4.13</t>
  </si>
  <si>
    <t>Kontopost</t>
  </si>
  <si>
    <t>9. Restverdi</t>
  </si>
  <si>
    <t>Totalt</t>
  </si>
  <si>
    <t>Nåverdi</t>
  </si>
  <si>
    <t xml:space="preserve">Formål </t>
  </si>
  <si>
    <t>SUM totalt</t>
  </si>
  <si>
    <t>Alternativ</t>
  </si>
  <si>
    <t>Versjon</t>
  </si>
  <si>
    <t>Regneark opprettet</t>
  </si>
  <si>
    <t>0.9</t>
  </si>
  <si>
    <t>Første fungerende utkast</t>
  </si>
  <si>
    <t>Kalkulasjonsrente:</t>
  </si>
  <si>
    <t>Årskostnad:</t>
  </si>
  <si>
    <t>Kontantstrøm:</t>
  </si>
  <si>
    <t xml:space="preserve">4.1 Utskiftning </t>
  </si>
  <si>
    <t>Rev.</t>
  </si>
  <si>
    <t>Dato</t>
  </si>
  <si>
    <t>Rev. 00</t>
  </si>
  <si>
    <t>Revisjonslogg</t>
  </si>
  <si>
    <t>ÅK</t>
  </si>
  <si>
    <t>Type bygg</t>
  </si>
  <si>
    <t>Ja.</t>
  </si>
  <si>
    <t xml:space="preserve">Ja. </t>
  </si>
  <si>
    <t xml:space="preserve">Formålet med dette verktøyet er å leggje til rette for ei enkel LCC-vurdering av ulike alternative bygningskomponentar. Verktøyet er ikkje meint å erstatte ein fullstendig LCC-analyse av heile bygget, men tilbyr rettleiing og struktur for å gjennomføre ei overordna vurdering av forskjellar i kostnader for bygningskomponentar over eit livsløp. 
</t>
  </si>
  <si>
    <t>Kort om LCC og omgrep</t>
  </si>
  <si>
    <t>Sentrale omgrep:</t>
  </si>
  <si>
    <t>Tida (tal år) frå ein bygningskomponent blir installert til han blir demontert.</t>
  </si>
  <si>
    <t xml:space="preserve">Den tidsperioden (tal år) det er valt å gjere LCC-kalkylen for. </t>
  </si>
  <si>
    <t>Noverdiberekningar:</t>
  </si>
  <si>
    <t>Finn dagens verdi av framtidig kostnad, gjeve analyseperiode og kalkulasjonsrente.</t>
  </si>
  <si>
    <t>Det året investeringa blir gjort. I dette verktøyet blir alt diskontert til "år 0", utan vidare omsyn til årstal.</t>
  </si>
  <si>
    <t xml:space="preserve">Noverdien fordelt med like store beløp som kjem på med like store intervall. Intervalla her er årlege. </t>
  </si>
  <si>
    <t xml:space="preserve">Ei faktisk utgift som kjem på årleg. Eksempel energikostnad, ikkje kostnader som oppstår med intervall over 1 år. </t>
  </si>
  <si>
    <t>Annuitetsbeløpet viser alle kostnadene i analyseperioden (investering, periodevise kostnader og årlege kostnader).</t>
  </si>
  <si>
    <t>Den renta som blir brukt for å diskontere kontantstraumen til noverdi.</t>
  </si>
  <si>
    <t xml:space="preserve">Ei oppstilling av kostnader som oppstår, det året dei oppstår. </t>
  </si>
  <si>
    <t>Korleis bruke verktøyet</t>
  </si>
  <si>
    <t>Sentrale føresetnader og vurderingar for den overordna LCC-vurderinga</t>
  </si>
  <si>
    <t xml:space="preserve">Inkluderer ikkje punkt 3.3 Reparasjonar, då ein aldri planlegg reparasjon av skadar og hærverk. </t>
  </si>
  <si>
    <t>Inkluderer ikkje punkt 4.2 Utvikling, då det er føresett same komponent og yting i heile analyseperioden</t>
  </si>
  <si>
    <t>Inkluderer ikkje punkt 5.3 Renovasjon, då dette er ein kostnad til bygget som heilskap, ikkje enkeltkomponentar</t>
  </si>
  <si>
    <t>Punkt 9.2 Restverdi (verdi av bygningsdelen ved slutten av analyseperioden) blir berekna ved lineær avskriving</t>
  </si>
  <si>
    <t>Kalkulasjonsrenta blir sett for heile alternativet, dvs. avvik i prisstiging mellom kostnadspostar blir ikkje teke omsyn til. (eks. ved auke i energipris utover inflasjon)</t>
  </si>
  <si>
    <t>Første versjon for test i styringsgruppa</t>
  </si>
  <si>
    <t>Skildring</t>
  </si>
  <si>
    <t>1. Anskaffingskostnader</t>
  </si>
  <si>
    <t>3.2. Vedlikehald</t>
  </si>
  <si>
    <t>5.1 Energi (årleg kostnad)</t>
  </si>
  <si>
    <t>Omfattar</t>
  </si>
  <si>
    <t xml:space="preserve">Kostnader til anskaffingar for byggverket/bygningsdel(ane) inkludert montering. Restkostnad blir i dette verktøyet rekna ut ved lineær avskriving og skal ikkje takast omsyn til ved fastsetjing av anskaffingskostnad. 
Inkluderer 
1.1 tomt 
1.2 nybygg prosjektkost i samsvar med NS3453 
1.3 Hovudombygging-prosjektkost i samsvar med NS3453 </t>
  </si>
  <si>
    <t xml:space="preserve">Ettersyn og kontrollar som er nødvendige for at bygningsdelar og byggverket skal fungere som planlagt og oppfylle lov og forskriftskrav. 
Kontrollar/sjekkrundar uavhengig av intervall inkl. lovpålagde tilsyn som brannvern/brannsikring, heiskontroll, osv. Ettersyn, kontroll, oppfølging og justering/regulering av tekniske anlegg og system normalt innanfor eit år. 
Service av tekniske anlegg inklusiv utskifting av mindre komponentar og forbruksmateriell (f.eks filter, reimar). 
Andre aktuelle tiltak: 
-  analyse av oljeprøvar
- overvaking av vibrasjonar
-  termografering
-  energivurdering av tekniske anlegg
-  oljeskift, smørjing av delar 
-  lyskjeldeskift ev. gruppeskift 
-  reinsking av takrenner/nedløp, kontroll av beslag 
-  feiing av uteareal
-  gartnararbeid (stell av grøntareal, plenklipping med meir)
-  snørydding av uteareal inkludert bortkøyring 
-  fjerning av snø, is og istappar på tak. </t>
  </si>
  <si>
    <t xml:space="preserve">Førebyggjande/planlagde tiltak for at funksjonen til bygningsdelen skal haldast ved lag innanfor venta levetid, normalt basert på ei tilstandsvurdering. Dette inkluderer mindre utskiftingar som f.eks.: 
- enkelte delar av kledning (delar av trepanel, enkelte kledningspanel); 
- enkelte delar av golv (delar av eit golvbelegg, enkelte fliser); 
- enkelte delar av taktekking (enkelte takstein, delar av takpapp). 
Overflatebehandling og mindre reparasjonar som normalt blir utførte sjeldnare enn kvart år, f.eks., 
- fasadevask og behandling  
- måling 
- sliping og lakking av tregolv  
- utvendige persienner 
- murpuss </t>
  </si>
  <si>
    <t>Utskifting av bygningsdelar/system av bygningsdelar:
-	fasadekledning  
-	vindauge 
-	golvbelegg  
-	takbelegg 
-	pumpe 
-	sanitæranlegg 
-	aggregat  
-	ventilasjonsanlegg
Inkludert eventuell auke av standard, ved f. eks utskifting av vindauge til vindauge med betre U-verdi. Gå ut frå lik kostnad som anskaffingskostnad dersom estimat ikkje finst, eks. kostnader som knyter seg til førstegongs montering (eks. brønn)</t>
  </si>
  <si>
    <t>Elektrisk straum inkludert nettleige. 
Olje
Fjernvarme 
Andre energiformer (bio-energi osv.)</t>
  </si>
  <si>
    <t xml:space="preserve">Vassforbruk, drikkevatn 
avløpsvatn 
Reinsing av avløpsvatn, kommunale avgifter til vatn og avløp. 
</t>
  </si>
  <si>
    <t xml:space="preserve">6. Reinhaldskostnader
6 Reinhaldskostnader Kostnader til gjennomføring av reinhaldsaktivitetar. 
6.1) Regelmessig reinhald: Dagleg / kvar veke
 reinhald av alle innvendige flater. 
6.2) Periodisk reinhald: vårreingjering teppereins, skuring og polishbehandling av harde golv, Reingjering av høge flater. Vindaugspussing 
Reingjering av bokhyller med innhald. 
6.3) Ekstraordinært reinhald- Reingjering på oppmoding, f.eks.: - utvendig vindaugsvask, 
- ekstraordinært byggreinhald 
6.4) Reingjeringsrelaterte oppgåver: Tømming av avfallsbøtter og papirkorger. Sanitærtenester (etterfylling av toalettpapir, handklede, handsåpe). Betening av smussabsorberande soner 
(skifte av matter osv.), vatning av blomar. 
Omfattar ikkje 
-	Restverdi (sjå omfattar) 
-	Brukarutstyr
-	Boning (inkludert i reinhald) (sjå post 62)
-	Forbruksmateriell (sjå post 31)- 
-	Kostnader til drift og vedlikehald av tekniske 1 anlegg/infrastruktur i byggverket </t>
  </si>
  <si>
    <t>Omfattar ikkje</t>
  </si>
  <si>
    <t>Restverdi (se omfattar)</t>
  </si>
  <si>
    <t>Brukarutstyr.</t>
  </si>
  <si>
    <t>Boning (inkludert i reinhald), (sjå post 62).</t>
  </si>
  <si>
    <t xml:space="preserve">Forbruksmateriell (sjå post 31). </t>
  </si>
  <si>
    <t>Kostnader til drift og vedlikehald av tekniske anlegg/infrastruktur i byggverket.</t>
  </si>
  <si>
    <t>ÅK er verdiar som kan samanliknast, og som seier noko om den totale kostnaden til komponenten i analyseperioden. Låg ÅK vil seie låge kostnader i eit livsløpsperspektiv. Du kan gjerne endre på føresetnadene om analyseperiode og kalkulasjonsrente for å sjå følsemda til resultata. Komponentar med høge kostnader seint i analyseperioden vil for eksempel vere fordelaktig ved høg kalkulasjonsrente. Dersom det ikkje er store forskjellar mellom alternativa, kan det vere nyttig å gjere ein grundigare LCC-analyse.</t>
  </si>
  <si>
    <t>Korleis tolke resultata</t>
  </si>
  <si>
    <t>Rettleiing</t>
  </si>
  <si>
    <t>Normalt ser ein på analyseperiodar på anten 30 eller 60 år. Årskostnad (ÅK) kan berre samanliknast dersom same analyseperiode og kalkulasjonsrente ligg til grunn. Dette verktøyet stør ein analyseperiode på maks 60 år.</t>
  </si>
  <si>
    <t>Kalkulasjonsrenta kan gjerast veldig kompleks, men når det gjeld ei alternativsvurdering (som denne), vil det viktigaste vere å bruke same rente. Dette er ofte tilstrekkeleg i denne typen vurdering. Normale kalkulasjonsrenter er mellom 3 og 6 %. Finansdepartementet sitt rundskriv R-109/14 gjev føringar for kalkulasjonsrenter i offentlege prosjekt.</t>
  </si>
  <si>
    <t>Føresetnader for vurdering</t>
  </si>
  <si>
    <t>Samandrag</t>
  </si>
  <si>
    <t>Overordna prosjektinformasjon</t>
  </si>
  <si>
    <t>Prosjektnamn</t>
  </si>
  <si>
    <t>Storleik</t>
  </si>
  <si>
    <t>Oppdragsgjevar</t>
  </si>
  <si>
    <t>Anna</t>
  </si>
  <si>
    <t>Sjekkliste før ferdigstilling (vanlege fallgruver)</t>
  </si>
  <si>
    <t>Har du sytt for at alle alternativa kan samanliknast? For eksempel, at dei dekkjer tilsvarande (og tilstrekkeleg) behov for energi, luftmengder etc.</t>
  </si>
  <si>
    <t>Har du skildra eventuelle forskjellar i kvalitet mellom alternativa?</t>
  </si>
  <si>
    <t>Har du sytt for at ingen av kostnadene er inkluderte meirverdiavgift?</t>
  </si>
  <si>
    <t>Har du sytt for at kostnader for 4.1 Utskifting, ikkje inkluderer kostnader som berre skal inkluderast ved førstegongs installasjon? Eks. boring av brønn, bygging av ventilasjonskanalar, etc.</t>
  </si>
  <si>
    <t>Har du kontrollert at ev. ekstrakostnader for serviceavtalane er inkluderte? For eksempel oppmøteavgift, reisetid, påslag på material/delar osv.</t>
  </si>
  <si>
    <t>Har du sikra at kostnaden for intern tidsbruk også er inkludert? (Dersom interne kostnader er like, kan dette ekskluderast.)</t>
  </si>
  <si>
    <t xml:space="preserve">Er det andre kostnader ved alternativa som ikkje er omtalte her, ettersom dei er like for alle alternativ (ref. spørsmålet over)? Dette er spesielt relevant dersom resultata frå verktøyet risikerer å bli brukt i budsjettprosessar.  </t>
  </si>
  <si>
    <t>Svar på</t>
  </si>
  <si>
    <t>6. Reinhaldskostnader</t>
  </si>
  <si>
    <t>Kontantstraumar</t>
  </si>
  <si>
    <t>Overordna vurdering av LCC for komponentar</t>
  </si>
  <si>
    <t>Orange celler er inntasta verdiar/namn</t>
  </si>
  <si>
    <t>Svart/kvit tekst er formlar og tekst</t>
  </si>
  <si>
    <t>Blå tekst er inntasta verdiar</t>
  </si>
  <si>
    <t>Definisjonar NS 3454 - kontoplan</t>
  </si>
  <si>
    <t>Alt. 1 - Vinylbelegg</t>
  </si>
  <si>
    <t>Alt. 2 - Parkett</t>
  </si>
  <si>
    <t>Parkett</t>
  </si>
  <si>
    <t>Alt. 3 - Teppebelegg</t>
  </si>
  <si>
    <t>Teppebelegg</t>
  </si>
  <si>
    <t>Vinylbelegg</t>
  </si>
  <si>
    <t>Eksempel - utarbeidd i samarbeid med reinhaldsnettverket i Fylkeskommunalt eiendomsforum (FEF Renøk)</t>
  </si>
  <si>
    <t>Vidaregåande skule</t>
  </si>
  <si>
    <t xml:space="preserve">1000 m2 (golvareal for berekning av golvbelegg i eksempelet) </t>
  </si>
  <si>
    <t>FEF Renøk</t>
  </si>
  <si>
    <t xml:space="preserve">Alle kostnader, materialbruk, reell levetid og tidsbruk er stipulerte i samarbeid med reinhaldsleiarane </t>
  </si>
  <si>
    <t xml:space="preserve">Ja. Levetid på parkett er justert ned samanlikna med oppgjeven levetid på bakgrunn av erfaring - hard bruk på vgs. Timeforbruk på dei tre golvbelegga er berekna ut frå lik kvalitet på reinhaldet og gonga opp med timepris i samsvar med tariff. For lik kvalitet på reinhald av teppe må ein berekne reinhald 2–3 gonger i veka samanlikna med mopping av parkett/ vinylbelegg kvar veke. Det er derfor lagt inn langt høgare timeforbruk på teppe for å oppnå lik kvalitet. Vidare trekkjer smusset lenger ned i teppa og gjev behov for reinsing. Dette er teke omsyn til i anslag for årleg tidsbruk. Det er stipulert 30 % påslag på investeringskostnaden for utskifting av alle tre typar belegg. Grunnen er at ein må rive opp det gamle og leggje nytt, gjerne med nokre tilpassingar til setningar i bygget etc. Påslaget på 30 % inkluderer rivearbeid, flytting/ rokkering av møblar der det skal leggjast nytt golv, handtering av restavfall, etc. </t>
  </si>
  <si>
    <t xml:space="preserve">Ja. Som nemnt over er det lagt inn ekstra tidsbruk på teppe for å sikre lik reinhaldskvalitet som for vinylbelegg og parkett. Vidare er levetid for parkett justert noko ned sett opp mot levetid gjeven i FDV-dokumentasjon. Dette grunna erfaring frå levetida til parkett på vgs med relativt hard bruk. </t>
  </si>
  <si>
    <t>Ja. Det er som nemnt lagt inn eit påslag på 30 % på dagens investeringskostnad for å betale for rivearbeid, tilpassing, handtering av avfall, flytting av møblar der golvet skal leggjast, etc.</t>
  </si>
  <si>
    <t xml:space="preserve">Ja. Som skildra over, er tidsbruken basert på erfaringa til reinhaldsleiar for dei ulike golvbeleggtypane. Også bruk av reinhaldsmaterial og hyppigheit/tidsbruk for vedlikehaldstiltak, som polishbehandling av parkett og reins av teppe er lagde inn. </t>
  </si>
  <si>
    <t xml:space="preserve">For reinhald av oppgjeve areal (1.000 m2) er alt inkludert. Det som ikkje er teke inn, er reinhald av eventuelle matter i inngangsparti for golvarealet. Ved tett møblering og/eller at brukarane ikkje er flinke til å førebu romma for reinhald, kan reinhaldstida auke og det må eventuelt justerast når budsjettet skal fastsetjast. </t>
  </si>
  <si>
    <r>
      <t xml:space="preserve">Forenkla LCC-vurdering av ulike elementalternativ
</t>
    </r>
    <r>
      <rPr>
        <b/>
        <sz val="12"/>
        <rFont val="Arial"/>
        <family val="2"/>
      </rPr>
      <t>Dette verktøyet er utvikla av Multiconsult</t>
    </r>
  </si>
  <si>
    <r>
      <t xml:space="preserve">LCC (Life Cycle Cost eller livssykluskostnader) er ein metode for å sjå det totale kostnadsbiletet ved ein bygning gjennom heile levetida. Livssykluskostnader omfattar både investeringskostnadene (sjølve anskaffinga) og kostnader til forvaltning, drift, vedlikehald og utvikling gjennom heile bruksperioden (FDVU -kostnader) gjennom heile bruksperioden. I dette verktøyet samanliknar vi enkelte utvalde bygningskomponentar - ikkje eit heilt bygg eller anlegg.
</t>
    </r>
    <r>
      <rPr>
        <sz val="11"/>
        <rFont val="Arial"/>
        <family val="2"/>
      </rPr>
      <t xml:space="preserve">Kostnader til vedlikehald og utskiftingar vil variere frå år til år. Typisk er desse kostnadene låge i byrjinga av levetida for bygget, for så å auke ettersom komponentane når den tekniske </t>
    </r>
    <r>
      <rPr>
        <b/>
        <sz val="11"/>
        <rFont val="Arial"/>
        <family val="2"/>
      </rPr>
      <t xml:space="preserve">levetida </t>
    </r>
    <r>
      <rPr>
        <sz val="11"/>
        <rFont val="Arial"/>
        <family val="2"/>
      </rPr>
      <t xml:space="preserve">si eller dersom prisnivået på tenesta aukar meir enn inflasjonen. I løpet av ein </t>
    </r>
    <r>
      <rPr>
        <b/>
        <sz val="11"/>
        <rFont val="Arial"/>
        <family val="2"/>
      </rPr>
      <t>analyseperiode</t>
    </r>
    <r>
      <rPr>
        <sz val="11"/>
        <rFont val="Arial"/>
        <family val="2"/>
      </rPr>
      <t xml:space="preserve"> må komponentar som regel skiftast ut éin til to gonger. I ei berekning av livssykluskostnader estimerer ein ein kontantstraum av desse kostnadene før dei blir diskonterte ved </t>
    </r>
    <r>
      <rPr>
        <b/>
        <sz val="11"/>
        <rFont val="Arial"/>
        <family val="2"/>
      </rPr>
      <t>noverdiberekningar</t>
    </r>
    <r>
      <rPr>
        <sz val="11"/>
        <rFont val="Arial"/>
        <family val="2"/>
      </rPr>
      <t xml:space="preserve"> tilbake til </t>
    </r>
    <r>
      <rPr>
        <b/>
        <sz val="11"/>
        <rFont val="Arial"/>
        <family val="2"/>
      </rPr>
      <t>basisåret</t>
    </r>
    <r>
      <rPr>
        <sz val="11"/>
        <rFont val="Arial"/>
        <family val="2"/>
      </rPr>
      <t xml:space="preserve"> og fordelte utover levetida som ein </t>
    </r>
    <r>
      <rPr>
        <b/>
        <sz val="11"/>
        <rFont val="Arial"/>
        <family val="2"/>
      </rPr>
      <t>annuitet.</t>
    </r>
    <r>
      <rPr>
        <sz val="11"/>
        <rFont val="Arial"/>
        <family val="2"/>
      </rPr>
      <t xml:space="preserve"> Samla vil alle kostnader knytte til anskaffing, drift, vedlikehald og utskiftingar utgjere</t>
    </r>
    <r>
      <rPr>
        <b/>
        <sz val="11"/>
        <rFont val="Arial"/>
        <family val="2"/>
      </rPr>
      <t xml:space="preserve"> årskostnad (ÅK)</t>
    </r>
    <r>
      <rPr>
        <sz val="11"/>
        <rFont val="Arial"/>
        <family val="2"/>
      </rPr>
      <t xml:space="preserve"> for bygningen, som igjen kan samanliknast på tvers av prosjekt og over tid. Kontoplan for kostnader, definisjonar og kalkulasjonsmetodikk følgjer Norsk Standard 3454 – «Livssykluskostnader for byggverk» av 2013.</t>
    </r>
  </si>
  <si>
    <r>
      <rPr>
        <b/>
        <sz val="11"/>
        <rFont val="Arial"/>
        <family val="2"/>
      </rPr>
      <t>Levetid:</t>
    </r>
    <r>
      <rPr>
        <sz val="11"/>
        <rFont val="Arial"/>
        <family val="2"/>
      </rPr>
      <t xml:space="preserve"> </t>
    </r>
  </si>
  <si>
    <r>
      <rPr>
        <b/>
        <sz val="11"/>
        <rFont val="Arial"/>
        <family val="2"/>
      </rPr>
      <t>Analyseperiode:</t>
    </r>
    <r>
      <rPr>
        <sz val="11"/>
        <rFont val="Arial"/>
        <family val="2"/>
      </rPr>
      <t xml:space="preserve"> </t>
    </r>
  </si>
  <si>
    <r>
      <rPr>
        <b/>
        <sz val="11"/>
        <rFont val="Arial"/>
        <family val="2"/>
      </rPr>
      <t>Basisåret:</t>
    </r>
    <r>
      <rPr>
        <sz val="11"/>
        <rFont val="Arial"/>
        <family val="2"/>
      </rPr>
      <t xml:space="preserve"> </t>
    </r>
  </si>
  <si>
    <r>
      <rPr>
        <b/>
        <sz val="11"/>
        <rFont val="Arial"/>
        <family val="2"/>
      </rPr>
      <t>Annuitet:</t>
    </r>
    <r>
      <rPr>
        <sz val="11"/>
        <rFont val="Arial"/>
        <family val="2"/>
      </rPr>
      <t xml:space="preserve"> </t>
    </r>
  </si>
  <si>
    <r>
      <rPr>
        <b/>
        <sz val="11"/>
        <rFont val="Arial"/>
        <family val="2"/>
      </rPr>
      <t>Årleg kostnad</t>
    </r>
    <r>
      <rPr>
        <sz val="11"/>
        <rFont val="Arial"/>
        <family val="2"/>
      </rPr>
      <t>:</t>
    </r>
  </si>
  <si>
    <r>
      <t xml:space="preserve">Informasjon om bygningsdelen/komponentane skal leggjast inn i </t>
    </r>
    <r>
      <rPr>
        <b/>
        <sz val="11"/>
        <color theme="1"/>
        <rFont val="Arial"/>
        <family val="2"/>
      </rPr>
      <t>"Input"-</t>
    </r>
    <r>
      <rPr>
        <sz val="11"/>
        <color theme="1"/>
        <rFont val="Arial"/>
        <family val="2"/>
      </rPr>
      <t xml:space="preserve">arket. </t>
    </r>
    <r>
      <rPr>
        <b/>
        <sz val="11"/>
        <color theme="1"/>
        <rFont val="Arial"/>
        <family val="2"/>
      </rPr>
      <t>Input-</t>
    </r>
    <r>
      <rPr>
        <sz val="11"/>
        <color theme="1"/>
        <rFont val="Arial"/>
        <family val="2"/>
      </rPr>
      <t xml:space="preserve">arket består av 3 tabellar, éin for kvart alternativ. Her legg ein inn kostnadspostar og tidsintervall. Sjå gjerne på det alt innlagde eksempelet for kva type informasjon som blir inkludert i tabellane. Resultata blir samanstilte i </t>
    </r>
    <r>
      <rPr>
        <b/>
        <sz val="11"/>
        <color theme="1"/>
        <rFont val="Arial"/>
        <family val="2"/>
      </rPr>
      <t>"Samandrag"-</t>
    </r>
    <r>
      <rPr>
        <sz val="11"/>
        <color theme="1"/>
        <rFont val="Arial"/>
        <family val="2"/>
      </rPr>
      <t xml:space="preserve">arket. Før du hentar inn relevant informasjon, er det viktig å kontrollere at ein unngår normale fallgruver ved denne typen vurderingar. I </t>
    </r>
    <r>
      <rPr>
        <b/>
        <sz val="11"/>
        <color theme="1"/>
        <rFont val="Arial"/>
        <family val="2"/>
      </rPr>
      <t>Samandrag</t>
    </r>
    <r>
      <rPr>
        <sz val="11"/>
        <color theme="1"/>
        <rFont val="Arial"/>
        <family val="2"/>
      </rPr>
      <t xml:space="preserve">-arket finst ei sjekkliste du bør gå igjennom før gjennomføring, og i tillegg svare ut før ferdigstilling av vurderinga.  
</t>
    </r>
    <r>
      <rPr>
        <b/>
        <sz val="11"/>
        <color theme="1"/>
        <rFont val="Arial"/>
        <family val="2"/>
      </rPr>
      <t>Kvar finn du kostnader?</t>
    </r>
    <r>
      <rPr>
        <sz val="11"/>
        <color theme="1"/>
        <rFont val="Arial"/>
        <family val="2"/>
      </rPr>
      <t xml:space="preserve"> 
Kostnader for komponentane kan skaffast fram i prisbøker, frå erfaringstal, av rådgjevarar, eller direkte frå serviceavtalar og leverandørar. Komponentane, og dei mengdene som er kravde, er unike for kvart prosjekt, og det er ingen oppslagsverk som enkelt gjev svar på kva kostnader som skal inn. Definisjonane hjelper deg å strukturere kostnadene, men innhentingsjobben styrer kvaliteten på resultatet. Definisjonane i for kva som blir dekt av dei ulike kolonneoverskriftene er henta frå NS 3454 og står i arket "</t>
    </r>
    <r>
      <rPr>
        <b/>
        <sz val="11"/>
        <color theme="1"/>
        <rFont val="Arial"/>
        <family val="2"/>
      </rPr>
      <t>Definisjonar</t>
    </r>
    <r>
      <rPr>
        <sz val="11"/>
        <color theme="1"/>
        <rFont val="Arial"/>
        <family val="2"/>
      </rPr>
      <t xml:space="preserve">". 
</t>
    </r>
    <r>
      <rPr>
        <b/>
        <sz val="11"/>
        <color theme="1"/>
        <rFont val="Arial"/>
        <family val="2"/>
      </rPr>
      <t>Kvar finn du levetider/frekvensar for kostnad?</t>
    </r>
    <r>
      <rPr>
        <sz val="11"/>
        <color theme="1"/>
        <rFont val="Arial"/>
        <family val="2"/>
      </rPr>
      <t xml:space="preserve"> 
På same måte som ved kostnader er det prisbøker, erfaringstal, rådgjevarar og leverandørar som er kjelda til denne informasjonen. Leverandørane sit ofte i større grad på denne typen informasjon og vil kunne gje informasjon om eigne komponentar. Erfaringar frå driftsteknikarar/vaktmeistrar og reinhaldarar kan også gje viktige innspel til faktisk levetid og kostnad for bygningskomponentane.
Det er viktig å hugse at ein må ta føresetnader for å kunne leggje inn tal i tabellane. Desse føresetnadene bør skildrast og presenterast saman med resultata for vurderinga. Resultata frå verktøyet er 100 % avhengig av innhenta verdiar og levetider frå brukar. </t>
    </r>
  </si>
  <si>
    <r>
      <t>Komponent/Løysing</t>
    </r>
    <r>
      <rPr>
        <sz val="10"/>
        <color theme="4"/>
        <rFont val="Arial"/>
        <family val="2"/>
      </rPr>
      <t xml:space="preserve">
</t>
    </r>
    <r>
      <rPr>
        <sz val="10"/>
        <color theme="4" tint="0.59999389629810485"/>
        <rFont val="Arial"/>
        <family val="2"/>
      </rPr>
      <t xml:space="preserve">(NB! Bruk </t>
    </r>
    <r>
      <rPr>
        <u/>
        <sz val="10"/>
        <color theme="4" tint="0.59999389629810485"/>
        <rFont val="Arial"/>
        <family val="2"/>
      </rPr>
      <t>unike</t>
    </r>
    <r>
      <rPr>
        <sz val="10"/>
        <color theme="4" tint="0.59999389629810485"/>
        <rFont val="Arial"/>
        <family val="2"/>
      </rPr>
      <t xml:space="preserve"> namn)</t>
    </r>
  </si>
  <si>
    <r>
      <t xml:space="preserve">1. Anskaffingskostnad </t>
    </r>
    <r>
      <rPr>
        <sz val="10"/>
        <color theme="4"/>
        <rFont val="Arial"/>
        <family val="2"/>
      </rPr>
      <t>(Eingongskostnad)</t>
    </r>
  </si>
  <si>
    <r>
      <t xml:space="preserve">5.1 Energi 
</t>
    </r>
    <r>
      <rPr>
        <sz val="10"/>
        <color theme="4" tint="0.59999389629810485"/>
        <rFont val="Arial"/>
        <family val="2"/>
      </rPr>
      <t>(Årleg kostnad)</t>
    </r>
  </si>
  <si>
    <r>
      <t xml:space="preserve">5.2 Vatn og avløp 
</t>
    </r>
    <r>
      <rPr>
        <sz val="10"/>
        <color theme="4" tint="0.59999389629810485"/>
        <rFont val="Arial"/>
        <family val="2"/>
      </rPr>
      <t>(Årleg kostnad)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</si>
</sst>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kr&quot;\ #,##0;[Red]\-&quot;kr&quot;\ #,##0"/>
    <numFmt numFmtId="42" formatCode="_-&quot;kr&quot;\ * #,##0_-;\-&quot;kr&quot;\ * #,##0_-;_-&quot;kr&quot;\ * &quot;-&quot;_-;_-@_-"/>
    <numFmt numFmtId="41" formatCode="_-* #,##0_-;\-* #,##0_-;_-* &quot;-&quot;_-;_-@_-"/>
    <numFmt numFmtId="164" formatCode="_-* #,##0_-;[Red]\-* #,##0_-;_-* &quot;-&quot;_-;_-@_-"/>
  </numFmts>
  <fonts count="43" x14ac:knownFonts="1">
    <font>
      <sz val="10"/>
      <color rgb="FF000000"/>
      <name val="Times New Roman"/>
      <family val="1"/>
    </font>
    <font>
      <sz val="11"/>
      <color theme="1"/>
      <name val="Calibri"/>
      <family val="2"/>
      <scheme val="minor"/>
    </font>
    <font>
      <sz val="11"/>
      <color theme="1"/>
      <name val="Calibri"/>
      <family val="2"/>
      <scheme val="minor"/>
    </font>
    <font>
      <sz val="11"/>
      <color theme="1"/>
      <name val="Calibri"/>
      <family val="2"/>
      <scheme val="minor"/>
    </font>
    <font>
      <sz val="11"/>
      <color theme="0"/>
      <name val="Calibri"/>
      <family val="2"/>
      <scheme val="minor"/>
    </font>
    <font>
      <b/>
      <sz val="10"/>
      <color rgb="FF000000"/>
      <name val="Times New Roman"/>
      <family val="1"/>
    </font>
    <font>
      <b/>
      <sz val="11"/>
      <color theme="0"/>
      <name val="Calibri"/>
      <family val="2"/>
      <scheme val="minor"/>
    </font>
    <font>
      <b/>
      <sz val="15"/>
      <color theme="1" tint="0.499984740745262"/>
      <name val="Calibri"/>
      <family val="2"/>
      <scheme val="minor"/>
    </font>
    <font>
      <b/>
      <sz val="13"/>
      <color theme="3"/>
      <name val="Calibri"/>
      <family val="2"/>
      <scheme val="minor"/>
    </font>
    <font>
      <sz val="18"/>
      <color theme="3"/>
      <name val="Calibri Light"/>
      <family val="2"/>
      <scheme val="major"/>
    </font>
    <font>
      <b/>
      <sz val="15"/>
      <name val="Calibri"/>
      <family val="2"/>
      <scheme val="minor"/>
    </font>
    <font>
      <sz val="11"/>
      <color rgb="FF3F3F76"/>
      <name val="Calibri"/>
      <family val="2"/>
      <scheme val="minor"/>
    </font>
    <font>
      <sz val="11"/>
      <color theme="1"/>
      <name val="Arial"/>
      <family val="2"/>
    </font>
    <font>
      <b/>
      <sz val="18"/>
      <name val="Arial"/>
      <family val="2"/>
    </font>
    <font>
      <b/>
      <sz val="12"/>
      <name val="Arial"/>
      <family val="2"/>
    </font>
    <font>
      <sz val="26"/>
      <color theme="1"/>
      <name val="Arial"/>
      <family val="2"/>
    </font>
    <font>
      <b/>
      <sz val="15"/>
      <name val="Arial"/>
      <family val="2"/>
    </font>
    <font>
      <sz val="11"/>
      <name val="Arial"/>
      <family val="2"/>
    </font>
    <font>
      <b/>
      <sz val="11"/>
      <name val="Arial"/>
      <family val="2"/>
    </font>
    <font>
      <b/>
      <sz val="11"/>
      <color theme="1"/>
      <name val="Arial"/>
      <family val="2"/>
    </font>
    <font>
      <sz val="11"/>
      <color rgb="FFFF0000"/>
      <name val="Arial"/>
      <family val="2"/>
    </font>
    <font>
      <i/>
      <sz val="10"/>
      <color theme="0" tint="-0.499984740745262"/>
      <name val="Arial"/>
      <family val="2"/>
    </font>
    <font>
      <b/>
      <i/>
      <sz val="10"/>
      <color theme="0" tint="-0.499984740745262"/>
      <name val="Arial"/>
      <family val="2"/>
    </font>
    <font>
      <sz val="10"/>
      <color rgb="FF000000"/>
      <name val="Arial"/>
      <family val="2"/>
    </font>
    <font>
      <i/>
      <sz val="11"/>
      <name val="Arial"/>
      <family val="2"/>
    </font>
    <font>
      <i/>
      <sz val="11"/>
      <color theme="0" tint="-0.499984740745262"/>
      <name val="Arial"/>
      <family val="2"/>
    </font>
    <font>
      <b/>
      <sz val="15"/>
      <color theme="1" tint="0.499984740745262"/>
      <name val="Arial"/>
      <family val="2"/>
    </font>
    <font>
      <b/>
      <sz val="10"/>
      <color rgb="FF000000"/>
      <name val="Arial"/>
      <family val="2"/>
    </font>
    <font>
      <b/>
      <sz val="10"/>
      <color theme="4"/>
      <name val="Arial"/>
      <family val="2"/>
    </font>
    <font>
      <b/>
      <sz val="10"/>
      <color rgb="FFFF0000"/>
      <name val="Arial"/>
      <family val="2"/>
    </font>
    <font>
      <sz val="10"/>
      <color rgb="FF3F3F76"/>
      <name val="Arial"/>
      <family val="2"/>
    </font>
    <font>
      <b/>
      <sz val="10"/>
      <color theme="1"/>
      <name val="Arial"/>
      <family val="2"/>
    </font>
    <font>
      <b/>
      <sz val="11"/>
      <color rgb="FF3F3F76"/>
      <name val="Arial"/>
      <family val="2"/>
    </font>
    <font>
      <b/>
      <sz val="13"/>
      <color theme="3"/>
      <name val="Arial"/>
      <family val="2"/>
    </font>
    <font>
      <sz val="10"/>
      <color theme="4"/>
      <name val="Arial"/>
      <family val="2"/>
    </font>
    <font>
      <sz val="10"/>
      <color theme="4" tint="0.59999389629810485"/>
      <name val="Arial"/>
      <family val="2"/>
    </font>
    <font>
      <u/>
      <sz val="10"/>
      <color theme="4" tint="0.59999389629810485"/>
      <name val="Arial"/>
      <family val="2"/>
    </font>
    <font>
      <sz val="10"/>
      <color rgb="FFFF0000"/>
      <name val="Arial"/>
      <family val="2"/>
    </font>
    <font>
      <sz val="10"/>
      <color rgb="FF0070C0"/>
      <name val="Arial"/>
      <family val="2"/>
    </font>
    <font>
      <b/>
      <sz val="11"/>
      <color rgb="FF000000"/>
      <name val="Arial"/>
      <family val="2"/>
    </font>
    <font>
      <b/>
      <sz val="10"/>
      <name val="Arial"/>
      <family val="2"/>
    </font>
    <font>
      <sz val="11"/>
      <color rgb="FF3F3F76"/>
      <name val="Arial"/>
      <family val="2"/>
    </font>
    <font>
      <sz val="10"/>
      <name val="Arial"/>
      <family val="2"/>
    </font>
  </fonts>
  <fills count="6">
    <fill>
      <patternFill patternType="none"/>
    </fill>
    <fill>
      <patternFill patternType="gray125"/>
    </fill>
    <fill>
      <patternFill patternType="solid">
        <fgColor theme="8"/>
      </patternFill>
    </fill>
    <fill>
      <patternFill patternType="solid">
        <fgColor theme="0" tint="-4.9989318521683403E-2"/>
        <bgColor indexed="64"/>
      </patternFill>
    </fill>
    <fill>
      <patternFill patternType="solid">
        <fgColor rgb="FFFFCC99"/>
      </patternFill>
    </fill>
    <fill>
      <patternFill patternType="solid">
        <fgColor theme="6"/>
        <bgColor indexed="64"/>
      </patternFill>
    </fill>
  </fills>
  <borders count="4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ck">
        <color theme="0" tint="-0.1499679555650502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ck">
        <color theme="4" tint="0.499984740745262"/>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indexed="64"/>
      </bottom>
      <diagonal/>
    </border>
    <border>
      <left style="thin">
        <color rgb="FF7F7F7F"/>
      </left>
      <right style="thin">
        <color rgb="FF7F7F7F"/>
      </right>
      <top style="thin">
        <color rgb="FF7F7F7F"/>
      </top>
      <bottom style="thin">
        <color rgb="FF7F7F7F"/>
      </bottom>
      <diagonal/>
    </border>
    <border>
      <left style="thin">
        <color rgb="FF7F7F7F"/>
      </left>
      <right style="thin">
        <color indexed="64"/>
      </right>
      <top style="thin">
        <color rgb="FF7F7F7F"/>
      </top>
      <bottom style="thin">
        <color indexed="64"/>
      </bottom>
      <diagonal/>
    </border>
    <border>
      <left style="thin">
        <color indexed="64"/>
      </left>
      <right style="thin">
        <color indexed="64"/>
      </right>
      <top style="thin">
        <color rgb="FF7F7F7F"/>
      </top>
      <bottom style="thin">
        <color rgb="FF7F7F7F"/>
      </bottom>
      <diagonal/>
    </border>
    <border>
      <left style="thin">
        <color indexed="64"/>
      </left>
      <right/>
      <top style="thin">
        <color indexed="64"/>
      </top>
      <bottom style="thin">
        <color theme="0" tint="-0.24994659260841701"/>
      </bottom>
      <diagonal/>
    </border>
    <border>
      <left/>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indexed="64"/>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right/>
      <top style="thin">
        <color theme="0" tint="-0.24994659260841701"/>
      </top>
      <bottom/>
      <diagonal/>
    </border>
    <border>
      <left/>
      <right style="thin">
        <color indexed="64"/>
      </right>
      <top style="thin">
        <color theme="0" tint="-0.24994659260841701"/>
      </top>
      <bottom/>
      <diagonal/>
    </border>
    <border>
      <left style="thin">
        <color indexed="64"/>
      </left>
      <right/>
      <top style="thin">
        <color indexed="64"/>
      </top>
      <bottom style="thin">
        <color theme="0" tint="-0.34998626667073579"/>
      </bottom>
      <diagonal/>
    </border>
    <border>
      <left/>
      <right/>
      <top style="thin">
        <color indexed="64"/>
      </top>
      <bottom style="thin">
        <color theme="0" tint="-0.34998626667073579"/>
      </bottom>
      <diagonal/>
    </border>
    <border>
      <left/>
      <right style="thin">
        <color indexed="64"/>
      </right>
      <top style="thin">
        <color indexed="64"/>
      </top>
      <bottom style="thin">
        <color theme="0" tint="-0.34998626667073579"/>
      </bottom>
      <diagonal/>
    </border>
    <border>
      <left style="thin">
        <color indexed="64"/>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top style="thin">
        <color theme="0" tint="-0.34998626667073579"/>
      </top>
      <bottom/>
      <diagonal/>
    </border>
    <border>
      <left/>
      <right/>
      <top style="thin">
        <color theme="0" tint="-0.34998626667073579"/>
      </top>
      <bottom/>
      <diagonal/>
    </border>
    <border>
      <left/>
      <right style="thin">
        <color indexed="64"/>
      </right>
      <top style="thin">
        <color theme="0" tint="-0.34998626667073579"/>
      </top>
      <bottom/>
      <diagonal/>
    </border>
    <border>
      <left style="thin">
        <color rgb="FF7F7F7F"/>
      </left>
      <right/>
      <top style="thin">
        <color rgb="FF7F7F7F"/>
      </top>
      <bottom style="thin">
        <color rgb="FF7F7F7F"/>
      </bottom>
      <diagonal/>
    </border>
    <border>
      <left/>
      <right/>
      <top style="thin">
        <color rgb="FF7F7F7F"/>
      </top>
      <bottom style="thin">
        <color rgb="FF7F7F7F"/>
      </bottom>
      <diagonal/>
    </border>
    <border>
      <left/>
      <right style="thin">
        <color rgb="FF7F7F7F"/>
      </right>
      <top style="thin">
        <color rgb="FF7F7F7F"/>
      </top>
      <bottom style="thin">
        <color rgb="FF7F7F7F"/>
      </bottom>
      <diagonal/>
    </border>
    <border>
      <left style="thin">
        <color indexed="64"/>
      </left>
      <right style="thin">
        <color rgb="FF7F7F7F"/>
      </right>
      <top/>
      <bottom style="thin">
        <color theme="0" tint="-0.24994659260841701"/>
      </bottom>
      <diagonal/>
    </border>
    <border>
      <left style="thin">
        <color rgb="FF7F7F7F"/>
      </left>
      <right style="thin">
        <color indexed="64"/>
      </right>
      <top/>
      <bottom style="thin">
        <color rgb="FF7F7F7F"/>
      </bottom>
      <diagonal/>
    </border>
  </borders>
  <cellStyleXfs count="10">
    <xf numFmtId="0" fontId="0" fillId="0" borderId="0"/>
    <xf numFmtId="0" fontId="7" fillId="0" borderId="9" applyNumberFormat="0" applyFill="0" applyAlignment="0" applyProtection="0"/>
    <xf numFmtId="0" fontId="4" fillId="2" borderId="0" applyNumberFormat="0" applyBorder="0" applyAlignment="0" applyProtection="0"/>
    <xf numFmtId="0" fontId="3" fillId="0" borderId="0"/>
    <xf numFmtId="0" fontId="8" fillId="0" borderId="13" applyNumberFormat="0" applyFill="0" applyAlignment="0" applyProtection="0"/>
    <xf numFmtId="0" fontId="9" fillId="0" borderId="0" applyNumberFormat="0" applyFill="0" applyBorder="0" applyAlignment="0" applyProtection="0"/>
    <xf numFmtId="0" fontId="2" fillId="0" borderId="0"/>
    <xf numFmtId="0" fontId="10" fillId="0" borderId="18" applyNumberFormat="0" applyFill="0" applyAlignment="0" applyProtection="0"/>
    <xf numFmtId="0" fontId="11" fillId="4" borderId="19" applyNumberFormat="0" applyAlignment="0" applyProtection="0"/>
    <xf numFmtId="0" fontId="1" fillId="0" borderId="0"/>
  </cellStyleXfs>
  <cellXfs count="175">
    <xf numFmtId="0" fontId="0" fillId="0" borderId="0" xfId="0"/>
    <xf numFmtId="0" fontId="4" fillId="2" borderId="5" xfId="2" applyBorder="1" applyAlignment="1">
      <alignment horizontal="center"/>
    </xf>
    <xf numFmtId="164" fontId="0" fillId="0" borderId="0" xfId="0" applyNumberFormat="1" applyBorder="1"/>
    <xf numFmtId="3" fontId="0" fillId="0" borderId="0" xfId="0" applyNumberFormat="1" applyBorder="1" applyAlignment="1">
      <alignment horizontal="left"/>
    </xf>
    <xf numFmtId="3" fontId="5" fillId="0" borderId="7" xfId="0" applyNumberFormat="1" applyFont="1" applyBorder="1" applyAlignment="1">
      <alignment horizontal="left"/>
    </xf>
    <xf numFmtId="164" fontId="5" fillId="0" borderId="7" xfId="0" applyNumberFormat="1" applyFont="1" applyBorder="1"/>
    <xf numFmtId="0" fontId="6" fillId="2" borderId="5" xfId="2" applyFont="1" applyBorder="1" applyAlignment="1">
      <alignment horizontal="left"/>
    </xf>
    <xf numFmtId="164" fontId="0" fillId="0" borderId="10" xfId="0" applyNumberFormat="1" applyBorder="1" applyAlignment="1">
      <alignment horizontal="right"/>
    </xf>
    <xf numFmtId="164" fontId="0" fillId="0" borderId="11" xfId="0" applyNumberFormat="1" applyBorder="1" applyAlignment="1">
      <alignment horizontal="right"/>
    </xf>
    <xf numFmtId="164" fontId="0" fillId="0" borderId="12" xfId="0" applyNumberFormat="1" applyBorder="1" applyAlignment="1">
      <alignment horizontal="right"/>
    </xf>
    <xf numFmtId="3" fontId="5" fillId="0" borderId="12" xfId="0" applyNumberFormat="1" applyFont="1" applyBorder="1" applyAlignment="1">
      <alignment horizontal="right"/>
    </xf>
    <xf numFmtId="0" fontId="0" fillId="0" borderId="5" xfId="0" applyBorder="1"/>
    <xf numFmtId="3" fontId="0" fillId="0" borderId="5" xfId="0" applyNumberFormat="1" applyBorder="1" applyAlignment="1">
      <alignment horizontal="left"/>
    </xf>
    <xf numFmtId="164" fontId="0" fillId="0" borderId="5" xfId="0" applyNumberFormat="1" applyBorder="1"/>
    <xf numFmtId="164" fontId="0" fillId="0" borderId="2" xfId="0" applyNumberFormat="1" applyBorder="1"/>
    <xf numFmtId="0" fontId="0" fillId="0" borderId="0" xfId="0" applyBorder="1"/>
    <xf numFmtId="164" fontId="0" fillId="0" borderId="15" xfId="0" applyNumberFormat="1" applyBorder="1"/>
    <xf numFmtId="3" fontId="0" fillId="0" borderId="6" xfId="0" applyNumberFormat="1" applyBorder="1" applyAlignment="1">
      <alignment horizontal="left"/>
    </xf>
    <xf numFmtId="164" fontId="0" fillId="0" borderId="0" xfId="0" applyNumberFormat="1"/>
    <xf numFmtId="164" fontId="0" fillId="0" borderId="7" xfId="0" applyNumberFormat="1" applyBorder="1"/>
    <xf numFmtId="164" fontId="0" fillId="0" borderId="17" xfId="0" applyNumberFormat="1" applyBorder="1"/>
    <xf numFmtId="164" fontId="0" fillId="0" borderId="16" xfId="0" applyNumberFormat="1" applyBorder="1"/>
    <xf numFmtId="3" fontId="5" fillId="0" borderId="16" xfId="0" applyNumberFormat="1" applyFont="1" applyBorder="1" applyAlignment="1">
      <alignment horizontal="left"/>
    </xf>
    <xf numFmtId="0" fontId="12" fillId="0" borderId="0" xfId="9" applyFont="1"/>
    <xf numFmtId="2" fontId="13" fillId="3" borderId="16" xfId="5" applyNumberFormat="1" applyFont="1" applyFill="1" applyBorder="1" applyAlignment="1">
      <alignment horizontal="centerContinuous" vertical="center" wrapText="1"/>
    </xf>
    <xf numFmtId="2" fontId="13" fillId="3" borderId="7" xfId="5" applyNumberFormat="1" applyFont="1" applyFill="1" applyBorder="1" applyAlignment="1">
      <alignment horizontal="centerContinuous" vertical="center"/>
    </xf>
    <xf numFmtId="0" fontId="12" fillId="3" borderId="7" xfId="9" applyFont="1" applyFill="1" applyBorder="1" applyAlignment="1">
      <alignment horizontal="centerContinuous"/>
    </xf>
    <xf numFmtId="0" fontId="12" fillId="3" borderId="7" xfId="9" applyFont="1" applyFill="1" applyBorder="1"/>
    <xf numFmtId="0" fontId="15" fillId="3" borderId="7" xfId="9" applyFont="1" applyFill="1" applyBorder="1"/>
    <xf numFmtId="0" fontId="12" fillId="3" borderId="17" xfId="9" applyFont="1" applyFill="1" applyBorder="1"/>
    <xf numFmtId="2" fontId="13" fillId="3" borderId="14" xfId="5" applyNumberFormat="1" applyFont="1" applyFill="1" applyBorder="1" applyAlignment="1">
      <alignment horizontal="centerContinuous" vertical="center"/>
    </xf>
    <xf numFmtId="2" fontId="13" fillId="3" borderId="0" xfId="5" applyNumberFormat="1" applyFont="1" applyFill="1" applyBorder="1" applyAlignment="1">
      <alignment horizontal="centerContinuous" vertical="center"/>
    </xf>
    <xf numFmtId="0" fontId="12" fillId="3" borderId="0" xfId="9" applyFont="1" applyFill="1" applyBorder="1" applyAlignment="1">
      <alignment horizontal="centerContinuous"/>
    </xf>
    <xf numFmtId="0" fontId="12" fillId="3" borderId="0" xfId="9" applyFont="1" applyFill="1" applyBorder="1"/>
    <xf numFmtId="0" fontId="12" fillId="3" borderId="15" xfId="9" applyFont="1" applyFill="1" applyBorder="1"/>
    <xf numFmtId="0" fontId="12" fillId="3" borderId="14" xfId="9" applyFont="1" applyFill="1" applyBorder="1"/>
    <xf numFmtId="0" fontId="16" fillId="3" borderId="0" xfId="7" applyFont="1" applyFill="1" applyBorder="1"/>
    <xf numFmtId="0" fontId="12" fillId="3" borderId="0" xfId="9" applyFont="1" applyFill="1" applyBorder="1" applyAlignment="1">
      <alignment horizontal="left" vertical="top" wrapText="1"/>
    </xf>
    <xf numFmtId="0" fontId="19" fillId="3" borderId="0" xfId="9" applyFont="1" applyFill="1" applyBorder="1" applyAlignment="1">
      <alignment horizontal="left" vertical="top"/>
    </xf>
    <xf numFmtId="0" fontId="17" fillId="0" borderId="23" xfId="9" applyFont="1" applyFill="1" applyBorder="1" applyAlignment="1">
      <alignment horizontal="left" vertical="top"/>
    </xf>
    <xf numFmtId="0" fontId="12" fillId="0" borderId="23" xfId="9" applyFont="1" applyFill="1" applyBorder="1" applyAlignment="1">
      <alignment horizontal="left" vertical="top"/>
    </xf>
    <xf numFmtId="0" fontId="12" fillId="0" borderId="24" xfId="9" applyFont="1" applyFill="1" applyBorder="1" applyAlignment="1">
      <alignment horizontal="left" vertical="top"/>
    </xf>
    <xf numFmtId="0" fontId="12" fillId="3" borderId="15" xfId="9" applyFont="1" applyFill="1" applyBorder="1" applyAlignment="1"/>
    <xf numFmtId="0" fontId="12" fillId="0" borderId="0" xfId="9" applyFont="1" applyAlignment="1"/>
    <xf numFmtId="0" fontId="17" fillId="0" borderId="26" xfId="9" applyFont="1" applyFill="1" applyBorder="1" applyAlignment="1">
      <alignment horizontal="left" vertical="top"/>
    </xf>
    <xf numFmtId="0" fontId="12" fillId="0" borderId="26" xfId="9" applyFont="1" applyFill="1" applyBorder="1" applyAlignment="1">
      <alignment horizontal="left" vertical="top"/>
    </xf>
    <xf numFmtId="0" fontId="12" fillId="0" borderId="27" xfId="9" applyFont="1" applyFill="1" applyBorder="1" applyAlignment="1">
      <alignment horizontal="left" vertical="top"/>
    </xf>
    <xf numFmtId="0" fontId="20" fillId="0" borderId="0" xfId="9" applyFont="1" applyAlignment="1"/>
    <xf numFmtId="0" fontId="21" fillId="0" borderId="0" xfId="0" applyFont="1" applyFill="1" applyBorder="1" applyAlignment="1" applyProtection="1">
      <alignment horizontal="left" vertical="top"/>
      <protection locked="0"/>
    </xf>
    <xf numFmtId="0" fontId="17" fillId="0" borderId="31" xfId="9" applyFont="1" applyFill="1" applyBorder="1" applyAlignment="1">
      <alignment horizontal="left" vertical="top"/>
    </xf>
    <xf numFmtId="0" fontId="12" fillId="0" borderId="31" xfId="9" applyFont="1" applyFill="1" applyBorder="1" applyAlignment="1">
      <alignment horizontal="left" vertical="top"/>
    </xf>
    <xf numFmtId="0" fontId="12" fillId="0" borderId="32" xfId="9" applyFont="1" applyFill="1" applyBorder="1" applyAlignment="1">
      <alignment horizontal="left" vertical="top"/>
    </xf>
    <xf numFmtId="0" fontId="17" fillId="0" borderId="29" xfId="9" applyFont="1" applyFill="1" applyBorder="1" applyAlignment="1">
      <alignment horizontal="left" vertical="top"/>
    </xf>
    <xf numFmtId="0" fontId="12" fillId="0" borderId="29" xfId="9" applyFont="1" applyFill="1" applyBorder="1" applyAlignment="1">
      <alignment horizontal="left" vertical="top"/>
    </xf>
    <xf numFmtId="0" fontId="12" fillId="0" borderId="30" xfId="9" applyFont="1" applyFill="1" applyBorder="1" applyAlignment="1">
      <alignment horizontal="left" vertical="top"/>
    </xf>
    <xf numFmtId="0" fontId="22" fillId="0" borderId="0" xfId="0" applyFont="1" applyFill="1" applyBorder="1" applyAlignment="1" applyProtection="1">
      <alignment horizontal="left" vertical="top"/>
      <protection locked="0"/>
    </xf>
    <xf numFmtId="0" fontId="23" fillId="0" borderId="0" xfId="0" applyFont="1" applyFill="1" applyBorder="1" applyAlignment="1" applyProtection="1">
      <alignment horizontal="left" vertical="top"/>
      <protection locked="0"/>
    </xf>
    <xf numFmtId="0" fontId="12" fillId="3" borderId="0" xfId="9" applyFont="1" applyFill="1" applyBorder="1" applyAlignment="1">
      <alignment horizontal="left" vertical="top"/>
    </xf>
    <xf numFmtId="0" fontId="20" fillId="0" borderId="0" xfId="9" applyFont="1"/>
    <xf numFmtId="0" fontId="12" fillId="3" borderId="3" xfId="9" applyFont="1" applyFill="1" applyBorder="1"/>
    <xf numFmtId="0" fontId="12" fillId="3" borderId="6" xfId="9" applyFont="1" applyFill="1" applyBorder="1"/>
    <xf numFmtId="0" fontId="12" fillId="3" borderId="4" xfId="9" applyFont="1" applyFill="1" applyBorder="1"/>
    <xf numFmtId="0" fontId="19" fillId="3" borderId="16" xfId="9" applyFont="1" applyFill="1" applyBorder="1"/>
    <xf numFmtId="0" fontId="19" fillId="3" borderId="7" xfId="9" applyFont="1" applyFill="1" applyBorder="1"/>
    <xf numFmtId="0" fontId="19" fillId="3" borderId="17" xfId="9" applyFont="1" applyFill="1" applyBorder="1"/>
    <xf numFmtId="0" fontId="26" fillId="0" borderId="9" xfId="1" applyFont="1" applyFill="1" applyAlignment="1" applyProtection="1">
      <alignment horizontal="left" vertical="top"/>
    </xf>
    <xf numFmtId="0" fontId="23" fillId="0" borderId="0" xfId="0" applyFont="1"/>
    <xf numFmtId="0" fontId="27" fillId="0" borderId="0" xfId="0" applyFont="1" applyFill="1" applyBorder="1" applyAlignment="1" applyProtection="1">
      <alignment horizontal="left" vertical="top"/>
      <protection locked="0"/>
    </xf>
    <xf numFmtId="3" fontId="28" fillId="0" borderId="10" xfId="3" applyNumberFormat="1" applyFont="1" applyBorder="1" applyProtection="1"/>
    <xf numFmtId="0" fontId="29" fillId="0" borderId="0" xfId="0" applyFont="1" applyFill="1" applyBorder="1" applyAlignment="1" applyProtection="1">
      <alignment horizontal="centerContinuous" vertical="center" wrapText="1"/>
      <protection locked="0"/>
    </xf>
    <xf numFmtId="3" fontId="30" fillId="4" borderId="21" xfId="8" applyNumberFormat="1" applyFont="1" applyBorder="1" applyProtection="1"/>
    <xf numFmtId="0" fontId="31" fillId="0" borderId="12" xfId="3" applyFont="1" applyBorder="1" applyProtection="1"/>
    <xf numFmtId="0" fontId="32" fillId="4" borderId="19" xfId="8" applyFont="1" applyAlignment="1" applyProtection="1">
      <alignment horizontal="left" vertical="top"/>
      <protection locked="0"/>
    </xf>
    <xf numFmtId="0" fontId="33" fillId="0" borderId="13" xfId="4" applyFont="1" applyFill="1" applyAlignment="1" applyProtection="1">
      <alignment horizontal="left" vertical="top"/>
      <protection locked="0"/>
    </xf>
    <xf numFmtId="0" fontId="21" fillId="0" borderId="0" xfId="0" applyFont="1" applyFill="1" applyBorder="1" applyAlignment="1" applyProtection="1">
      <alignment horizontal="right"/>
      <protection locked="0"/>
    </xf>
    <xf numFmtId="0" fontId="23" fillId="0" borderId="0" xfId="0" applyFont="1" applyFill="1" applyBorder="1" applyAlignment="1" applyProtection="1">
      <alignment horizontal="left" wrapText="1"/>
    </xf>
    <xf numFmtId="0" fontId="23" fillId="0" borderId="0" xfId="0" applyFont="1" applyFill="1" applyBorder="1" applyAlignment="1" applyProtection="1">
      <alignment horizontal="center" vertical="center" textRotation="90" wrapText="1"/>
    </xf>
    <xf numFmtId="0" fontId="37" fillId="0" borderId="0" xfId="0" applyFont="1"/>
    <xf numFmtId="0" fontId="23" fillId="0" borderId="0" xfId="0" applyFont="1" applyFill="1" applyBorder="1" applyAlignment="1" applyProtection="1">
      <alignment horizontal="center"/>
      <protection locked="0"/>
    </xf>
    <xf numFmtId="42" fontId="38" fillId="0" borderId="0" xfId="0" applyNumberFormat="1" applyFont="1" applyFill="1" applyBorder="1" applyAlignment="1" applyProtection="1">
      <alignment horizontal="right" vertical="top"/>
      <protection locked="0"/>
    </xf>
    <xf numFmtId="0" fontId="38" fillId="0" borderId="0" xfId="0" applyFont="1" applyFill="1" applyBorder="1" applyAlignment="1" applyProtection="1">
      <alignment horizontal="center" vertical="top"/>
      <protection locked="0"/>
    </xf>
    <xf numFmtId="41" fontId="23" fillId="0" borderId="0" xfId="0" applyNumberFormat="1" applyFont="1" applyFill="1" applyBorder="1" applyAlignment="1" applyProtection="1">
      <alignment horizontal="left" vertical="top"/>
      <protection locked="0"/>
    </xf>
    <xf numFmtId="0" fontId="39" fillId="0" borderId="0" xfId="0" applyFont="1" applyAlignment="1">
      <alignment vertical="center"/>
    </xf>
    <xf numFmtId="3" fontId="38" fillId="0" borderId="0" xfId="0" applyNumberFormat="1" applyFont="1" applyFill="1" applyBorder="1" applyAlignment="1" applyProtection="1">
      <alignment horizontal="center" vertical="top"/>
      <protection locked="0"/>
    </xf>
    <xf numFmtId="0" fontId="23" fillId="0" borderId="0" xfId="0" applyFont="1" applyProtection="1"/>
    <xf numFmtId="0" fontId="26" fillId="0" borderId="9" xfId="1" applyFont="1"/>
    <xf numFmtId="0" fontId="40" fillId="5" borderId="3" xfId="0" applyFont="1" applyFill="1" applyBorder="1" applyAlignment="1">
      <alignment horizontal="left"/>
    </xf>
    <xf numFmtId="0" fontId="40" fillId="5" borderId="6" xfId="0" applyFont="1" applyFill="1" applyBorder="1" applyAlignment="1">
      <alignment horizontal="left"/>
    </xf>
    <xf numFmtId="0" fontId="23" fillId="0" borderId="16" xfId="0" applyFont="1" applyBorder="1" applyAlignment="1">
      <alignment vertical="center"/>
    </xf>
    <xf numFmtId="0" fontId="23" fillId="0" borderId="0" xfId="0" applyFont="1" applyAlignment="1">
      <alignment vertical="center"/>
    </xf>
    <xf numFmtId="0" fontId="23" fillId="0" borderId="7" xfId="0" applyFont="1" applyBorder="1" applyAlignment="1">
      <alignment horizontal="left" vertical="top"/>
    </xf>
    <xf numFmtId="0" fontId="23" fillId="0" borderId="17" xfId="0" applyFont="1" applyBorder="1" applyAlignment="1">
      <alignment horizontal="left" vertical="top"/>
    </xf>
    <xf numFmtId="0" fontId="40" fillId="5" borderId="16" xfId="0" applyFont="1" applyFill="1" applyBorder="1" applyAlignment="1"/>
    <xf numFmtId="0" fontId="40" fillId="5" borderId="7" xfId="0" applyFont="1" applyFill="1" applyBorder="1" applyAlignment="1"/>
    <xf numFmtId="0" fontId="23" fillId="0" borderId="45" xfId="0" applyFont="1" applyFill="1" applyBorder="1" applyAlignment="1" applyProtection="1">
      <alignment horizontal="center" vertical="center"/>
      <protection locked="0"/>
    </xf>
    <xf numFmtId="0" fontId="41" fillId="4" borderId="46" xfId="8" applyFont="1" applyBorder="1" applyAlignment="1" applyProtection="1">
      <alignment horizontal="center" vertical="center"/>
      <protection locked="0"/>
    </xf>
    <xf numFmtId="0" fontId="23" fillId="0" borderId="3" xfId="0" applyFont="1" applyFill="1" applyBorder="1" applyAlignment="1" applyProtection="1">
      <alignment horizontal="center" vertical="center"/>
      <protection locked="0"/>
    </xf>
    <xf numFmtId="10" fontId="41" fillId="4" borderId="20" xfId="8" applyNumberFormat="1" applyFont="1" applyBorder="1" applyAlignment="1" applyProtection="1">
      <alignment horizontal="center" vertical="center"/>
      <protection locked="0"/>
    </xf>
    <xf numFmtId="0" fontId="40" fillId="5" borderId="17" xfId="0" applyFont="1" applyFill="1" applyBorder="1" applyAlignment="1">
      <alignment horizontal="center"/>
    </xf>
    <xf numFmtId="6" fontId="23" fillId="0" borderId="17" xfId="0" applyNumberFormat="1" applyFont="1" applyBorder="1" applyAlignment="1">
      <alignment horizontal="center" vertical="center"/>
    </xf>
    <xf numFmtId="0" fontId="23" fillId="0" borderId="3" xfId="0" applyFont="1" applyBorder="1" applyAlignment="1">
      <alignment vertical="center"/>
    </xf>
    <xf numFmtId="6" fontId="23" fillId="0" borderId="4" xfId="0" applyNumberFormat="1" applyFont="1" applyBorder="1" applyAlignment="1">
      <alignment horizontal="center" vertical="center"/>
    </xf>
    <xf numFmtId="0" fontId="16" fillId="0" borderId="9" xfId="1" applyFont="1"/>
    <xf numFmtId="0" fontId="19" fillId="3" borderId="8" xfId="9" applyFont="1" applyFill="1" applyBorder="1"/>
    <xf numFmtId="0" fontId="27" fillId="3" borderId="8" xfId="0" applyFont="1" applyFill="1" applyBorder="1" applyAlignment="1">
      <alignment vertical="center"/>
    </xf>
    <xf numFmtId="0" fontId="19" fillId="3" borderId="8" xfId="9" applyFont="1" applyFill="1" applyBorder="1" applyAlignment="1">
      <alignment vertical="center"/>
    </xf>
    <xf numFmtId="0" fontId="23" fillId="0" borderId="8" xfId="0" applyFont="1" applyBorder="1" applyAlignment="1">
      <alignment vertical="top" wrapText="1"/>
    </xf>
    <xf numFmtId="0" fontId="12" fillId="0" borderId="16" xfId="9" applyFont="1" applyBorder="1"/>
    <xf numFmtId="0" fontId="12" fillId="0" borderId="17" xfId="9" applyFont="1" applyBorder="1"/>
    <xf numFmtId="0" fontId="12" fillId="0" borderId="7" xfId="9" applyFont="1" applyBorder="1"/>
    <xf numFmtId="0" fontId="25" fillId="0" borderId="36" xfId="9" applyFont="1" applyBorder="1" applyAlignment="1">
      <alignment horizontal="center"/>
    </xf>
    <xf numFmtId="0" fontId="25" fillId="0" borderId="38" xfId="9" applyFont="1" applyBorder="1" applyAlignment="1">
      <alignment horizontal="center"/>
    </xf>
    <xf numFmtId="0" fontId="25" fillId="0" borderId="37" xfId="9" applyFont="1" applyBorder="1"/>
    <xf numFmtId="0" fontId="25" fillId="0" borderId="38" xfId="9" applyFont="1" applyBorder="1"/>
    <xf numFmtId="0" fontId="25" fillId="0" borderId="39" xfId="9" applyFont="1" applyBorder="1" applyAlignment="1">
      <alignment horizontal="center"/>
    </xf>
    <xf numFmtId="0" fontId="25" fillId="0" borderId="41" xfId="9" applyFont="1" applyBorder="1" applyAlignment="1">
      <alignment horizontal="center"/>
    </xf>
    <xf numFmtId="17" fontId="25" fillId="0" borderId="39" xfId="9" applyNumberFormat="1" applyFont="1" applyBorder="1" applyAlignment="1">
      <alignment horizontal="center"/>
    </xf>
    <xf numFmtId="0" fontId="25" fillId="0" borderId="40" xfId="9" applyFont="1" applyBorder="1"/>
    <xf numFmtId="0" fontId="25" fillId="0" borderId="41" xfId="9" applyFont="1" applyBorder="1"/>
    <xf numFmtId="0" fontId="25" fillId="0" borderId="33" xfId="9" applyFont="1" applyBorder="1" applyAlignment="1">
      <alignment horizontal="center"/>
    </xf>
    <xf numFmtId="0" fontId="25" fillId="0" borderId="35" xfId="9" applyFont="1" applyBorder="1" applyAlignment="1">
      <alignment horizontal="center"/>
    </xf>
    <xf numFmtId="0" fontId="25" fillId="0" borderId="34" xfId="9" applyFont="1" applyBorder="1"/>
    <xf numFmtId="0" fontId="25" fillId="0" borderId="35" xfId="9" applyFont="1" applyBorder="1"/>
    <xf numFmtId="0" fontId="24" fillId="0" borderId="22" xfId="9" applyFont="1" applyFill="1" applyBorder="1" applyAlignment="1">
      <alignment horizontal="left" vertical="top"/>
    </xf>
    <xf numFmtId="0" fontId="24" fillId="0" borderId="23" xfId="9" applyFont="1" applyFill="1" applyBorder="1" applyAlignment="1">
      <alignment horizontal="left" vertical="top"/>
    </xf>
    <xf numFmtId="0" fontId="24" fillId="0" borderId="24" xfId="9" applyFont="1" applyFill="1" applyBorder="1" applyAlignment="1">
      <alignment horizontal="left" vertical="top"/>
    </xf>
    <xf numFmtId="0" fontId="24" fillId="0" borderId="25" xfId="9" applyFont="1" applyFill="1" applyBorder="1" applyAlignment="1">
      <alignment horizontal="left" vertical="top"/>
    </xf>
    <xf numFmtId="0" fontId="24" fillId="0" borderId="26" xfId="9" applyFont="1" applyFill="1" applyBorder="1" applyAlignment="1">
      <alignment horizontal="left" vertical="top"/>
    </xf>
    <xf numFmtId="0" fontId="24" fillId="0" borderId="27" xfId="9" applyFont="1" applyFill="1" applyBorder="1" applyAlignment="1">
      <alignment horizontal="left" vertical="top"/>
    </xf>
    <xf numFmtId="0" fontId="24" fillId="0" borderId="25" xfId="9" applyFont="1" applyFill="1" applyBorder="1" applyAlignment="1">
      <alignment horizontal="left" vertical="top" wrapText="1"/>
    </xf>
    <xf numFmtId="0" fontId="24" fillId="0" borderId="26" xfId="9" applyFont="1" applyFill="1" applyBorder="1" applyAlignment="1">
      <alignment horizontal="left" vertical="top" wrapText="1"/>
    </xf>
    <xf numFmtId="0" fontId="24" fillId="0" borderId="27" xfId="9" applyFont="1" applyFill="1" applyBorder="1" applyAlignment="1">
      <alignment horizontal="left" vertical="top" wrapText="1"/>
    </xf>
    <xf numFmtId="0" fontId="25" fillId="0" borderId="25" xfId="9" applyFont="1" applyFill="1" applyBorder="1" applyAlignment="1" applyProtection="1">
      <alignment horizontal="left" vertical="top"/>
      <protection locked="0"/>
    </xf>
    <xf numFmtId="0" fontId="25" fillId="0" borderId="26" xfId="9" applyFont="1" applyFill="1" applyBorder="1" applyAlignment="1" applyProtection="1">
      <alignment horizontal="left" vertical="top"/>
      <protection locked="0"/>
    </xf>
    <xf numFmtId="0" fontId="25" fillId="0" borderId="27" xfId="9" applyFont="1" applyFill="1" applyBorder="1" applyAlignment="1" applyProtection="1">
      <alignment horizontal="left" vertical="top"/>
      <protection locked="0"/>
    </xf>
    <xf numFmtId="0" fontId="25" fillId="0" borderId="28" xfId="9" applyFont="1" applyFill="1" applyBorder="1" applyAlignment="1" applyProtection="1">
      <alignment horizontal="left" vertical="top"/>
      <protection locked="0"/>
    </xf>
    <xf numFmtId="0" fontId="25" fillId="0" borderId="29" xfId="9" applyFont="1" applyFill="1" applyBorder="1" applyAlignment="1" applyProtection="1">
      <alignment horizontal="left" vertical="top"/>
      <protection locked="0"/>
    </xf>
    <xf numFmtId="0" fontId="25" fillId="0" borderId="30" xfId="9" applyFont="1" applyFill="1" applyBorder="1" applyAlignment="1" applyProtection="1">
      <alignment horizontal="left" vertical="top"/>
      <protection locked="0"/>
    </xf>
    <xf numFmtId="0" fontId="12" fillId="0" borderId="16" xfId="9" applyFont="1" applyBorder="1" applyAlignment="1">
      <alignment horizontal="left" vertical="top" wrapText="1"/>
    </xf>
    <xf numFmtId="0" fontId="12" fillId="0" borderId="7" xfId="9" applyFont="1" applyBorder="1" applyAlignment="1">
      <alignment horizontal="left" vertical="top" wrapText="1"/>
    </xf>
    <xf numFmtId="0" fontId="12" fillId="0" borderId="17" xfId="9" applyFont="1" applyBorder="1" applyAlignment="1">
      <alignment horizontal="left" vertical="top" wrapText="1"/>
    </xf>
    <xf numFmtId="0" fontId="17" fillId="0" borderId="22" xfId="9" applyFont="1" applyFill="1" applyBorder="1" applyAlignment="1">
      <alignment horizontal="right" vertical="top"/>
    </xf>
    <xf numFmtId="0" fontId="17" fillId="0" borderId="23" xfId="9" applyFont="1" applyFill="1" applyBorder="1" applyAlignment="1">
      <alignment horizontal="right" vertical="top"/>
    </xf>
    <xf numFmtId="0" fontId="17" fillId="0" borderId="25" xfId="9" applyFont="1" applyFill="1" applyBorder="1" applyAlignment="1">
      <alignment horizontal="right" vertical="top"/>
    </xf>
    <xf numFmtId="0" fontId="17" fillId="0" borderId="26" xfId="9" applyFont="1" applyFill="1" applyBorder="1" applyAlignment="1">
      <alignment horizontal="right" vertical="top"/>
    </xf>
    <xf numFmtId="0" fontId="18" fillId="0" borderId="25" xfId="9" applyFont="1" applyFill="1" applyBorder="1" applyAlignment="1">
      <alignment horizontal="right" vertical="top"/>
    </xf>
    <xf numFmtId="0" fontId="18" fillId="0" borderId="26" xfId="9" applyFont="1" applyFill="1" applyBorder="1" applyAlignment="1">
      <alignment horizontal="right" vertical="top"/>
    </xf>
    <xf numFmtId="0" fontId="18" fillId="0" borderId="28" xfId="9" applyFont="1" applyFill="1" applyBorder="1" applyAlignment="1">
      <alignment horizontal="right" vertical="top"/>
    </xf>
    <xf numFmtId="0" fontId="18" fillId="0" borderId="29" xfId="9" applyFont="1" applyFill="1" applyBorder="1" applyAlignment="1">
      <alignment horizontal="right" vertical="top"/>
    </xf>
    <xf numFmtId="0" fontId="23" fillId="0" borderId="16" xfId="0" applyFont="1" applyBorder="1" applyAlignment="1">
      <alignment horizontal="left" vertical="top"/>
    </xf>
    <xf numFmtId="0" fontId="23" fillId="0" borderId="7" xfId="0" applyFont="1" applyBorder="1" applyAlignment="1">
      <alignment horizontal="left" vertical="top"/>
    </xf>
    <xf numFmtId="0" fontId="23" fillId="0" borderId="17" xfId="0" applyFont="1" applyBorder="1" applyAlignment="1">
      <alignment horizontal="left" vertical="top"/>
    </xf>
    <xf numFmtId="0" fontId="42" fillId="0" borderId="42" xfId="0" applyFont="1" applyBorder="1" applyAlignment="1">
      <alignment vertical="top" wrapText="1"/>
    </xf>
    <xf numFmtId="0" fontId="42" fillId="0" borderId="43" xfId="0" applyFont="1" applyBorder="1" applyAlignment="1">
      <alignment vertical="top" wrapText="1"/>
    </xf>
    <xf numFmtId="0" fontId="42" fillId="0" borderId="44" xfId="0" applyFont="1" applyBorder="1" applyAlignment="1">
      <alignment vertical="top" wrapText="1"/>
    </xf>
    <xf numFmtId="0" fontId="42" fillId="4" borderId="19" xfId="8" applyFont="1" applyAlignment="1" applyProtection="1">
      <alignment horizontal="left" vertical="top" wrapText="1"/>
      <protection locked="0"/>
    </xf>
    <xf numFmtId="0" fontId="16" fillId="0" borderId="9" xfId="1" applyFont="1" applyAlignment="1">
      <alignment horizontal="center"/>
    </xf>
    <xf numFmtId="0" fontId="23" fillId="0" borderId="1" xfId="0" applyFont="1" applyBorder="1" applyAlignment="1">
      <alignment horizontal="left" vertical="top" wrapText="1"/>
    </xf>
    <xf numFmtId="0" fontId="23" fillId="0" borderId="5" xfId="0" applyFont="1" applyBorder="1" applyAlignment="1">
      <alignment horizontal="left" vertical="top" wrapText="1"/>
    </xf>
    <xf numFmtId="0" fontId="23" fillId="0" borderId="2" xfId="0" applyFont="1" applyBorder="1" applyAlignment="1">
      <alignment horizontal="left" vertical="top" wrapText="1"/>
    </xf>
    <xf numFmtId="0" fontId="23" fillId="0" borderId="14" xfId="0" applyFont="1" applyBorder="1" applyAlignment="1">
      <alignment horizontal="left" vertical="top" wrapText="1"/>
    </xf>
    <xf numFmtId="0" fontId="23" fillId="0" borderId="0" xfId="0" applyFont="1" applyBorder="1" applyAlignment="1">
      <alignment horizontal="left" vertical="top" wrapText="1"/>
    </xf>
    <xf numFmtId="0" fontId="23" fillId="0" borderId="15" xfId="0" applyFont="1" applyBorder="1" applyAlignment="1">
      <alignment horizontal="left" vertical="top" wrapText="1"/>
    </xf>
    <xf numFmtId="0" fontId="23" fillId="0" borderId="3" xfId="0" applyFont="1" applyBorder="1" applyAlignment="1">
      <alignment horizontal="left" vertical="top" wrapText="1"/>
    </xf>
    <xf numFmtId="0" fontId="23" fillId="0" borderId="6" xfId="0" applyFont="1" applyBorder="1" applyAlignment="1">
      <alignment horizontal="left" vertical="top" wrapText="1"/>
    </xf>
    <xf numFmtId="0" fontId="23" fillId="0" borderId="4" xfId="0" applyFont="1" applyBorder="1" applyAlignment="1">
      <alignment horizontal="left" vertical="top" wrapText="1"/>
    </xf>
    <xf numFmtId="0" fontId="40" fillId="5" borderId="7" xfId="0" applyFont="1" applyFill="1" applyBorder="1" applyAlignment="1">
      <alignment horizontal="center"/>
    </xf>
    <xf numFmtId="0" fontId="40" fillId="5" borderId="17" xfId="0" applyFont="1" applyFill="1" applyBorder="1" applyAlignment="1">
      <alignment horizontal="center"/>
    </xf>
    <xf numFmtId="0" fontId="23" fillId="0" borderId="3" xfId="0" applyFont="1" applyBorder="1" applyAlignment="1">
      <alignment vertical="top" wrapText="1"/>
    </xf>
    <xf numFmtId="0" fontId="23" fillId="0" borderId="6" xfId="0" applyFont="1" applyBorder="1" applyAlignment="1">
      <alignment vertical="top" wrapText="1"/>
    </xf>
    <xf numFmtId="0" fontId="23" fillId="0" borderId="4" xfId="0" applyFont="1" applyBorder="1" applyAlignment="1">
      <alignment vertical="top" wrapText="1"/>
    </xf>
    <xf numFmtId="0" fontId="23" fillId="0" borderId="16" xfId="0" applyFont="1" applyBorder="1" applyAlignment="1">
      <alignment vertical="top" wrapText="1"/>
    </xf>
    <xf numFmtId="0" fontId="23" fillId="0" borderId="7" xfId="0" applyFont="1" applyBorder="1" applyAlignment="1">
      <alignment vertical="top" wrapText="1"/>
    </xf>
    <xf numFmtId="0" fontId="23" fillId="0" borderId="17" xfId="0" applyFont="1" applyBorder="1" applyAlignment="1">
      <alignment vertical="top" wrapText="1"/>
    </xf>
    <xf numFmtId="0" fontId="40" fillId="5" borderId="16" xfId="0" applyFont="1" applyFill="1" applyBorder="1" applyAlignment="1">
      <alignment horizontal="center"/>
    </xf>
  </cellXfs>
  <cellStyles count="10">
    <cellStyle name="Heading 1 2" xfId="7" xr:uid="{00000000-0005-0000-0000-000002000000}"/>
    <cellStyle name="Inndata" xfId="8" builtinId="20"/>
    <cellStyle name="Normal" xfId="0" builtinId="0"/>
    <cellStyle name="Normal 2" xfId="3" xr:uid="{00000000-0005-0000-0000-000006000000}"/>
    <cellStyle name="Normal 3" xfId="6" xr:uid="{00000000-0005-0000-0000-000007000000}"/>
    <cellStyle name="Normal 3 2" xfId="9" xr:uid="{9F389599-485E-4BA2-912D-B3839D623232}"/>
    <cellStyle name="Overskrift 1" xfId="1" builtinId="16" customBuiltin="1"/>
    <cellStyle name="Overskrift 2" xfId="4" builtinId="17"/>
    <cellStyle name="Tittel" xfId="5" builtinId="15"/>
    <cellStyle name="Uthevingsfarge5" xfId="2" builtinId="45"/>
  </cellStyles>
  <dxfs count="65">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rgb="FF9C0006"/>
      </font>
      <fill>
        <patternFill>
          <bgColor rgb="FFFFC7CE"/>
        </patternFill>
      </fill>
    </dxf>
    <dxf>
      <font>
        <strike val="0"/>
        <outline val="0"/>
        <shadow val="0"/>
        <u val="none"/>
        <vertAlign val="baseline"/>
        <name val="Arial"/>
        <family val="2"/>
        <scheme val="none"/>
      </font>
      <alignment horizontal="center"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b val="0"/>
        <i val="0"/>
        <strike val="0"/>
        <condense val="0"/>
        <extend val="0"/>
        <outline val="0"/>
        <shadow val="0"/>
        <u val="none"/>
        <vertAlign val="baseline"/>
        <sz val="10"/>
        <color rgb="FF0070C0"/>
        <name val="Arial"/>
        <family val="2"/>
        <scheme val="none"/>
      </font>
      <fill>
        <patternFill patternType="none">
          <fgColor indexed="64"/>
          <bgColor indexed="65"/>
        </patternFill>
      </fill>
      <alignment horizontal="center" vertical="top" textRotation="0" wrapText="0" indent="0" justifyLastLine="0" shrinkToFit="0" readingOrder="0"/>
      <protection locked="0" hidden="0"/>
    </dxf>
    <dxf>
      <font>
        <b val="0"/>
        <i val="0"/>
        <strike val="0"/>
        <condense val="0"/>
        <extend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sz val="10"/>
        <color rgb="FF0070C0"/>
        <name val="Arial"/>
        <family val="2"/>
        <scheme val="none"/>
      </font>
      <alignment horizontal="center"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sz val="10"/>
        <color rgb="FF0070C0"/>
        <name val="Arial"/>
        <family val="2"/>
        <scheme val="none"/>
      </font>
      <alignment horizontal="center"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name val="Arial"/>
        <family val="2"/>
        <scheme val="none"/>
      </font>
      <fill>
        <patternFill patternType="none">
          <fgColor indexed="64"/>
          <bgColor indexed="65"/>
        </patternFill>
      </fill>
      <alignment horizontal="left" vertical="top" textRotation="0" wrapText="0" indent="0" justifyLastLine="0" shrinkToFit="0" readingOrder="0"/>
      <protection locked="0" hidden="0"/>
    </dxf>
    <dxf>
      <font>
        <strike val="0"/>
        <outline val="0"/>
        <shadow val="0"/>
        <u val="none"/>
        <vertAlign val="baseline"/>
        <name val="Arial"/>
        <family val="2"/>
        <scheme val="none"/>
      </font>
      <protection locked="0"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name val="Arial"/>
        <family val="2"/>
        <scheme val="none"/>
      </font>
      <protection locked="0" hidden="0"/>
    </dxf>
    <dxf>
      <font>
        <strike val="0"/>
        <outline val="0"/>
        <shadow val="0"/>
        <vertAlign val="baseline"/>
        <name val="Arial"/>
        <family val="2"/>
        <scheme val="none"/>
      </font>
      <alignment horizontal="center" vertical="bottom" textRotation="90" wrapText="0" indent="0" justifyLastLine="0" shrinkToFit="0" readingOrder="0"/>
      <protection locked="1" hidden="0"/>
    </dxf>
    <dxf>
      <font>
        <strike val="0"/>
        <outline val="0"/>
        <shadow val="0"/>
        <u val="none"/>
        <vertAlign val="baseline"/>
        <name val="Arial"/>
        <family val="2"/>
        <scheme val="none"/>
      </font>
      <alignment horizontal="center"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b val="0"/>
        <i val="0"/>
        <strike val="0"/>
        <condense val="0"/>
        <extend val="0"/>
        <outline val="0"/>
        <shadow val="0"/>
        <u val="none"/>
        <vertAlign val="baseline"/>
        <sz val="10"/>
        <color rgb="FF0070C0"/>
        <name val="Arial"/>
        <family val="2"/>
        <scheme val="none"/>
      </font>
      <fill>
        <patternFill patternType="none">
          <fgColor indexed="64"/>
          <bgColor indexed="65"/>
        </patternFill>
      </fill>
      <alignment horizontal="center" vertical="top" textRotation="0" wrapText="0" indent="0" justifyLastLine="0" shrinkToFit="0" readingOrder="0"/>
      <protection locked="0" hidden="0"/>
    </dxf>
    <dxf>
      <font>
        <b val="0"/>
        <i val="0"/>
        <strike val="0"/>
        <condense val="0"/>
        <extend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sz val="10"/>
        <color rgb="FF0070C0"/>
        <name val="Arial"/>
        <family val="2"/>
        <scheme val="none"/>
      </font>
      <alignment horizontal="center"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sz val="10"/>
        <color rgb="FF0070C0"/>
        <name val="Arial"/>
        <family val="2"/>
        <scheme val="none"/>
      </font>
      <alignment horizontal="center"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name val="Arial"/>
        <family val="2"/>
        <scheme val="none"/>
      </font>
      <fill>
        <patternFill patternType="none">
          <fgColor indexed="64"/>
          <bgColor indexed="65"/>
        </patternFill>
      </fill>
      <alignment horizontal="left" vertical="top" textRotation="0" wrapText="0" indent="0" justifyLastLine="0" shrinkToFit="0" readingOrder="0"/>
      <protection locked="0" hidden="0"/>
    </dxf>
    <dxf>
      <font>
        <strike val="0"/>
        <outline val="0"/>
        <shadow val="0"/>
        <u val="none"/>
        <vertAlign val="baseline"/>
        <name val="Arial"/>
        <family val="2"/>
        <scheme val="none"/>
      </font>
      <protection locked="0"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name val="Arial"/>
        <family val="2"/>
        <scheme val="none"/>
      </font>
      <protection locked="0" hidden="0"/>
    </dxf>
    <dxf>
      <font>
        <strike val="0"/>
        <outline val="0"/>
        <shadow val="0"/>
        <vertAlign val="baseline"/>
        <name val="Arial"/>
        <family val="2"/>
        <scheme val="none"/>
      </font>
      <alignment horizontal="center" vertical="bottom" textRotation="90" wrapText="0" indent="0" justifyLastLine="0" shrinkToFit="0" readingOrder="0"/>
      <protection locked="1" hidden="0"/>
    </dxf>
    <dxf>
      <font>
        <strike val="0"/>
        <outline val="0"/>
        <shadow val="0"/>
        <u val="none"/>
        <vertAlign val="baseline"/>
        <name val="Arial"/>
        <family val="2"/>
        <scheme val="none"/>
      </font>
      <alignment horizontal="center"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b val="0"/>
        <i val="0"/>
        <strike val="0"/>
        <condense val="0"/>
        <extend val="0"/>
        <outline val="0"/>
        <shadow val="0"/>
        <u val="none"/>
        <vertAlign val="baseline"/>
        <sz val="10"/>
        <color rgb="FF0070C0"/>
        <name val="Arial"/>
        <family val="2"/>
        <scheme val="none"/>
      </font>
      <fill>
        <patternFill patternType="none">
          <fgColor indexed="64"/>
          <bgColor indexed="65"/>
        </patternFill>
      </fill>
      <alignment horizontal="center" vertical="top" textRotation="0" wrapText="0" indent="0" justifyLastLine="0" shrinkToFit="0" readingOrder="0"/>
      <protection locked="0" hidden="0"/>
    </dxf>
    <dxf>
      <font>
        <b val="0"/>
        <i val="0"/>
        <strike val="0"/>
        <condense val="0"/>
        <extend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sz val="10"/>
        <color rgb="FF0070C0"/>
        <name val="Arial"/>
        <family val="2"/>
        <scheme val="none"/>
      </font>
      <alignment horizontal="center"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sz val="10"/>
        <color rgb="FF0070C0"/>
        <name val="Arial"/>
        <family val="2"/>
        <scheme val="none"/>
      </font>
      <alignment horizontal="center"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name val="Arial"/>
        <family val="2"/>
        <scheme val="none"/>
      </font>
      <fill>
        <patternFill patternType="none">
          <fgColor indexed="64"/>
          <bgColor indexed="65"/>
        </patternFill>
      </fill>
      <alignment horizontal="left" vertical="top" textRotation="0" wrapText="0" indent="0" justifyLastLine="0" shrinkToFit="0" readingOrder="0"/>
      <protection locked="0" hidden="0"/>
    </dxf>
    <dxf>
      <font>
        <strike val="0"/>
        <outline val="0"/>
        <shadow val="0"/>
        <u val="none"/>
        <vertAlign val="baseline"/>
        <name val="Arial"/>
        <family val="2"/>
        <scheme val="none"/>
      </font>
      <protection locked="0"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name val="Arial"/>
        <family val="2"/>
        <scheme val="none"/>
      </font>
      <protection locked="0" hidden="0"/>
    </dxf>
    <dxf>
      <font>
        <strike val="0"/>
        <outline val="0"/>
        <shadow val="0"/>
        <vertAlign val="baseline"/>
        <name val="Arial"/>
        <family val="2"/>
        <scheme val="none"/>
      </font>
      <alignment horizontal="center" vertical="bottom" textRotation="90" wrapText="0" indent="0" justifyLastLine="0" shrinkToFit="0" readingOrder="0"/>
      <protection locked="1" hidden="0"/>
    </dxf>
    <dxf>
      <font>
        <color rgb="FFC00000"/>
      </font>
      <fill>
        <patternFill>
          <bgColor rgb="FFFFC7CE"/>
        </patternFill>
      </fill>
    </dxf>
    <dxf>
      <font>
        <color rgb="FFC00000"/>
      </font>
      <fill>
        <patternFill>
          <bgColor rgb="FFFFC7CE"/>
        </patternFill>
      </fill>
    </dxf>
    <dxf>
      <font>
        <color rgb="FFC00000"/>
      </font>
      <fill>
        <patternFill>
          <bgColor rgb="FFFFC7CE"/>
        </patternFill>
      </fill>
    </dxf>
    <dxf>
      <font>
        <color rgb="FFC00000"/>
      </font>
      <fill>
        <patternFill>
          <bgColor rgb="FFFFC7CE"/>
        </patternFill>
      </fill>
    </dxf>
    <dxf>
      <font>
        <color rgb="FFC00000"/>
      </font>
      <fill>
        <patternFill>
          <bgColor rgb="FFFFC7CE"/>
        </patternFill>
      </fill>
    </dxf>
    <dxf>
      <font>
        <color rgb="FFC00000"/>
      </font>
      <fill>
        <patternFill>
          <bgColor rgb="FFFFC7CE"/>
        </patternFill>
      </fill>
    </dxf>
    <dxf>
      <font>
        <color rgb="FFC00000"/>
      </font>
      <fill>
        <patternFill>
          <bgColor rgb="FFFFC7CE"/>
        </patternFill>
      </fill>
    </dxf>
  </dxfs>
  <tableStyles count="0" defaultTableStyle="TableStyleMedium2" defaultPivotStyle="PivotStyleLight16"/>
  <colors>
    <mruColors>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Samandrag!$B$15</c:f>
          <c:strCache>
            <c:ptCount val="1"/>
            <c:pt idx="0">
              <c:v>Alt. 1 - Vinylbelegg</c:v>
            </c:pt>
          </c:strCache>
        </c:strRef>
      </c:tx>
      <c:layout>
        <c:manualLayout>
          <c:xMode val="edge"/>
          <c:yMode val="edge"/>
          <c:x val="0.35285797312137757"/>
          <c:y val="2.2558968611060288E-2"/>
        </c:manualLayout>
      </c:layout>
      <c:overlay val="0"/>
      <c:spPr>
        <a:noFill/>
        <a:ln>
          <a:noFill/>
        </a:ln>
        <a:effectLst/>
      </c:spPr>
      <c:txPr>
        <a:bodyPr rot="0" vert="horz"/>
        <a:lstStyle/>
        <a:p>
          <a:pPr>
            <a:defRPr/>
          </a:pPr>
          <a:endParaRPr lang="nb-NO"/>
        </a:p>
      </c:txPr>
    </c:title>
    <c:autoTitleDeleted val="0"/>
    <c:plotArea>
      <c:layout/>
      <c:barChart>
        <c:barDir val="col"/>
        <c:grouping val="stacked"/>
        <c:varyColors val="0"/>
        <c:ser>
          <c:idx val="8"/>
          <c:order val="0"/>
          <c:tx>
            <c:v>9. Restverdi</c:v>
          </c:tx>
          <c:spPr>
            <a:solidFill>
              <a:schemeClr val="accent2"/>
            </a:solidFill>
          </c:spPr>
          <c:invertIfNegative val="0"/>
          <c:val>
            <c:numRef>
              <c:f>[0]!Graf1_9</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-399000</c:v>
                </c:pt>
              </c:numCache>
            </c:numRef>
          </c:val>
          <c:extLst>
            <c:ext xmlns:c16="http://schemas.microsoft.com/office/drawing/2014/chart" uri="{C3380CC4-5D6E-409C-BE32-E72D297353CC}">
              <c16:uniqueId val="{00000028-7471-44A5-B1E9-190B58005730}"/>
            </c:ext>
          </c:extLst>
        </c:ser>
        <c:ser>
          <c:idx val="9"/>
          <c:order val="1"/>
          <c:tx>
            <c:v>6. Renhold</c:v>
          </c:tx>
          <c:invertIfNegative val="0"/>
          <c:val>
            <c:numRef>
              <c:f>[0]!Graf1_6</c:f>
              <c:numCache>
                <c:formatCode>_-* #\ ##0_-;[Red]\-* #\ ##0_-;_-* "-"_-;_-@_-</c:formatCode>
                <c:ptCount val="31"/>
                <c:pt idx="0">
                  <c:v>0</c:v>
                </c:pt>
                <c:pt idx="1">
                  <c:v>276640</c:v>
                </c:pt>
                <c:pt idx="2">
                  <c:v>276640</c:v>
                </c:pt>
                <c:pt idx="3">
                  <c:v>276640</c:v>
                </c:pt>
                <c:pt idx="4">
                  <c:v>276640</c:v>
                </c:pt>
                <c:pt idx="5">
                  <c:v>276640</c:v>
                </c:pt>
                <c:pt idx="6">
                  <c:v>276640</c:v>
                </c:pt>
                <c:pt idx="7">
                  <c:v>276640</c:v>
                </c:pt>
                <c:pt idx="8">
                  <c:v>276640</c:v>
                </c:pt>
                <c:pt idx="9">
                  <c:v>276640</c:v>
                </c:pt>
                <c:pt idx="10">
                  <c:v>276640</c:v>
                </c:pt>
                <c:pt idx="11">
                  <c:v>276640</c:v>
                </c:pt>
                <c:pt idx="12">
                  <c:v>276640</c:v>
                </c:pt>
                <c:pt idx="13">
                  <c:v>276640</c:v>
                </c:pt>
                <c:pt idx="14">
                  <c:v>276640</c:v>
                </c:pt>
                <c:pt idx="15">
                  <c:v>276640</c:v>
                </c:pt>
                <c:pt idx="16">
                  <c:v>276640</c:v>
                </c:pt>
                <c:pt idx="17">
                  <c:v>276640</c:v>
                </c:pt>
                <c:pt idx="18">
                  <c:v>276640</c:v>
                </c:pt>
                <c:pt idx="19">
                  <c:v>276640</c:v>
                </c:pt>
                <c:pt idx="20">
                  <c:v>276640</c:v>
                </c:pt>
                <c:pt idx="21">
                  <c:v>276640</c:v>
                </c:pt>
                <c:pt idx="22">
                  <c:v>276640</c:v>
                </c:pt>
                <c:pt idx="23">
                  <c:v>276640</c:v>
                </c:pt>
                <c:pt idx="24">
                  <c:v>276640</c:v>
                </c:pt>
                <c:pt idx="25">
                  <c:v>276640</c:v>
                </c:pt>
                <c:pt idx="26">
                  <c:v>276640</c:v>
                </c:pt>
                <c:pt idx="27">
                  <c:v>276640</c:v>
                </c:pt>
                <c:pt idx="28">
                  <c:v>276640</c:v>
                </c:pt>
                <c:pt idx="29">
                  <c:v>276640</c:v>
                </c:pt>
                <c:pt idx="30">
                  <c:v>276640</c:v>
                </c:pt>
              </c:numCache>
            </c:numRef>
          </c:val>
          <c:extLst>
            <c:ext xmlns:c16="http://schemas.microsoft.com/office/drawing/2014/chart" uri="{C3380CC4-5D6E-409C-BE32-E72D297353CC}">
              <c16:uniqueId val="{00000029-7471-44A5-B1E9-190B58005730}"/>
            </c:ext>
          </c:extLst>
        </c:ser>
        <c:ser>
          <c:idx val="10"/>
          <c:order val="2"/>
          <c:tx>
            <c:v>5.2 Vann og avløp</c:v>
          </c:tx>
          <c:spPr>
            <a:solidFill>
              <a:schemeClr val="accent6">
                <a:lumMod val="75000"/>
              </a:schemeClr>
            </a:solidFill>
          </c:spPr>
          <c:invertIfNegative val="0"/>
          <c:val>
            <c:numRef>
              <c:f>[0]!Graf1_5.2</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2A-7471-44A5-B1E9-190B58005730}"/>
            </c:ext>
          </c:extLst>
        </c:ser>
        <c:ser>
          <c:idx val="11"/>
          <c:order val="3"/>
          <c:tx>
            <c:v>5.1 Energi</c:v>
          </c:tx>
          <c:spPr>
            <a:solidFill>
              <a:schemeClr val="accent6">
                <a:lumMod val="60000"/>
                <a:lumOff val="40000"/>
              </a:schemeClr>
            </a:solidFill>
          </c:spPr>
          <c:invertIfNegative val="0"/>
          <c:val>
            <c:numRef>
              <c:f>[0]!Graf1_5.1</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2B-7471-44A5-B1E9-190B58005730}"/>
            </c:ext>
          </c:extLst>
        </c:ser>
        <c:ser>
          <c:idx val="12"/>
          <c:order val="4"/>
          <c:tx>
            <c:v>4.1 Utskiftning</c:v>
          </c:tx>
          <c:spPr>
            <a:solidFill>
              <a:schemeClr val="bg1">
                <a:lumMod val="50000"/>
              </a:schemeClr>
            </a:solidFill>
          </c:spPr>
          <c:invertIfNegative val="0"/>
          <c:val>
            <c:numRef>
              <c:f>[0]!Graf1_4.1</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399000</c:v>
                </c:pt>
              </c:numCache>
            </c:numRef>
          </c:val>
          <c:extLst>
            <c:ext xmlns:c16="http://schemas.microsoft.com/office/drawing/2014/chart" uri="{C3380CC4-5D6E-409C-BE32-E72D297353CC}">
              <c16:uniqueId val="{0000002C-7471-44A5-B1E9-190B58005730}"/>
            </c:ext>
          </c:extLst>
        </c:ser>
        <c:ser>
          <c:idx val="13"/>
          <c:order val="5"/>
          <c:tx>
            <c:v>3.2 Vedlikehold</c:v>
          </c:tx>
          <c:spPr>
            <a:solidFill>
              <a:schemeClr val="tx2"/>
            </a:solidFill>
          </c:spPr>
          <c:invertIfNegative val="0"/>
          <c:val>
            <c:numRef>
              <c:f>[0]!Graf1_3.2</c:f>
              <c:numCache>
                <c:formatCode>_-* #\ ##0_-;[Red]\-* #\ ##0_-;_-* "-"_-;_-@_-</c:formatCode>
                <c:ptCount val="31"/>
                <c:pt idx="0">
                  <c:v>0</c:v>
                </c:pt>
                <c:pt idx="1">
                  <c:v>0</c:v>
                </c:pt>
                <c:pt idx="2">
                  <c:v>0</c:v>
                </c:pt>
                <c:pt idx="3">
                  <c:v>0</c:v>
                </c:pt>
                <c:pt idx="4">
                  <c:v>0</c:v>
                </c:pt>
                <c:pt idx="5">
                  <c:v>0</c:v>
                </c:pt>
                <c:pt idx="6">
                  <c:v>0</c:v>
                </c:pt>
                <c:pt idx="7">
                  <c:v>0</c:v>
                </c:pt>
                <c:pt idx="8">
                  <c:v>0</c:v>
                </c:pt>
                <c:pt idx="9">
                  <c:v>0</c:v>
                </c:pt>
                <c:pt idx="10">
                  <c:v>16050</c:v>
                </c:pt>
                <c:pt idx="11">
                  <c:v>0</c:v>
                </c:pt>
                <c:pt idx="12">
                  <c:v>0</c:v>
                </c:pt>
                <c:pt idx="13">
                  <c:v>0</c:v>
                </c:pt>
                <c:pt idx="14">
                  <c:v>0</c:v>
                </c:pt>
                <c:pt idx="15">
                  <c:v>0</c:v>
                </c:pt>
                <c:pt idx="16">
                  <c:v>0</c:v>
                </c:pt>
                <c:pt idx="17">
                  <c:v>0</c:v>
                </c:pt>
                <c:pt idx="18">
                  <c:v>0</c:v>
                </c:pt>
                <c:pt idx="19">
                  <c:v>0</c:v>
                </c:pt>
                <c:pt idx="20">
                  <c:v>16050</c:v>
                </c:pt>
                <c:pt idx="21">
                  <c:v>0</c:v>
                </c:pt>
                <c:pt idx="22">
                  <c:v>0</c:v>
                </c:pt>
                <c:pt idx="23">
                  <c:v>0</c:v>
                </c:pt>
                <c:pt idx="24">
                  <c:v>0</c:v>
                </c:pt>
                <c:pt idx="25">
                  <c:v>0</c:v>
                </c:pt>
                <c:pt idx="26">
                  <c:v>0</c:v>
                </c:pt>
                <c:pt idx="27">
                  <c:v>0</c:v>
                </c:pt>
                <c:pt idx="28">
                  <c:v>0</c:v>
                </c:pt>
                <c:pt idx="29">
                  <c:v>0</c:v>
                </c:pt>
                <c:pt idx="30">
                  <c:v>16050</c:v>
                </c:pt>
              </c:numCache>
            </c:numRef>
          </c:val>
          <c:extLst>
            <c:ext xmlns:c16="http://schemas.microsoft.com/office/drawing/2014/chart" uri="{C3380CC4-5D6E-409C-BE32-E72D297353CC}">
              <c16:uniqueId val="{0000002D-7471-44A5-B1E9-190B58005730}"/>
            </c:ext>
          </c:extLst>
        </c:ser>
        <c:ser>
          <c:idx val="14"/>
          <c:order val="6"/>
          <c:tx>
            <c:v>3.1 Drift</c:v>
          </c:tx>
          <c:spPr>
            <a:solidFill>
              <a:schemeClr val="accent1"/>
            </a:solidFill>
          </c:spPr>
          <c:invertIfNegative val="0"/>
          <c:val>
            <c:numRef>
              <c:f>[0]!Graf1_3.1</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2E-7471-44A5-B1E9-190B58005730}"/>
            </c:ext>
          </c:extLst>
        </c:ser>
        <c:ser>
          <c:idx val="15"/>
          <c:order val="7"/>
          <c:tx>
            <c:v>1. Anskaffelseskostnad</c:v>
          </c:tx>
          <c:spPr>
            <a:solidFill>
              <a:schemeClr val="bg1">
                <a:lumMod val="75000"/>
              </a:schemeClr>
            </a:solidFill>
          </c:spPr>
          <c:invertIfNegative val="0"/>
          <c:cat>
            <c:strRef>
              <c:f>[0]!Graf_1_akse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[0]!Graf1_1</c:f>
              <c:numCache>
                <c:formatCode>_-* #\ ##0_-;[Red]\-* #\ ##0_-;_-* "-"_-;_-@_-</c:formatCode>
                <c:ptCount val="31"/>
                <c:pt idx="0">
                  <c:v>307000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2F-7471-44A5-B1E9-190B58005730}"/>
            </c:ext>
          </c:extLst>
        </c:ser>
        <c:ser>
          <c:idx val="7"/>
          <c:order val="8"/>
          <c:tx>
            <c:v>9. Restverdi</c:v>
          </c:tx>
          <c:spPr>
            <a:solidFill>
              <a:schemeClr val="accent2"/>
            </a:solidFill>
            <a:ln>
              <a:noFill/>
            </a:ln>
            <a:effectLst/>
          </c:spPr>
          <c:invertIfNegative val="0"/>
          <c:val>
            <c:numRef>
              <c:f>[1]!Graf1_9</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19-7471-44A5-B1E9-190B58005730}"/>
            </c:ext>
          </c:extLst>
        </c:ser>
        <c:ser>
          <c:idx val="6"/>
          <c:order val="9"/>
          <c:tx>
            <c:v>6. Reinhald</c:v>
          </c:tx>
          <c:spPr>
            <a:solidFill>
              <a:schemeClr val="accent1">
                <a:lumMod val="60000"/>
              </a:schemeClr>
            </a:solidFill>
            <a:ln>
              <a:noFill/>
            </a:ln>
            <a:effectLst/>
          </c:spPr>
          <c:invertIfNegative val="0"/>
          <c:val>
            <c:numRef>
              <c:f>[1]!Graf1_6</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1B-7471-44A5-B1E9-190B58005730}"/>
            </c:ext>
          </c:extLst>
        </c:ser>
        <c:ser>
          <c:idx val="5"/>
          <c:order val="10"/>
          <c:tx>
            <c:v>5.2 Vatn og avløp</c:v>
          </c:tx>
          <c:spPr>
            <a:solidFill>
              <a:schemeClr val="accent6">
                <a:lumMod val="75000"/>
              </a:schemeClr>
            </a:solidFill>
            <a:ln>
              <a:noFill/>
            </a:ln>
            <a:effectLst/>
          </c:spPr>
          <c:invertIfNegative val="0"/>
          <c:val>
            <c:numRef>
              <c:f>[1]!Graf1_5.2</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1D-7471-44A5-B1E9-190B58005730}"/>
            </c:ext>
          </c:extLst>
        </c:ser>
        <c:ser>
          <c:idx val="4"/>
          <c:order val="11"/>
          <c:tx>
            <c:v>5.1 Energi</c:v>
          </c:tx>
          <c:spPr>
            <a:solidFill>
              <a:schemeClr val="accent6">
                <a:lumMod val="60000"/>
                <a:lumOff val="40000"/>
              </a:schemeClr>
            </a:solidFill>
            <a:ln>
              <a:noFill/>
            </a:ln>
            <a:effectLst/>
          </c:spPr>
          <c:invertIfNegative val="0"/>
          <c:val>
            <c:numRef>
              <c:f>[1]!Graf1_5.1</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1F-7471-44A5-B1E9-190B58005730}"/>
            </c:ext>
          </c:extLst>
        </c:ser>
        <c:ser>
          <c:idx val="3"/>
          <c:order val="12"/>
          <c:tx>
            <c:v>4.1 Utskiftning</c:v>
          </c:tx>
          <c:spPr>
            <a:solidFill>
              <a:schemeClr val="bg1">
                <a:lumMod val="50000"/>
              </a:schemeClr>
            </a:solidFill>
            <a:ln>
              <a:noFill/>
            </a:ln>
            <a:effectLst/>
          </c:spPr>
          <c:invertIfNegative val="0"/>
          <c:val>
            <c:numRef>
              <c:f>[1]!Graf1_4.1</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21-7471-44A5-B1E9-190B58005730}"/>
            </c:ext>
          </c:extLst>
        </c:ser>
        <c:ser>
          <c:idx val="2"/>
          <c:order val="13"/>
          <c:tx>
            <c:v>3.2 Vedlikehald</c:v>
          </c:tx>
          <c:spPr>
            <a:solidFill>
              <a:schemeClr val="tx2"/>
            </a:solidFill>
            <a:ln>
              <a:noFill/>
            </a:ln>
            <a:effectLst/>
          </c:spPr>
          <c:invertIfNegative val="0"/>
          <c:val>
            <c:numRef>
              <c:f>[1]!Graf1_3.2</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23-7471-44A5-B1E9-190B58005730}"/>
            </c:ext>
          </c:extLst>
        </c:ser>
        <c:ser>
          <c:idx val="1"/>
          <c:order val="14"/>
          <c:tx>
            <c:v>3.1 Drift</c:v>
          </c:tx>
          <c:spPr>
            <a:solidFill>
              <a:schemeClr val="accent1"/>
            </a:solidFill>
            <a:ln>
              <a:noFill/>
            </a:ln>
            <a:effectLst/>
          </c:spPr>
          <c:invertIfNegative val="0"/>
          <c:val>
            <c:numRef>
              <c:f>[1]!Graf1_3.1</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25-7471-44A5-B1E9-190B58005730}"/>
            </c:ext>
          </c:extLst>
        </c:ser>
        <c:ser>
          <c:idx val="0"/>
          <c:order val="15"/>
          <c:tx>
            <c:v>1. Anskaffingskostnad</c:v>
          </c:tx>
          <c:spPr>
            <a:solidFill>
              <a:schemeClr val="bg1">
                <a:lumMod val="75000"/>
              </a:schemeClr>
            </a:solidFill>
            <a:ln>
              <a:noFill/>
            </a:ln>
            <a:effectLst/>
          </c:spPr>
          <c:invertIfNegative val="0"/>
          <c:cat>
            <c:strRef>
              <c:f>[1]!Graf_1_akse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[1]!Graf1_1</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27-7471-44A5-B1E9-190B58005730}"/>
            </c:ext>
          </c:extLst>
        </c:ser>
        <c:dLbls>
          <c:showLegendKey val="0"/>
          <c:showVal val="0"/>
          <c:showCatName val="0"/>
          <c:showSerName val="0"/>
          <c:showPercent val="0"/>
          <c:showBubbleSize val="0"/>
        </c:dLbls>
        <c:gapWidth val="14"/>
        <c:overlap val="100"/>
        <c:axId val="184003144"/>
        <c:axId val="287512712"/>
      </c:barChart>
      <c:catAx>
        <c:axId val="184003144"/>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vert="horz"/>
          <a:lstStyle/>
          <a:p>
            <a:pPr>
              <a:defRPr/>
            </a:pPr>
            <a:endParaRPr lang="nb-NO"/>
          </a:p>
        </c:txPr>
        <c:crossAx val="287512712"/>
        <c:crosses val="autoZero"/>
        <c:auto val="1"/>
        <c:lblAlgn val="ctr"/>
        <c:lblOffset val="100"/>
        <c:tickLblSkip val="5"/>
        <c:tickMarkSkip val="1"/>
        <c:noMultiLvlLbl val="0"/>
      </c:catAx>
      <c:valAx>
        <c:axId val="2875127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vert="horz"/>
          <a:lstStyle/>
          <a:p>
            <a:pPr>
              <a:defRPr/>
            </a:pPr>
            <a:endParaRPr lang="nb-NO"/>
          </a:p>
        </c:txPr>
        <c:crossAx val="184003144"/>
        <c:crosses val="autoZero"/>
        <c:crossBetween val="between"/>
      </c:valAx>
    </c:plotArea>
    <c:legend>
      <c:legendPos val="r"/>
      <c:legendEntry>
        <c:idx val="8"/>
        <c:delete val="1"/>
      </c:legendEntry>
      <c:legendEntry>
        <c:idx val="9"/>
        <c:delete val="1"/>
      </c:legendEntry>
      <c:legendEntry>
        <c:idx val="10"/>
        <c:delete val="1"/>
      </c:legendEntry>
      <c:legendEntry>
        <c:idx val="11"/>
        <c:delete val="1"/>
      </c:legendEntry>
      <c:legendEntry>
        <c:idx val="12"/>
        <c:delete val="1"/>
      </c:legendEntry>
      <c:legendEntry>
        <c:idx val="13"/>
        <c:delete val="1"/>
      </c:legendEntry>
      <c:legendEntry>
        <c:idx val="14"/>
        <c:delete val="1"/>
      </c:legendEntry>
      <c:legendEntry>
        <c:idx val="15"/>
        <c:delete val="1"/>
      </c:legendEntry>
      <c:layout>
        <c:manualLayout>
          <c:xMode val="edge"/>
          <c:yMode val="edge"/>
          <c:x val="0.85444975789964583"/>
          <c:y val="0.26333182229636881"/>
          <c:w val="0.13697095223587327"/>
          <c:h val="0.6090964156108063"/>
        </c:manualLayout>
      </c:layout>
      <c:overlay val="0"/>
      <c:spPr>
        <a:noFill/>
        <a:ln>
          <a:noFill/>
        </a:ln>
        <a:effectLst/>
      </c:spPr>
      <c:txPr>
        <a:bodyPr rot="0" vert="horz"/>
        <a:lstStyle/>
        <a:p>
          <a:pPr>
            <a:defRPr/>
          </a:pPr>
          <a:endParaRPr lang="nb-NO"/>
        </a:p>
      </c:txPr>
    </c:legend>
    <c:plotVisOnly val="1"/>
    <c:dispBlanksAs val="gap"/>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nb-N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Samandrag!$B$16</c:f>
          <c:strCache>
            <c:ptCount val="1"/>
            <c:pt idx="0">
              <c:v>Alt. 2 - Parkett</c:v>
            </c:pt>
          </c:strCache>
        </c:strRef>
      </c:tx>
      <c:layout>
        <c:manualLayout>
          <c:xMode val="edge"/>
          <c:yMode val="edge"/>
          <c:x val="0.35142805191032728"/>
          <c:y val="2.2558917280288124E-2"/>
        </c:manualLayout>
      </c:layout>
      <c:overlay val="0"/>
      <c:spPr>
        <a:noFill/>
        <a:ln>
          <a:noFill/>
        </a:ln>
        <a:effectLst/>
      </c:spPr>
      <c:txPr>
        <a:bodyPr rot="0" vert="horz"/>
        <a:lstStyle/>
        <a:p>
          <a:pPr>
            <a:defRPr/>
          </a:pPr>
          <a:endParaRPr lang="nb-NO"/>
        </a:p>
      </c:txPr>
    </c:title>
    <c:autoTitleDeleted val="0"/>
    <c:plotArea>
      <c:layout/>
      <c:barChart>
        <c:barDir val="col"/>
        <c:grouping val="stacked"/>
        <c:varyColors val="0"/>
        <c:ser>
          <c:idx val="16"/>
          <c:order val="0"/>
          <c:tx>
            <c:v>9. Restverdi</c:v>
          </c:tx>
          <c:spPr>
            <a:solidFill>
              <a:schemeClr val="accent2"/>
            </a:solidFill>
          </c:spPr>
          <c:invertIfNegative val="0"/>
          <c:cat>
            <c:strRef>
              <c:f>'Kontantstrøm alt. 2'!Graf_2_akse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'Kontantstrøm alt. 2'!Graf2_9</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-462000</c:v>
                </c:pt>
              </c:numCache>
            </c:numRef>
          </c:val>
          <c:extLst>
            <c:ext xmlns:c16="http://schemas.microsoft.com/office/drawing/2014/chart" uri="{C3380CC4-5D6E-409C-BE32-E72D297353CC}">
              <c16:uniqueId val="{00000020-BD80-42D9-BF7A-5DA356E5AB07}"/>
            </c:ext>
          </c:extLst>
        </c:ser>
        <c:ser>
          <c:idx val="17"/>
          <c:order val="1"/>
          <c:tx>
            <c:v>6. Renhold</c:v>
          </c:tx>
          <c:invertIfNegative val="0"/>
          <c:cat>
            <c:strRef>
              <c:f>'Kontantstrøm alt. 2'!Graf_2_akse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'Kontantstrøm alt. 2'!Graf2_6</c:f>
              <c:numCache>
                <c:formatCode>_-* #\ ##0_-;[Red]\-* #\ ##0_-;_-* "-"_-;_-@_-</c:formatCode>
                <c:ptCount val="31"/>
                <c:pt idx="0">
                  <c:v>0</c:v>
                </c:pt>
                <c:pt idx="1">
                  <c:v>293300</c:v>
                </c:pt>
                <c:pt idx="2">
                  <c:v>293300</c:v>
                </c:pt>
                <c:pt idx="3">
                  <c:v>293300</c:v>
                </c:pt>
                <c:pt idx="4">
                  <c:v>293300</c:v>
                </c:pt>
                <c:pt idx="5">
                  <c:v>293300</c:v>
                </c:pt>
                <c:pt idx="6">
                  <c:v>293300</c:v>
                </c:pt>
                <c:pt idx="7">
                  <c:v>293300</c:v>
                </c:pt>
                <c:pt idx="8">
                  <c:v>293300</c:v>
                </c:pt>
                <c:pt idx="9">
                  <c:v>293300</c:v>
                </c:pt>
                <c:pt idx="10">
                  <c:v>293300</c:v>
                </c:pt>
                <c:pt idx="11">
                  <c:v>293300</c:v>
                </c:pt>
                <c:pt idx="12">
                  <c:v>293300</c:v>
                </c:pt>
                <c:pt idx="13">
                  <c:v>293300</c:v>
                </c:pt>
                <c:pt idx="14">
                  <c:v>293300</c:v>
                </c:pt>
                <c:pt idx="15">
                  <c:v>293300</c:v>
                </c:pt>
                <c:pt idx="16">
                  <c:v>293300</c:v>
                </c:pt>
                <c:pt idx="17">
                  <c:v>293300</c:v>
                </c:pt>
                <c:pt idx="18">
                  <c:v>293300</c:v>
                </c:pt>
                <c:pt idx="19">
                  <c:v>293300</c:v>
                </c:pt>
                <c:pt idx="20">
                  <c:v>293300</c:v>
                </c:pt>
                <c:pt idx="21">
                  <c:v>293300</c:v>
                </c:pt>
                <c:pt idx="22">
                  <c:v>293300</c:v>
                </c:pt>
                <c:pt idx="23">
                  <c:v>293300</c:v>
                </c:pt>
                <c:pt idx="24">
                  <c:v>293300</c:v>
                </c:pt>
                <c:pt idx="25">
                  <c:v>293300</c:v>
                </c:pt>
                <c:pt idx="26">
                  <c:v>293300</c:v>
                </c:pt>
                <c:pt idx="27">
                  <c:v>293300</c:v>
                </c:pt>
                <c:pt idx="28">
                  <c:v>293300</c:v>
                </c:pt>
                <c:pt idx="29">
                  <c:v>293300</c:v>
                </c:pt>
                <c:pt idx="30">
                  <c:v>293300</c:v>
                </c:pt>
              </c:numCache>
            </c:numRef>
          </c:val>
          <c:extLst>
            <c:ext xmlns:c16="http://schemas.microsoft.com/office/drawing/2014/chart" uri="{C3380CC4-5D6E-409C-BE32-E72D297353CC}">
              <c16:uniqueId val="{00000021-BD80-42D9-BF7A-5DA356E5AB07}"/>
            </c:ext>
          </c:extLst>
        </c:ser>
        <c:ser>
          <c:idx val="18"/>
          <c:order val="2"/>
          <c:tx>
            <c:v>5.2 Vann og avløp</c:v>
          </c:tx>
          <c:spPr>
            <a:solidFill>
              <a:schemeClr val="accent6">
                <a:lumMod val="75000"/>
              </a:schemeClr>
            </a:solidFill>
          </c:spPr>
          <c:invertIfNegative val="0"/>
          <c:cat>
            <c:strRef>
              <c:f>'Kontantstrøm alt. 2'!Graf_2_akse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'Kontantstrøm alt. 2'!Graf2_5.2</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22-BD80-42D9-BF7A-5DA356E5AB07}"/>
            </c:ext>
          </c:extLst>
        </c:ser>
        <c:ser>
          <c:idx val="19"/>
          <c:order val="3"/>
          <c:tx>
            <c:v>5.1 Energi</c:v>
          </c:tx>
          <c:spPr>
            <a:solidFill>
              <a:schemeClr val="accent6">
                <a:lumMod val="60000"/>
                <a:lumOff val="40000"/>
              </a:schemeClr>
            </a:solidFill>
          </c:spPr>
          <c:invertIfNegative val="0"/>
          <c:cat>
            <c:strRef>
              <c:f>'Kontantstrøm alt. 2'!Graf_2_akse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'Kontantstrøm alt. 2'!Graf2_5.1</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23-BD80-42D9-BF7A-5DA356E5AB07}"/>
            </c:ext>
          </c:extLst>
        </c:ser>
        <c:ser>
          <c:idx val="20"/>
          <c:order val="4"/>
          <c:tx>
            <c:v>4.1 Utskiftning</c:v>
          </c:tx>
          <c:spPr>
            <a:solidFill>
              <a:schemeClr val="bg1">
                <a:lumMod val="50000"/>
              </a:schemeClr>
            </a:solidFill>
          </c:spPr>
          <c:invertIfNegative val="0"/>
          <c:cat>
            <c:strRef>
              <c:f>'Kontantstrøm alt. 2'!Graf_2_akse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'Kontantstrøm alt. 2'!Graf2_4.1</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924000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24-BD80-42D9-BF7A-5DA356E5AB07}"/>
            </c:ext>
          </c:extLst>
        </c:ser>
        <c:ser>
          <c:idx val="21"/>
          <c:order val="5"/>
          <c:tx>
            <c:v>3.2 Vedlikehold</c:v>
          </c:tx>
          <c:spPr>
            <a:solidFill>
              <a:schemeClr val="tx2"/>
            </a:solidFill>
          </c:spPr>
          <c:invertIfNegative val="0"/>
          <c:cat>
            <c:strRef>
              <c:f>'Kontantstrøm alt. 2'!Graf_2_akse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'Kontantstrøm alt. 2'!Graf2_3.2</c:f>
              <c:numCache>
                <c:formatCode>_-* #\ ##0_-;[Red]\-* #\ ##0_-;_-* "-"_-;_-@_-</c:formatCode>
                <c:ptCount val="31"/>
                <c:pt idx="0">
                  <c:v>0</c:v>
                </c:pt>
                <c:pt idx="1">
                  <c:v>0</c:v>
                </c:pt>
                <c:pt idx="2">
                  <c:v>0</c:v>
                </c:pt>
                <c:pt idx="3">
                  <c:v>0</c:v>
                </c:pt>
                <c:pt idx="4">
                  <c:v>0</c:v>
                </c:pt>
                <c:pt idx="5">
                  <c:v>471000</c:v>
                </c:pt>
                <c:pt idx="6">
                  <c:v>0</c:v>
                </c:pt>
                <c:pt idx="7">
                  <c:v>0</c:v>
                </c:pt>
                <c:pt idx="8">
                  <c:v>0</c:v>
                </c:pt>
                <c:pt idx="9">
                  <c:v>0</c:v>
                </c:pt>
                <c:pt idx="10">
                  <c:v>471000</c:v>
                </c:pt>
                <c:pt idx="11">
                  <c:v>0</c:v>
                </c:pt>
                <c:pt idx="12">
                  <c:v>0</c:v>
                </c:pt>
                <c:pt idx="13">
                  <c:v>0</c:v>
                </c:pt>
                <c:pt idx="14">
                  <c:v>0</c:v>
                </c:pt>
                <c:pt idx="15">
                  <c:v>471000</c:v>
                </c:pt>
                <c:pt idx="16">
                  <c:v>0</c:v>
                </c:pt>
                <c:pt idx="17">
                  <c:v>0</c:v>
                </c:pt>
                <c:pt idx="18">
                  <c:v>0</c:v>
                </c:pt>
                <c:pt idx="19">
                  <c:v>0</c:v>
                </c:pt>
                <c:pt idx="20">
                  <c:v>471000</c:v>
                </c:pt>
                <c:pt idx="21">
                  <c:v>0</c:v>
                </c:pt>
                <c:pt idx="22">
                  <c:v>0</c:v>
                </c:pt>
                <c:pt idx="23">
                  <c:v>0</c:v>
                </c:pt>
                <c:pt idx="24">
                  <c:v>0</c:v>
                </c:pt>
                <c:pt idx="25">
                  <c:v>471000</c:v>
                </c:pt>
                <c:pt idx="26">
                  <c:v>0</c:v>
                </c:pt>
                <c:pt idx="27">
                  <c:v>0</c:v>
                </c:pt>
                <c:pt idx="28">
                  <c:v>0</c:v>
                </c:pt>
                <c:pt idx="29">
                  <c:v>0</c:v>
                </c:pt>
                <c:pt idx="30">
                  <c:v>471000</c:v>
                </c:pt>
              </c:numCache>
            </c:numRef>
          </c:val>
          <c:extLst>
            <c:ext xmlns:c16="http://schemas.microsoft.com/office/drawing/2014/chart" uri="{C3380CC4-5D6E-409C-BE32-E72D297353CC}">
              <c16:uniqueId val="{00000025-BD80-42D9-BF7A-5DA356E5AB07}"/>
            </c:ext>
          </c:extLst>
        </c:ser>
        <c:ser>
          <c:idx val="22"/>
          <c:order val="6"/>
          <c:tx>
            <c:v>3.1 Drift</c:v>
          </c:tx>
          <c:spPr>
            <a:solidFill>
              <a:schemeClr val="accent1"/>
            </a:solidFill>
          </c:spPr>
          <c:invertIfNegative val="0"/>
          <c:cat>
            <c:strRef>
              <c:f>'Kontantstrøm alt. 2'!Graf_2_akse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'Kontantstrøm alt. 2'!Graf2_3.1</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26-BD80-42D9-BF7A-5DA356E5AB07}"/>
            </c:ext>
          </c:extLst>
        </c:ser>
        <c:ser>
          <c:idx val="23"/>
          <c:order val="7"/>
          <c:tx>
            <c:v>1. Anskaffelseskostnad</c:v>
          </c:tx>
          <c:spPr>
            <a:solidFill>
              <a:schemeClr val="bg1">
                <a:lumMod val="75000"/>
              </a:schemeClr>
            </a:solidFill>
          </c:spPr>
          <c:invertIfNegative val="0"/>
          <c:cat>
            <c:strRef>
              <c:f>'Kontantstrøm alt. 2'!Graf_2_akse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'Kontantstrøm alt. 2'!Graf2_1</c:f>
              <c:numCache>
                <c:formatCode>_-* #\ ##0_-;[Red]\-* #\ ##0_-;_-* "-"_-;_-@_-</c:formatCode>
                <c:ptCount val="31"/>
                <c:pt idx="0">
                  <c:v>711000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27-BD80-42D9-BF7A-5DA356E5AB07}"/>
            </c:ext>
          </c:extLst>
        </c:ser>
        <c:ser>
          <c:idx val="8"/>
          <c:order val="8"/>
          <c:tx>
            <c:v>9. Restverdi</c:v>
          </c:tx>
          <c:spPr>
            <a:solidFill>
              <a:schemeClr val="accent2"/>
            </a:solidFill>
          </c:spPr>
          <c:invertIfNegative val="0"/>
          <c:val>
            <c:numRef>
              <c:f>[0]!Graf1_9</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-399000</c:v>
                </c:pt>
              </c:numCache>
            </c:numRef>
          </c:val>
          <c:extLst>
            <c:ext xmlns:c16="http://schemas.microsoft.com/office/drawing/2014/chart" uri="{C3380CC4-5D6E-409C-BE32-E72D297353CC}">
              <c16:uniqueId val="{00000001-BD80-42D9-BF7A-5DA356E5AB07}"/>
            </c:ext>
          </c:extLst>
        </c:ser>
        <c:ser>
          <c:idx val="9"/>
          <c:order val="9"/>
          <c:tx>
            <c:v>6. Renhold</c:v>
          </c:tx>
          <c:invertIfNegative val="0"/>
          <c:val>
            <c:numRef>
              <c:f>[0]!Graf1_6</c:f>
              <c:numCache>
                <c:formatCode>_-* #\ ##0_-;[Red]\-* #\ ##0_-;_-* "-"_-;_-@_-</c:formatCode>
                <c:ptCount val="31"/>
                <c:pt idx="0">
                  <c:v>0</c:v>
                </c:pt>
                <c:pt idx="1">
                  <c:v>276640</c:v>
                </c:pt>
                <c:pt idx="2">
                  <c:v>276640</c:v>
                </c:pt>
                <c:pt idx="3">
                  <c:v>276640</c:v>
                </c:pt>
                <c:pt idx="4">
                  <c:v>276640</c:v>
                </c:pt>
                <c:pt idx="5">
                  <c:v>276640</c:v>
                </c:pt>
                <c:pt idx="6">
                  <c:v>276640</c:v>
                </c:pt>
                <c:pt idx="7">
                  <c:v>276640</c:v>
                </c:pt>
                <c:pt idx="8">
                  <c:v>276640</c:v>
                </c:pt>
                <c:pt idx="9">
                  <c:v>276640</c:v>
                </c:pt>
                <c:pt idx="10">
                  <c:v>276640</c:v>
                </c:pt>
                <c:pt idx="11">
                  <c:v>276640</c:v>
                </c:pt>
                <c:pt idx="12">
                  <c:v>276640</c:v>
                </c:pt>
                <c:pt idx="13">
                  <c:v>276640</c:v>
                </c:pt>
                <c:pt idx="14">
                  <c:v>276640</c:v>
                </c:pt>
                <c:pt idx="15">
                  <c:v>276640</c:v>
                </c:pt>
                <c:pt idx="16">
                  <c:v>276640</c:v>
                </c:pt>
                <c:pt idx="17">
                  <c:v>276640</c:v>
                </c:pt>
                <c:pt idx="18">
                  <c:v>276640</c:v>
                </c:pt>
                <c:pt idx="19">
                  <c:v>276640</c:v>
                </c:pt>
                <c:pt idx="20">
                  <c:v>276640</c:v>
                </c:pt>
                <c:pt idx="21">
                  <c:v>276640</c:v>
                </c:pt>
                <c:pt idx="22">
                  <c:v>276640</c:v>
                </c:pt>
                <c:pt idx="23">
                  <c:v>276640</c:v>
                </c:pt>
                <c:pt idx="24">
                  <c:v>276640</c:v>
                </c:pt>
                <c:pt idx="25">
                  <c:v>276640</c:v>
                </c:pt>
                <c:pt idx="26">
                  <c:v>276640</c:v>
                </c:pt>
                <c:pt idx="27">
                  <c:v>276640</c:v>
                </c:pt>
                <c:pt idx="28">
                  <c:v>276640</c:v>
                </c:pt>
                <c:pt idx="29">
                  <c:v>276640</c:v>
                </c:pt>
                <c:pt idx="30">
                  <c:v>276640</c:v>
                </c:pt>
              </c:numCache>
            </c:numRef>
          </c:val>
          <c:extLst>
            <c:ext xmlns:c16="http://schemas.microsoft.com/office/drawing/2014/chart" uri="{C3380CC4-5D6E-409C-BE32-E72D297353CC}">
              <c16:uniqueId val="{00000003-BD80-42D9-BF7A-5DA356E5AB07}"/>
            </c:ext>
          </c:extLst>
        </c:ser>
        <c:ser>
          <c:idx val="10"/>
          <c:order val="10"/>
          <c:tx>
            <c:v>5.2 Vann og avløp</c:v>
          </c:tx>
          <c:spPr>
            <a:solidFill>
              <a:schemeClr val="accent6">
                <a:lumMod val="75000"/>
              </a:schemeClr>
            </a:solidFill>
          </c:spPr>
          <c:invertIfNegative val="0"/>
          <c:val>
            <c:numRef>
              <c:f>[0]!Graf1_5.2</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5-BD80-42D9-BF7A-5DA356E5AB07}"/>
            </c:ext>
          </c:extLst>
        </c:ser>
        <c:ser>
          <c:idx val="11"/>
          <c:order val="11"/>
          <c:tx>
            <c:v>5.1 Energi</c:v>
          </c:tx>
          <c:spPr>
            <a:solidFill>
              <a:schemeClr val="accent6">
                <a:lumMod val="60000"/>
                <a:lumOff val="40000"/>
              </a:schemeClr>
            </a:solidFill>
          </c:spPr>
          <c:invertIfNegative val="0"/>
          <c:val>
            <c:numRef>
              <c:f>[0]!Graf1_5.1</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7-BD80-42D9-BF7A-5DA356E5AB07}"/>
            </c:ext>
          </c:extLst>
        </c:ser>
        <c:ser>
          <c:idx val="12"/>
          <c:order val="12"/>
          <c:tx>
            <c:v>4.1 Utskiftning</c:v>
          </c:tx>
          <c:spPr>
            <a:solidFill>
              <a:schemeClr val="bg1">
                <a:lumMod val="50000"/>
              </a:schemeClr>
            </a:solidFill>
          </c:spPr>
          <c:invertIfNegative val="0"/>
          <c:val>
            <c:numRef>
              <c:f>[0]!Graf1_4.1</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399000</c:v>
                </c:pt>
              </c:numCache>
            </c:numRef>
          </c:val>
          <c:extLst>
            <c:ext xmlns:c16="http://schemas.microsoft.com/office/drawing/2014/chart" uri="{C3380CC4-5D6E-409C-BE32-E72D297353CC}">
              <c16:uniqueId val="{00000009-BD80-42D9-BF7A-5DA356E5AB07}"/>
            </c:ext>
          </c:extLst>
        </c:ser>
        <c:ser>
          <c:idx val="13"/>
          <c:order val="13"/>
          <c:tx>
            <c:v>3.2 Vedlikehold</c:v>
          </c:tx>
          <c:spPr>
            <a:solidFill>
              <a:schemeClr val="tx2"/>
            </a:solidFill>
          </c:spPr>
          <c:invertIfNegative val="0"/>
          <c:val>
            <c:numRef>
              <c:f>[0]!Graf1_3.2</c:f>
              <c:numCache>
                <c:formatCode>_-* #\ ##0_-;[Red]\-* #\ ##0_-;_-* "-"_-;_-@_-</c:formatCode>
                <c:ptCount val="31"/>
                <c:pt idx="0">
                  <c:v>0</c:v>
                </c:pt>
                <c:pt idx="1">
                  <c:v>0</c:v>
                </c:pt>
                <c:pt idx="2">
                  <c:v>0</c:v>
                </c:pt>
                <c:pt idx="3">
                  <c:v>0</c:v>
                </c:pt>
                <c:pt idx="4">
                  <c:v>0</c:v>
                </c:pt>
                <c:pt idx="5">
                  <c:v>0</c:v>
                </c:pt>
                <c:pt idx="6">
                  <c:v>0</c:v>
                </c:pt>
                <c:pt idx="7">
                  <c:v>0</c:v>
                </c:pt>
                <c:pt idx="8">
                  <c:v>0</c:v>
                </c:pt>
                <c:pt idx="9">
                  <c:v>0</c:v>
                </c:pt>
                <c:pt idx="10">
                  <c:v>16050</c:v>
                </c:pt>
                <c:pt idx="11">
                  <c:v>0</c:v>
                </c:pt>
                <c:pt idx="12">
                  <c:v>0</c:v>
                </c:pt>
                <c:pt idx="13">
                  <c:v>0</c:v>
                </c:pt>
                <c:pt idx="14">
                  <c:v>0</c:v>
                </c:pt>
                <c:pt idx="15">
                  <c:v>0</c:v>
                </c:pt>
                <c:pt idx="16">
                  <c:v>0</c:v>
                </c:pt>
                <c:pt idx="17">
                  <c:v>0</c:v>
                </c:pt>
                <c:pt idx="18">
                  <c:v>0</c:v>
                </c:pt>
                <c:pt idx="19">
                  <c:v>0</c:v>
                </c:pt>
                <c:pt idx="20">
                  <c:v>16050</c:v>
                </c:pt>
                <c:pt idx="21">
                  <c:v>0</c:v>
                </c:pt>
                <c:pt idx="22">
                  <c:v>0</c:v>
                </c:pt>
                <c:pt idx="23">
                  <c:v>0</c:v>
                </c:pt>
                <c:pt idx="24">
                  <c:v>0</c:v>
                </c:pt>
                <c:pt idx="25">
                  <c:v>0</c:v>
                </c:pt>
                <c:pt idx="26">
                  <c:v>0</c:v>
                </c:pt>
                <c:pt idx="27">
                  <c:v>0</c:v>
                </c:pt>
                <c:pt idx="28">
                  <c:v>0</c:v>
                </c:pt>
                <c:pt idx="29">
                  <c:v>0</c:v>
                </c:pt>
                <c:pt idx="30">
                  <c:v>16050</c:v>
                </c:pt>
              </c:numCache>
            </c:numRef>
          </c:val>
          <c:extLst>
            <c:ext xmlns:c16="http://schemas.microsoft.com/office/drawing/2014/chart" uri="{C3380CC4-5D6E-409C-BE32-E72D297353CC}">
              <c16:uniqueId val="{0000000B-BD80-42D9-BF7A-5DA356E5AB07}"/>
            </c:ext>
          </c:extLst>
        </c:ser>
        <c:ser>
          <c:idx val="14"/>
          <c:order val="14"/>
          <c:tx>
            <c:v>3.1 Drift</c:v>
          </c:tx>
          <c:spPr>
            <a:solidFill>
              <a:schemeClr val="accent1"/>
            </a:solidFill>
          </c:spPr>
          <c:invertIfNegative val="0"/>
          <c:val>
            <c:numRef>
              <c:f>[0]!Graf1_3.1</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D-BD80-42D9-BF7A-5DA356E5AB07}"/>
            </c:ext>
          </c:extLst>
        </c:ser>
        <c:ser>
          <c:idx val="15"/>
          <c:order val="15"/>
          <c:tx>
            <c:v>1. Anskaffelseskostnad</c:v>
          </c:tx>
          <c:spPr>
            <a:solidFill>
              <a:schemeClr val="bg1">
                <a:lumMod val="75000"/>
              </a:schemeClr>
            </a:solidFill>
          </c:spPr>
          <c:invertIfNegative val="0"/>
          <c:cat>
            <c:strRef>
              <c:f>[0]!Graf_1_akse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[0]!Graf1_1</c:f>
              <c:numCache>
                <c:formatCode>_-* #\ ##0_-;[Red]\-* #\ ##0_-;_-* "-"_-;_-@_-</c:formatCode>
                <c:ptCount val="31"/>
                <c:pt idx="0">
                  <c:v>307000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F-BD80-42D9-BF7A-5DA356E5AB07}"/>
            </c:ext>
          </c:extLst>
        </c:ser>
        <c:ser>
          <c:idx val="7"/>
          <c:order val="16"/>
          <c:tx>
            <c:v>9. Restverdi</c:v>
          </c:tx>
          <c:spPr>
            <a:solidFill>
              <a:schemeClr val="accent2"/>
            </a:solidFill>
            <a:ln>
              <a:noFill/>
            </a:ln>
            <a:effectLst/>
          </c:spPr>
          <c:invertIfNegative val="0"/>
          <c:val>
            <c:numRef>
              <c:f>[1]!Graf1_9</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11-BD80-42D9-BF7A-5DA356E5AB07}"/>
            </c:ext>
          </c:extLst>
        </c:ser>
        <c:ser>
          <c:idx val="6"/>
          <c:order val="17"/>
          <c:tx>
            <c:v>6. Reinhald</c:v>
          </c:tx>
          <c:spPr>
            <a:solidFill>
              <a:schemeClr val="accent1">
                <a:lumMod val="60000"/>
              </a:schemeClr>
            </a:solidFill>
            <a:ln>
              <a:noFill/>
            </a:ln>
            <a:effectLst/>
          </c:spPr>
          <c:invertIfNegative val="0"/>
          <c:val>
            <c:numRef>
              <c:f>[1]!Graf1_6</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13-BD80-42D9-BF7A-5DA356E5AB07}"/>
            </c:ext>
          </c:extLst>
        </c:ser>
        <c:ser>
          <c:idx val="5"/>
          <c:order val="18"/>
          <c:tx>
            <c:v>5.2 Vatn og avløp</c:v>
          </c:tx>
          <c:spPr>
            <a:solidFill>
              <a:schemeClr val="accent6">
                <a:lumMod val="75000"/>
              </a:schemeClr>
            </a:solidFill>
            <a:ln>
              <a:noFill/>
            </a:ln>
            <a:effectLst/>
          </c:spPr>
          <c:invertIfNegative val="0"/>
          <c:val>
            <c:numRef>
              <c:f>[1]!Graf1_5.2</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15-BD80-42D9-BF7A-5DA356E5AB07}"/>
            </c:ext>
          </c:extLst>
        </c:ser>
        <c:ser>
          <c:idx val="4"/>
          <c:order val="19"/>
          <c:tx>
            <c:v>5.1 Energi</c:v>
          </c:tx>
          <c:spPr>
            <a:solidFill>
              <a:schemeClr val="accent6">
                <a:lumMod val="60000"/>
                <a:lumOff val="40000"/>
              </a:schemeClr>
            </a:solidFill>
            <a:ln>
              <a:noFill/>
            </a:ln>
            <a:effectLst/>
          </c:spPr>
          <c:invertIfNegative val="0"/>
          <c:val>
            <c:numRef>
              <c:f>[1]!Graf1_5.1</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17-BD80-42D9-BF7A-5DA356E5AB07}"/>
            </c:ext>
          </c:extLst>
        </c:ser>
        <c:ser>
          <c:idx val="3"/>
          <c:order val="20"/>
          <c:tx>
            <c:v>4.1 Utskiftning</c:v>
          </c:tx>
          <c:spPr>
            <a:solidFill>
              <a:schemeClr val="bg1">
                <a:lumMod val="50000"/>
              </a:schemeClr>
            </a:solidFill>
            <a:ln>
              <a:noFill/>
            </a:ln>
            <a:effectLst/>
          </c:spPr>
          <c:invertIfNegative val="0"/>
          <c:val>
            <c:numRef>
              <c:f>[1]!Graf1_4.1</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19-BD80-42D9-BF7A-5DA356E5AB07}"/>
            </c:ext>
          </c:extLst>
        </c:ser>
        <c:ser>
          <c:idx val="2"/>
          <c:order val="21"/>
          <c:tx>
            <c:v>3.2 Vedlikehald</c:v>
          </c:tx>
          <c:spPr>
            <a:solidFill>
              <a:schemeClr val="tx2"/>
            </a:solidFill>
            <a:ln>
              <a:noFill/>
            </a:ln>
            <a:effectLst/>
          </c:spPr>
          <c:invertIfNegative val="0"/>
          <c:val>
            <c:numRef>
              <c:f>[1]!Graf1_3.2</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1B-BD80-42D9-BF7A-5DA356E5AB07}"/>
            </c:ext>
          </c:extLst>
        </c:ser>
        <c:ser>
          <c:idx val="1"/>
          <c:order val="22"/>
          <c:tx>
            <c:v>3.1 Drift</c:v>
          </c:tx>
          <c:spPr>
            <a:solidFill>
              <a:schemeClr val="accent1"/>
            </a:solidFill>
            <a:ln>
              <a:noFill/>
            </a:ln>
            <a:effectLst/>
          </c:spPr>
          <c:invertIfNegative val="0"/>
          <c:val>
            <c:numRef>
              <c:f>[1]!Graf1_3.1</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1D-BD80-42D9-BF7A-5DA356E5AB07}"/>
            </c:ext>
          </c:extLst>
        </c:ser>
        <c:ser>
          <c:idx val="0"/>
          <c:order val="23"/>
          <c:tx>
            <c:v>1. Anskaffingskostnad</c:v>
          </c:tx>
          <c:spPr>
            <a:solidFill>
              <a:schemeClr val="bg1">
                <a:lumMod val="75000"/>
              </a:schemeClr>
            </a:solidFill>
            <a:ln>
              <a:noFill/>
            </a:ln>
            <a:effectLst/>
          </c:spPr>
          <c:invertIfNegative val="0"/>
          <c:cat>
            <c:strRef>
              <c:f>[1]!Graf_1_akse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[1]!Graf1_1</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1F-BD80-42D9-BF7A-5DA356E5AB07}"/>
            </c:ext>
          </c:extLst>
        </c:ser>
        <c:dLbls>
          <c:showLegendKey val="0"/>
          <c:showVal val="0"/>
          <c:showCatName val="0"/>
          <c:showSerName val="0"/>
          <c:showPercent val="0"/>
          <c:showBubbleSize val="0"/>
        </c:dLbls>
        <c:gapWidth val="14"/>
        <c:overlap val="100"/>
        <c:axId val="184003144"/>
        <c:axId val="287512712"/>
      </c:barChart>
      <c:catAx>
        <c:axId val="184003144"/>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vert="horz"/>
          <a:lstStyle/>
          <a:p>
            <a:pPr>
              <a:defRPr/>
            </a:pPr>
            <a:endParaRPr lang="nb-NO"/>
          </a:p>
        </c:txPr>
        <c:crossAx val="287512712"/>
        <c:crosses val="autoZero"/>
        <c:auto val="1"/>
        <c:lblAlgn val="ctr"/>
        <c:lblOffset val="100"/>
        <c:tickLblSkip val="5"/>
        <c:tickMarkSkip val="1"/>
        <c:noMultiLvlLbl val="0"/>
      </c:catAx>
      <c:valAx>
        <c:axId val="2875127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vert="horz"/>
          <a:lstStyle/>
          <a:p>
            <a:pPr>
              <a:defRPr/>
            </a:pPr>
            <a:endParaRPr lang="nb-NO"/>
          </a:p>
        </c:txPr>
        <c:crossAx val="184003144"/>
        <c:crosses val="autoZero"/>
        <c:crossBetween val="between"/>
      </c:valAx>
    </c:plotArea>
    <c:legend>
      <c:legendPos val="r"/>
      <c:legendEntry>
        <c:idx val="8"/>
        <c:delete val="1"/>
      </c:legendEntry>
      <c:legendEntry>
        <c:idx val="9"/>
        <c:delete val="1"/>
      </c:legendEntry>
      <c:legendEntry>
        <c:idx val="10"/>
        <c:delete val="1"/>
      </c:legendEntry>
      <c:legendEntry>
        <c:idx val="11"/>
        <c:delete val="1"/>
      </c:legendEntry>
      <c:legendEntry>
        <c:idx val="12"/>
        <c:delete val="1"/>
      </c:legendEntry>
      <c:legendEntry>
        <c:idx val="13"/>
        <c:delete val="1"/>
      </c:legendEntry>
      <c:legendEntry>
        <c:idx val="14"/>
        <c:delete val="1"/>
      </c:legendEntry>
      <c:legendEntry>
        <c:idx val="15"/>
        <c:delete val="1"/>
      </c:legendEntry>
      <c:legendEntry>
        <c:idx val="16"/>
        <c:delete val="1"/>
      </c:legendEntry>
      <c:legendEntry>
        <c:idx val="17"/>
        <c:delete val="1"/>
      </c:legendEntry>
      <c:legendEntry>
        <c:idx val="18"/>
        <c:delete val="1"/>
      </c:legendEntry>
      <c:legendEntry>
        <c:idx val="19"/>
        <c:delete val="1"/>
      </c:legendEntry>
      <c:legendEntry>
        <c:idx val="20"/>
        <c:delete val="1"/>
      </c:legendEntry>
      <c:legendEntry>
        <c:idx val="21"/>
        <c:delete val="1"/>
      </c:legendEntry>
      <c:legendEntry>
        <c:idx val="22"/>
        <c:delete val="1"/>
      </c:legendEntry>
      <c:legendEntry>
        <c:idx val="23"/>
        <c:delete val="1"/>
      </c:legendEntry>
      <c:layout>
        <c:manualLayout>
          <c:xMode val="edge"/>
          <c:yMode val="edge"/>
          <c:x val="0.85444975789964583"/>
          <c:y val="0.26333182229636881"/>
          <c:w val="0.13697095223587327"/>
          <c:h val="0.6090964156108063"/>
        </c:manualLayout>
      </c:layout>
      <c:overlay val="0"/>
      <c:spPr>
        <a:noFill/>
        <a:ln>
          <a:noFill/>
        </a:ln>
        <a:effectLst/>
      </c:spPr>
      <c:txPr>
        <a:bodyPr rot="0" vert="horz"/>
        <a:lstStyle/>
        <a:p>
          <a:pPr>
            <a:defRPr/>
          </a:pPr>
          <a:endParaRPr lang="nb-NO"/>
        </a:p>
      </c:txPr>
    </c:legend>
    <c:plotVisOnly val="1"/>
    <c:dispBlanksAs val="gap"/>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nb-N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Samandrag!$B$17</c:f>
          <c:strCache>
            <c:ptCount val="1"/>
            <c:pt idx="0">
              <c:v>Alt. 3 - Teppebelegg</c:v>
            </c:pt>
          </c:strCache>
        </c:strRef>
      </c:tx>
      <c:layout>
        <c:manualLayout>
          <c:xMode val="edge"/>
          <c:yMode val="edge"/>
          <c:x val="0.35285797312137757"/>
          <c:y val="2.2558968611060288E-2"/>
        </c:manualLayout>
      </c:layout>
      <c:overlay val="0"/>
      <c:spPr>
        <a:noFill/>
        <a:ln>
          <a:noFill/>
        </a:ln>
        <a:effectLst/>
      </c:spPr>
      <c:txPr>
        <a:bodyPr rot="0" vert="horz"/>
        <a:lstStyle/>
        <a:p>
          <a:pPr>
            <a:defRPr/>
          </a:pPr>
          <a:endParaRPr lang="nb-NO"/>
        </a:p>
      </c:txPr>
    </c:title>
    <c:autoTitleDeleted val="0"/>
    <c:plotArea>
      <c:layout/>
      <c:barChart>
        <c:barDir val="col"/>
        <c:grouping val="stacked"/>
        <c:varyColors val="0"/>
        <c:ser>
          <c:idx val="16"/>
          <c:order val="0"/>
          <c:tx>
            <c:v>9. Restverdi</c:v>
          </c:tx>
          <c:spPr>
            <a:solidFill>
              <a:schemeClr val="accent2"/>
            </a:solidFill>
          </c:spPr>
          <c:invertIfNegative val="0"/>
          <c:cat>
            <c:strRef>
              <c:f>'Kontantstrøm alt. 3'!Graf_3_akse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'Kontantstrøm alt. 3'!Graf3_9</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-292500</c:v>
                </c:pt>
              </c:numCache>
            </c:numRef>
          </c:val>
          <c:extLst>
            <c:ext xmlns:c16="http://schemas.microsoft.com/office/drawing/2014/chart" uri="{C3380CC4-5D6E-409C-BE32-E72D297353CC}">
              <c16:uniqueId val="{00000020-86E9-4D99-BFE1-B2C8560DFB0B}"/>
            </c:ext>
          </c:extLst>
        </c:ser>
        <c:ser>
          <c:idx val="17"/>
          <c:order val="1"/>
          <c:tx>
            <c:v>6. Renhold</c:v>
          </c:tx>
          <c:invertIfNegative val="0"/>
          <c:cat>
            <c:strRef>
              <c:f>'Kontantstrøm alt. 3'!Graf_3_akse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'Kontantstrøm alt. 3'!Graf3_6</c:f>
              <c:numCache>
                <c:formatCode>_-* #\ ##0_-;[Red]\-* #\ ##0_-;_-* "-"_-;_-@_-</c:formatCode>
                <c:ptCount val="31"/>
                <c:pt idx="0">
                  <c:v>0</c:v>
                </c:pt>
                <c:pt idx="1">
                  <c:v>971152</c:v>
                </c:pt>
                <c:pt idx="2">
                  <c:v>971152</c:v>
                </c:pt>
                <c:pt idx="3">
                  <c:v>971152</c:v>
                </c:pt>
                <c:pt idx="4">
                  <c:v>971152</c:v>
                </c:pt>
                <c:pt idx="5">
                  <c:v>971152</c:v>
                </c:pt>
                <c:pt idx="6">
                  <c:v>971152</c:v>
                </c:pt>
                <c:pt idx="7">
                  <c:v>971152</c:v>
                </c:pt>
                <c:pt idx="8">
                  <c:v>971152</c:v>
                </c:pt>
                <c:pt idx="9">
                  <c:v>971152</c:v>
                </c:pt>
                <c:pt idx="10">
                  <c:v>971152</c:v>
                </c:pt>
                <c:pt idx="11">
                  <c:v>971152</c:v>
                </c:pt>
                <c:pt idx="12">
                  <c:v>971152</c:v>
                </c:pt>
                <c:pt idx="13">
                  <c:v>971152</c:v>
                </c:pt>
                <c:pt idx="14">
                  <c:v>971152</c:v>
                </c:pt>
                <c:pt idx="15">
                  <c:v>971152</c:v>
                </c:pt>
                <c:pt idx="16">
                  <c:v>971152</c:v>
                </c:pt>
                <c:pt idx="17">
                  <c:v>971152</c:v>
                </c:pt>
                <c:pt idx="18">
                  <c:v>971152</c:v>
                </c:pt>
                <c:pt idx="19">
                  <c:v>971152</c:v>
                </c:pt>
                <c:pt idx="20">
                  <c:v>971152</c:v>
                </c:pt>
                <c:pt idx="21">
                  <c:v>971152</c:v>
                </c:pt>
                <c:pt idx="22">
                  <c:v>971152</c:v>
                </c:pt>
                <c:pt idx="23">
                  <c:v>971152</c:v>
                </c:pt>
                <c:pt idx="24">
                  <c:v>971152</c:v>
                </c:pt>
                <c:pt idx="25">
                  <c:v>971152</c:v>
                </c:pt>
                <c:pt idx="26">
                  <c:v>971152</c:v>
                </c:pt>
                <c:pt idx="27">
                  <c:v>971152</c:v>
                </c:pt>
                <c:pt idx="28">
                  <c:v>971152</c:v>
                </c:pt>
                <c:pt idx="29">
                  <c:v>971152</c:v>
                </c:pt>
                <c:pt idx="30">
                  <c:v>971152</c:v>
                </c:pt>
              </c:numCache>
            </c:numRef>
          </c:val>
          <c:extLst>
            <c:ext xmlns:c16="http://schemas.microsoft.com/office/drawing/2014/chart" uri="{C3380CC4-5D6E-409C-BE32-E72D297353CC}">
              <c16:uniqueId val="{00000021-86E9-4D99-BFE1-B2C8560DFB0B}"/>
            </c:ext>
          </c:extLst>
        </c:ser>
        <c:ser>
          <c:idx val="18"/>
          <c:order val="2"/>
          <c:tx>
            <c:v>5.2 Vann og avløp</c:v>
          </c:tx>
          <c:spPr>
            <a:solidFill>
              <a:schemeClr val="accent6">
                <a:lumMod val="75000"/>
              </a:schemeClr>
            </a:solidFill>
          </c:spPr>
          <c:invertIfNegative val="0"/>
          <c:cat>
            <c:strRef>
              <c:f>'Kontantstrøm alt. 3'!Graf_3_akse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'Kontantstrøm alt. 3'!Graf3_5.2</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22-86E9-4D99-BFE1-B2C8560DFB0B}"/>
            </c:ext>
          </c:extLst>
        </c:ser>
        <c:ser>
          <c:idx val="19"/>
          <c:order val="3"/>
          <c:tx>
            <c:v>5.1 Energi</c:v>
          </c:tx>
          <c:spPr>
            <a:solidFill>
              <a:schemeClr val="accent6">
                <a:lumMod val="60000"/>
                <a:lumOff val="40000"/>
              </a:schemeClr>
            </a:solidFill>
          </c:spPr>
          <c:invertIfNegative val="0"/>
          <c:cat>
            <c:strRef>
              <c:f>'Kontantstrøm alt. 3'!Graf_3_akse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'Kontantstrøm alt. 3'!Graf3_5.1</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23-86E9-4D99-BFE1-B2C8560DFB0B}"/>
            </c:ext>
          </c:extLst>
        </c:ser>
        <c:ser>
          <c:idx val="20"/>
          <c:order val="4"/>
          <c:tx>
            <c:v>4.1 Utskiftning</c:v>
          </c:tx>
          <c:spPr>
            <a:solidFill>
              <a:schemeClr val="bg1">
                <a:lumMod val="50000"/>
              </a:schemeClr>
            </a:solidFill>
          </c:spPr>
          <c:invertIfNegative val="0"/>
          <c:cat>
            <c:strRef>
              <c:f>'Kontantstrøm alt. 3'!Graf_3_akse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'Kontantstrøm alt. 3'!Graf3_4.1</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585000</c:v>
                </c:pt>
                <c:pt idx="13">
                  <c:v>0</c:v>
                </c:pt>
                <c:pt idx="14">
                  <c:v>0</c:v>
                </c:pt>
                <c:pt idx="15">
                  <c:v>0</c:v>
                </c:pt>
                <c:pt idx="16">
                  <c:v>0</c:v>
                </c:pt>
                <c:pt idx="17">
                  <c:v>0</c:v>
                </c:pt>
                <c:pt idx="18">
                  <c:v>0</c:v>
                </c:pt>
                <c:pt idx="19">
                  <c:v>0</c:v>
                </c:pt>
                <c:pt idx="20">
                  <c:v>0</c:v>
                </c:pt>
                <c:pt idx="21">
                  <c:v>0</c:v>
                </c:pt>
                <c:pt idx="22">
                  <c:v>0</c:v>
                </c:pt>
                <c:pt idx="23">
                  <c:v>0</c:v>
                </c:pt>
                <c:pt idx="24">
                  <c:v>585000</c:v>
                </c:pt>
                <c:pt idx="25">
                  <c:v>0</c:v>
                </c:pt>
                <c:pt idx="26">
                  <c:v>0</c:v>
                </c:pt>
                <c:pt idx="27">
                  <c:v>0</c:v>
                </c:pt>
                <c:pt idx="28">
                  <c:v>0</c:v>
                </c:pt>
                <c:pt idx="29">
                  <c:v>0</c:v>
                </c:pt>
                <c:pt idx="30">
                  <c:v>0</c:v>
                </c:pt>
              </c:numCache>
            </c:numRef>
          </c:val>
          <c:extLst>
            <c:ext xmlns:c16="http://schemas.microsoft.com/office/drawing/2014/chart" uri="{C3380CC4-5D6E-409C-BE32-E72D297353CC}">
              <c16:uniqueId val="{00000024-86E9-4D99-BFE1-B2C8560DFB0B}"/>
            </c:ext>
          </c:extLst>
        </c:ser>
        <c:ser>
          <c:idx val="21"/>
          <c:order val="5"/>
          <c:tx>
            <c:v>3.2 Vedlikehold</c:v>
          </c:tx>
          <c:spPr>
            <a:solidFill>
              <a:schemeClr val="tx2"/>
            </a:solidFill>
          </c:spPr>
          <c:invertIfNegative val="0"/>
          <c:cat>
            <c:strRef>
              <c:f>'Kontantstrøm alt. 3'!Graf_3_akse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'Kontantstrøm alt. 3'!Graf3_3.2</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25-86E9-4D99-BFE1-B2C8560DFB0B}"/>
            </c:ext>
          </c:extLst>
        </c:ser>
        <c:ser>
          <c:idx val="22"/>
          <c:order val="6"/>
          <c:tx>
            <c:v>3.1 Drift</c:v>
          </c:tx>
          <c:spPr>
            <a:solidFill>
              <a:schemeClr val="accent1"/>
            </a:solidFill>
          </c:spPr>
          <c:invertIfNegative val="0"/>
          <c:cat>
            <c:strRef>
              <c:f>'Kontantstrøm alt. 3'!Graf_3_akse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'Kontantstrøm alt. 3'!Graf3_3.1</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26-86E9-4D99-BFE1-B2C8560DFB0B}"/>
            </c:ext>
          </c:extLst>
        </c:ser>
        <c:ser>
          <c:idx val="23"/>
          <c:order val="7"/>
          <c:tx>
            <c:v>1. Anskaffelseskostnad</c:v>
          </c:tx>
          <c:spPr>
            <a:solidFill>
              <a:schemeClr val="bg1">
                <a:lumMod val="75000"/>
              </a:schemeClr>
            </a:solidFill>
          </c:spPr>
          <c:invertIfNegative val="0"/>
          <c:cat>
            <c:strRef>
              <c:f>'Kontantstrøm alt. 3'!Graf_3_akse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'Kontantstrøm alt. 3'!Graf3_1</c:f>
              <c:numCache>
                <c:formatCode>_-* #\ ##0_-;[Red]\-* #\ ##0_-;_-* "-"_-;_-@_-</c:formatCode>
                <c:ptCount val="31"/>
                <c:pt idx="0">
                  <c:v>450000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27-86E9-4D99-BFE1-B2C8560DFB0B}"/>
            </c:ext>
          </c:extLst>
        </c:ser>
        <c:ser>
          <c:idx val="8"/>
          <c:order val="8"/>
          <c:tx>
            <c:v>9. Restverdi</c:v>
          </c:tx>
          <c:spPr>
            <a:solidFill>
              <a:schemeClr val="accent2"/>
            </a:solidFill>
          </c:spPr>
          <c:invertIfNegative val="0"/>
          <c:val>
            <c:numRef>
              <c:f>[0]!Graf1_9</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-399000</c:v>
                </c:pt>
              </c:numCache>
            </c:numRef>
          </c:val>
          <c:extLst>
            <c:ext xmlns:c16="http://schemas.microsoft.com/office/drawing/2014/chart" uri="{C3380CC4-5D6E-409C-BE32-E72D297353CC}">
              <c16:uniqueId val="{00000001-86E9-4D99-BFE1-B2C8560DFB0B}"/>
            </c:ext>
          </c:extLst>
        </c:ser>
        <c:ser>
          <c:idx val="9"/>
          <c:order val="9"/>
          <c:tx>
            <c:v>6. Renhold</c:v>
          </c:tx>
          <c:invertIfNegative val="0"/>
          <c:val>
            <c:numRef>
              <c:f>[0]!Graf1_6</c:f>
              <c:numCache>
                <c:formatCode>_-* #\ ##0_-;[Red]\-* #\ ##0_-;_-* "-"_-;_-@_-</c:formatCode>
                <c:ptCount val="31"/>
                <c:pt idx="0">
                  <c:v>0</c:v>
                </c:pt>
                <c:pt idx="1">
                  <c:v>276640</c:v>
                </c:pt>
                <c:pt idx="2">
                  <c:v>276640</c:v>
                </c:pt>
                <c:pt idx="3">
                  <c:v>276640</c:v>
                </c:pt>
                <c:pt idx="4">
                  <c:v>276640</c:v>
                </c:pt>
                <c:pt idx="5">
                  <c:v>276640</c:v>
                </c:pt>
                <c:pt idx="6">
                  <c:v>276640</c:v>
                </c:pt>
                <c:pt idx="7">
                  <c:v>276640</c:v>
                </c:pt>
                <c:pt idx="8">
                  <c:v>276640</c:v>
                </c:pt>
                <c:pt idx="9">
                  <c:v>276640</c:v>
                </c:pt>
                <c:pt idx="10">
                  <c:v>276640</c:v>
                </c:pt>
                <c:pt idx="11">
                  <c:v>276640</c:v>
                </c:pt>
                <c:pt idx="12">
                  <c:v>276640</c:v>
                </c:pt>
                <c:pt idx="13">
                  <c:v>276640</c:v>
                </c:pt>
                <c:pt idx="14">
                  <c:v>276640</c:v>
                </c:pt>
                <c:pt idx="15">
                  <c:v>276640</c:v>
                </c:pt>
                <c:pt idx="16">
                  <c:v>276640</c:v>
                </c:pt>
                <c:pt idx="17">
                  <c:v>276640</c:v>
                </c:pt>
                <c:pt idx="18">
                  <c:v>276640</c:v>
                </c:pt>
                <c:pt idx="19">
                  <c:v>276640</c:v>
                </c:pt>
                <c:pt idx="20">
                  <c:v>276640</c:v>
                </c:pt>
                <c:pt idx="21">
                  <c:v>276640</c:v>
                </c:pt>
                <c:pt idx="22">
                  <c:v>276640</c:v>
                </c:pt>
                <c:pt idx="23">
                  <c:v>276640</c:v>
                </c:pt>
                <c:pt idx="24">
                  <c:v>276640</c:v>
                </c:pt>
                <c:pt idx="25">
                  <c:v>276640</c:v>
                </c:pt>
                <c:pt idx="26">
                  <c:v>276640</c:v>
                </c:pt>
                <c:pt idx="27">
                  <c:v>276640</c:v>
                </c:pt>
                <c:pt idx="28">
                  <c:v>276640</c:v>
                </c:pt>
                <c:pt idx="29">
                  <c:v>276640</c:v>
                </c:pt>
                <c:pt idx="30">
                  <c:v>276640</c:v>
                </c:pt>
              </c:numCache>
            </c:numRef>
          </c:val>
          <c:extLst>
            <c:ext xmlns:c16="http://schemas.microsoft.com/office/drawing/2014/chart" uri="{C3380CC4-5D6E-409C-BE32-E72D297353CC}">
              <c16:uniqueId val="{00000003-86E9-4D99-BFE1-B2C8560DFB0B}"/>
            </c:ext>
          </c:extLst>
        </c:ser>
        <c:ser>
          <c:idx val="10"/>
          <c:order val="10"/>
          <c:tx>
            <c:v>5.2 Vann og avløp</c:v>
          </c:tx>
          <c:spPr>
            <a:solidFill>
              <a:schemeClr val="accent6">
                <a:lumMod val="75000"/>
              </a:schemeClr>
            </a:solidFill>
          </c:spPr>
          <c:invertIfNegative val="0"/>
          <c:val>
            <c:numRef>
              <c:f>[0]!Graf1_5.2</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5-86E9-4D99-BFE1-B2C8560DFB0B}"/>
            </c:ext>
          </c:extLst>
        </c:ser>
        <c:ser>
          <c:idx val="11"/>
          <c:order val="11"/>
          <c:tx>
            <c:v>5.1 Energi</c:v>
          </c:tx>
          <c:spPr>
            <a:solidFill>
              <a:schemeClr val="accent6">
                <a:lumMod val="60000"/>
                <a:lumOff val="40000"/>
              </a:schemeClr>
            </a:solidFill>
          </c:spPr>
          <c:invertIfNegative val="0"/>
          <c:val>
            <c:numRef>
              <c:f>[0]!Graf1_5.1</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7-86E9-4D99-BFE1-B2C8560DFB0B}"/>
            </c:ext>
          </c:extLst>
        </c:ser>
        <c:ser>
          <c:idx val="12"/>
          <c:order val="12"/>
          <c:tx>
            <c:v>4.1 Utskiftning</c:v>
          </c:tx>
          <c:spPr>
            <a:solidFill>
              <a:schemeClr val="bg1">
                <a:lumMod val="50000"/>
              </a:schemeClr>
            </a:solidFill>
          </c:spPr>
          <c:invertIfNegative val="0"/>
          <c:val>
            <c:numRef>
              <c:f>[0]!Graf1_4.1</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399000</c:v>
                </c:pt>
              </c:numCache>
            </c:numRef>
          </c:val>
          <c:extLst>
            <c:ext xmlns:c16="http://schemas.microsoft.com/office/drawing/2014/chart" uri="{C3380CC4-5D6E-409C-BE32-E72D297353CC}">
              <c16:uniqueId val="{00000009-86E9-4D99-BFE1-B2C8560DFB0B}"/>
            </c:ext>
          </c:extLst>
        </c:ser>
        <c:ser>
          <c:idx val="13"/>
          <c:order val="13"/>
          <c:tx>
            <c:v>3.2 Vedlikehold</c:v>
          </c:tx>
          <c:spPr>
            <a:solidFill>
              <a:schemeClr val="tx2"/>
            </a:solidFill>
          </c:spPr>
          <c:invertIfNegative val="0"/>
          <c:val>
            <c:numRef>
              <c:f>[0]!Graf1_3.2</c:f>
              <c:numCache>
                <c:formatCode>_-* #\ ##0_-;[Red]\-* #\ ##0_-;_-* "-"_-;_-@_-</c:formatCode>
                <c:ptCount val="31"/>
                <c:pt idx="0">
                  <c:v>0</c:v>
                </c:pt>
                <c:pt idx="1">
                  <c:v>0</c:v>
                </c:pt>
                <c:pt idx="2">
                  <c:v>0</c:v>
                </c:pt>
                <c:pt idx="3">
                  <c:v>0</c:v>
                </c:pt>
                <c:pt idx="4">
                  <c:v>0</c:v>
                </c:pt>
                <c:pt idx="5">
                  <c:v>0</c:v>
                </c:pt>
                <c:pt idx="6">
                  <c:v>0</c:v>
                </c:pt>
                <c:pt idx="7">
                  <c:v>0</c:v>
                </c:pt>
                <c:pt idx="8">
                  <c:v>0</c:v>
                </c:pt>
                <c:pt idx="9">
                  <c:v>0</c:v>
                </c:pt>
                <c:pt idx="10">
                  <c:v>16050</c:v>
                </c:pt>
                <c:pt idx="11">
                  <c:v>0</c:v>
                </c:pt>
                <c:pt idx="12">
                  <c:v>0</c:v>
                </c:pt>
                <c:pt idx="13">
                  <c:v>0</c:v>
                </c:pt>
                <c:pt idx="14">
                  <c:v>0</c:v>
                </c:pt>
                <c:pt idx="15">
                  <c:v>0</c:v>
                </c:pt>
                <c:pt idx="16">
                  <c:v>0</c:v>
                </c:pt>
                <c:pt idx="17">
                  <c:v>0</c:v>
                </c:pt>
                <c:pt idx="18">
                  <c:v>0</c:v>
                </c:pt>
                <c:pt idx="19">
                  <c:v>0</c:v>
                </c:pt>
                <c:pt idx="20">
                  <c:v>16050</c:v>
                </c:pt>
                <c:pt idx="21">
                  <c:v>0</c:v>
                </c:pt>
                <c:pt idx="22">
                  <c:v>0</c:v>
                </c:pt>
                <c:pt idx="23">
                  <c:v>0</c:v>
                </c:pt>
                <c:pt idx="24">
                  <c:v>0</c:v>
                </c:pt>
                <c:pt idx="25">
                  <c:v>0</c:v>
                </c:pt>
                <c:pt idx="26">
                  <c:v>0</c:v>
                </c:pt>
                <c:pt idx="27">
                  <c:v>0</c:v>
                </c:pt>
                <c:pt idx="28">
                  <c:v>0</c:v>
                </c:pt>
                <c:pt idx="29">
                  <c:v>0</c:v>
                </c:pt>
                <c:pt idx="30">
                  <c:v>16050</c:v>
                </c:pt>
              </c:numCache>
            </c:numRef>
          </c:val>
          <c:extLst>
            <c:ext xmlns:c16="http://schemas.microsoft.com/office/drawing/2014/chart" uri="{C3380CC4-5D6E-409C-BE32-E72D297353CC}">
              <c16:uniqueId val="{0000000B-86E9-4D99-BFE1-B2C8560DFB0B}"/>
            </c:ext>
          </c:extLst>
        </c:ser>
        <c:ser>
          <c:idx val="14"/>
          <c:order val="14"/>
          <c:tx>
            <c:v>3.1 Drift</c:v>
          </c:tx>
          <c:spPr>
            <a:solidFill>
              <a:schemeClr val="accent1"/>
            </a:solidFill>
          </c:spPr>
          <c:invertIfNegative val="0"/>
          <c:val>
            <c:numRef>
              <c:f>[0]!Graf1_3.1</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D-86E9-4D99-BFE1-B2C8560DFB0B}"/>
            </c:ext>
          </c:extLst>
        </c:ser>
        <c:ser>
          <c:idx val="15"/>
          <c:order val="15"/>
          <c:tx>
            <c:v>1. Anskaffelseskostnad</c:v>
          </c:tx>
          <c:spPr>
            <a:solidFill>
              <a:schemeClr val="bg1">
                <a:lumMod val="75000"/>
              </a:schemeClr>
            </a:solidFill>
          </c:spPr>
          <c:invertIfNegative val="0"/>
          <c:cat>
            <c:strRef>
              <c:f>[0]!Graf_1_akse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[0]!Graf1_1</c:f>
              <c:numCache>
                <c:formatCode>_-* #\ ##0_-;[Red]\-* #\ ##0_-;_-* "-"_-;_-@_-</c:formatCode>
                <c:ptCount val="31"/>
                <c:pt idx="0">
                  <c:v>307000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F-86E9-4D99-BFE1-B2C8560DFB0B}"/>
            </c:ext>
          </c:extLst>
        </c:ser>
        <c:ser>
          <c:idx val="7"/>
          <c:order val="16"/>
          <c:tx>
            <c:v>9. Restverdi</c:v>
          </c:tx>
          <c:spPr>
            <a:solidFill>
              <a:schemeClr val="accent2"/>
            </a:solidFill>
            <a:ln>
              <a:noFill/>
            </a:ln>
            <a:effectLst/>
          </c:spPr>
          <c:invertIfNegative val="0"/>
          <c:val>
            <c:numRef>
              <c:f>[1]!Graf1_9</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11-86E9-4D99-BFE1-B2C8560DFB0B}"/>
            </c:ext>
          </c:extLst>
        </c:ser>
        <c:ser>
          <c:idx val="6"/>
          <c:order val="17"/>
          <c:tx>
            <c:v>6. Reinhald</c:v>
          </c:tx>
          <c:spPr>
            <a:solidFill>
              <a:schemeClr val="accent1">
                <a:lumMod val="60000"/>
              </a:schemeClr>
            </a:solidFill>
            <a:ln>
              <a:noFill/>
            </a:ln>
            <a:effectLst/>
          </c:spPr>
          <c:invertIfNegative val="0"/>
          <c:val>
            <c:numRef>
              <c:f>[1]!Graf1_6</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13-86E9-4D99-BFE1-B2C8560DFB0B}"/>
            </c:ext>
          </c:extLst>
        </c:ser>
        <c:ser>
          <c:idx val="5"/>
          <c:order val="18"/>
          <c:tx>
            <c:v>5.2 Vatn og avløp</c:v>
          </c:tx>
          <c:spPr>
            <a:solidFill>
              <a:schemeClr val="accent6">
                <a:lumMod val="75000"/>
              </a:schemeClr>
            </a:solidFill>
            <a:ln>
              <a:noFill/>
            </a:ln>
            <a:effectLst/>
          </c:spPr>
          <c:invertIfNegative val="0"/>
          <c:val>
            <c:numRef>
              <c:f>[1]!Graf1_5.2</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15-86E9-4D99-BFE1-B2C8560DFB0B}"/>
            </c:ext>
          </c:extLst>
        </c:ser>
        <c:ser>
          <c:idx val="4"/>
          <c:order val="19"/>
          <c:tx>
            <c:v>5.1 Energi</c:v>
          </c:tx>
          <c:spPr>
            <a:solidFill>
              <a:schemeClr val="accent6">
                <a:lumMod val="60000"/>
                <a:lumOff val="40000"/>
              </a:schemeClr>
            </a:solidFill>
            <a:ln>
              <a:noFill/>
            </a:ln>
            <a:effectLst/>
          </c:spPr>
          <c:invertIfNegative val="0"/>
          <c:val>
            <c:numRef>
              <c:f>[1]!Graf1_5.1</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17-86E9-4D99-BFE1-B2C8560DFB0B}"/>
            </c:ext>
          </c:extLst>
        </c:ser>
        <c:ser>
          <c:idx val="3"/>
          <c:order val="20"/>
          <c:tx>
            <c:v>4.1 Utskiftning</c:v>
          </c:tx>
          <c:spPr>
            <a:solidFill>
              <a:schemeClr val="bg1">
                <a:lumMod val="50000"/>
              </a:schemeClr>
            </a:solidFill>
            <a:ln>
              <a:noFill/>
            </a:ln>
            <a:effectLst/>
          </c:spPr>
          <c:invertIfNegative val="0"/>
          <c:val>
            <c:numRef>
              <c:f>[1]!Graf1_4.1</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19-86E9-4D99-BFE1-B2C8560DFB0B}"/>
            </c:ext>
          </c:extLst>
        </c:ser>
        <c:ser>
          <c:idx val="2"/>
          <c:order val="21"/>
          <c:tx>
            <c:v>3.2 Vedlikehald</c:v>
          </c:tx>
          <c:spPr>
            <a:solidFill>
              <a:schemeClr val="tx2"/>
            </a:solidFill>
            <a:ln>
              <a:noFill/>
            </a:ln>
            <a:effectLst/>
          </c:spPr>
          <c:invertIfNegative val="0"/>
          <c:val>
            <c:numRef>
              <c:f>[1]!Graf1_3.2</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1B-86E9-4D99-BFE1-B2C8560DFB0B}"/>
            </c:ext>
          </c:extLst>
        </c:ser>
        <c:ser>
          <c:idx val="1"/>
          <c:order val="22"/>
          <c:tx>
            <c:v>3.1 Drift</c:v>
          </c:tx>
          <c:spPr>
            <a:solidFill>
              <a:schemeClr val="accent1"/>
            </a:solidFill>
            <a:ln>
              <a:noFill/>
            </a:ln>
            <a:effectLst/>
          </c:spPr>
          <c:invertIfNegative val="0"/>
          <c:val>
            <c:numRef>
              <c:f>[1]!Graf1_3.1</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1D-86E9-4D99-BFE1-B2C8560DFB0B}"/>
            </c:ext>
          </c:extLst>
        </c:ser>
        <c:ser>
          <c:idx val="0"/>
          <c:order val="23"/>
          <c:tx>
            <c:v>1. Anskaffingskostnad</c:v>
          </c:tx>
          <c:spPr>
            <a:solidFill>
              <a:schemeClr val="bg1">
                <a:lumMod val="75000"/>
              </a:schemeClr>
            </a:solidFill>
            <a:ln>
              <a:noFill/>
            </a:ln>
            <a:effectLst/>
          </c:spPr>
          <c:invertIfNegative val="0"/>
          <c:cat>
            <c:strRef>
              <c:f>[1]!Graf_1_akse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[1]!Graf1_1</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1F-86E9-4D99-BFE1-B2C8560DFB0B}"/>
            </c:ext>
          </c:extLst>
        </c:ser>
        <c:dLbls>
          <c:showLegendKey val="0"/>
          <c:showVal val="0"/>
          <c:showCatName val="0"/>
          <c:showSerName val="0"/>
          <c:showPercent val="0"/>
          <c:showBubbleSize val="0"/>
        </c:dLbls>
        <c:gapWidth val="14"/>
        <c:overlap val="100"/>
        <c:axId val="184003144"/>
        <c:axId val="287512712"/>
      </c:barChart>
      <c:catAx>
        <c:axId val="184003144"/>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vert="horz"/>
          <a:lstStyle/>
          <a:p>
            <a:pPr>
              <a:defRPr/>
            </a:pPr>
            <a:endParaRPr lang="nb-NO"/>
          </a:p>
        </c:txPr>
        <c:crossAx val="287512712"/>
        <c:crosses val="autoZero"/>
        <c:auto val="1"/>
        <c:lblAlgn val="ctr"/>
        <c:lblOffset val="100"/>
        <c:tickLblSkip val="5"/>
        <c:tickMarkSkip val="1"/>
        <c:noMultiLvlLbl val="0"/>
      </c:catAx>
      <c:valAx>
        <c:axId val="2875127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vert="horz"/>
          <a:lstStyle/>
          <a:p>
            <a:pPr>
              <a:defRPr/>
            </a:pPr>
            <a:endParaRPr lang="nb-NO"/>
          </a:p>
        </c:txPr>
        <c:crossAx val="184003144"/>
        <c:crosses val="autoZero"/>
        <c:crossBetween val="between"/>
      </c:valAx>
    </c:plotArea>
    <c:legend>
      <c:legendPos val="r"/>
      <c:legendEntry>
        <c:idx val="8"/>
        <c:delete val="1"/>
      </c:legendEntry>
      <c:legendEntry>
        <c:idx val="9"/>
        <c:delete val="1"/>
      </c:legendEntry>
      <c:legendEntry>
        <c:idx val="10"/>
        <c:delete val="1"/>
      </c:legendEntry>
      <c:legendEntry>
        <c:idx val="11"/>
        <c:delete val="1"/>
      </c:legendEntry>
      <c:legendEntry>
        <c:idx val="12"/>
        <c:delete val="1"/>
      </c:legendEntry>
      <c:legendEntry>
        <c:idx val="13"/>
        <c:delete val="1"/>
      </c:legendEntry>
      <c:legendEntry>
        <c:idx val="14"/>
        <c:delete val="1"/>
      </c:legendEntry>
      <c:legendEntry>
        <c:idx val="15"/>
        <c:delete val="1"/>
      </c:legendEntry>
      <c:legendEntry>
        <c:idx val="16"/>
        <c:delete val="1"/>
      </c:legendEntry>
      <c:legendEntry>
        <c:idx val="17"/>
        <c:delete val="1"/>
      </c:legendEntry>
      <c:legendEntry>
        <c:idx val="18"/>
        <c:delete val="1"/>
      </c:legendEntry>
      <c:legendEntry>
        <c:idx val="19"/>
        <c:delete val="1"/>
      </c:legendEntry>
      <c:legendEntry>
        <c:idx val="20"/>
        <c:delete val="1"/>
      </c:legendEntry>
      <c:legendEntry>
        <c:idx val="21"/>
        <c:delete val="1"/>
      </c:legendEntry>
      <c:legendEntry>
        <c:idx val="22"/>
        <c:delete val="1"/>
      </c:legendEntry>
      <c:legendEntry>
        <c:idx val="23"/>
        <c:delete val="1"/>
      </c:legendEntry>
      <c:layout>
        <c:manualLayout>
          <c:xMode val="edge"/>
          <c:yMode val="edge"/>
          <c:x val="0.85444975789964583"/>
          <c:y val="0.26333182229636881"/>
          <c:w val="0.13697095223587327"/>
          <c:h val="0.6090964156108063"/>
        </c:manualLayout>
      </c:layout>
      <c:overlay val="0"/>
      <c:spPr>
        <a:noFill/>
        <a:ln>
          <a:noFill/>
        </a:ln>
        <a:effectLst/>
      </c:spPr>
      <c:txPr>
        <a:bodyPr rot="0" vert="horz"/>
        <a:lstStyle/>
        <a:p>
          <a:pPr>
            <a:defRPr/>
          </a:pPr>
          <a:endParaRPr lang="nb-NO"/>
        </a:p>
      </c:txPr>
    </c:legend>
    <c:plotVisOnly val="1"/>
    <c:dispBlanksAs val="gap"/>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nb-N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969723412679801E-2"/>
          <c:y val="0.18106995884773663"/>
          <c:w val="0.84761900606578888"/>
          <c:h val="0.63786008230452673"/>
        </c:manualLayout>
      </c:layout>
      <c:barChart>
        <c:barDir val="bar"/>
        <c:grouping val="clustered"/>
        <c:varyColors val="0"/>
        <c:ser>
          <c:idx val="0"/>
          <c:order val="0"/>
          <c:tx>
            <c:strRef>
              <c:f>Samandrag!$C$14</c:f>
              <c:strCache>
                <c:ptCount val="1"/>
                <c:pt idx="0">
                  <c:v>ÅK</c:v>
                </c:pt>
              </c:strCache>
            </c:strRef>
          </c:tx>
          <c:spPr>
            <a:solidFill>
              <a:schemeClr val="bg1">
                <a:lumMod val="85000"/>
              </a:schemeClr>
            </a:solidFill>
            <a:ln>
              <a:noFill/>
            </a:ln>
            <a:effectLst/>
          </c:spPr>
          <c:invertIfNegative val="0"/>
          <c:cat>
            <c:strRef>
              <c:f>Samandrag!$B$15:$B$17</c:f>
              <c:strCache>
                <c:ptCount val="3"/>
                <c:pt idx="0">
                  <c:v>Alt. 1 - Vinylbelegg</c:v>
                </c:pt>
                <c:pt idx="1">
                  <c:v>Alt. 2 - Parkett</c:v>
                </c:pt>
                <c:pt idx="2">
                  <c:v>Alt. 3 - Teppebelegg</c:v>
                </c:pt>
              </c:strCache>
            </c:strRef>
          </c:cat>
          <c:val>
            <c:numRef>
              <c:f>Samandrag!$C$15:$C$17</c:f>
              <c:numCache>
                <c:formatCode>"kr"#,##0_);[Red]\("kr"#,##0\)</c:formatCode>
                <c:ptCount val="3"/>
                <c:pt idx="0">
                  <c:v>295730.66009053262</c:v>
                </c:pt>
                <c:pt idx="1">
                  <c:v>437526.10690362856</c:v>
                </c:pt>
                <c:pt idx="2">
                  <c:v>1026288.7852198605</c:v>
                </c:pt>
              </c:numCache>
            </c:numRef>
          </c:val>
          <c:extLst>
            <c:ext xmlns:c16="http://schemas.microsoft.com/office/drawing/2014/chart" uri="{C3380CC4-5D6E-409C-BE32-E72D297353CC}">
              <c16:uniqueId val="{00000000-0CA8-4AD9-A03D-9C1F98EB2657}"/>
            </c:ext>
          </c:extLst>
        </c:ser>
        <c:dLbls>
          <c:showLegendKey val="0"/>
          <c:showVal val="0"/>
          <c:showCatName val="0"/>
          <c:showSerName val="0"/>
          <c:showPercent val="0"/>
          <c:showBubbleSize val="0"/>
        </c:dLbls>
        <c:gapWidth val="20"/>
        <c:axId val="395691264"/>
        <c:axId val="395691656"/>
      </c:barChart>
      <c:catAx>
        <c:axId val="395691264"/>
        <c:scaling>
          <c:orientation val="maxMin"/>
        </c:scaling>
        <c:delete val="1"/>
        <c:axPos val="l"/>
        <c:numFmt formatCode="General" sourceLinked="1"/>
        <c:majorTickMark val="none"/>
        <c:minorTickMark val="none"/>
        <c:tickLblPos val="nextTo"/>
        <c:crossAx val="395691656"/>
        <c:crosses val="autoZero"/>
        <c:auto val="1"/>
        <c:lblAlgn val="ctr"/>
        <c:lblOffset val="100"/>
        <c:noMultiLvlLbl val="0"/>
      </c:catAx>
      <c:valAx>
        <c:axId val="395691656"/>
        <c:scaling>
          <c:orientation val="minMax"/>
        </c:scaling>
        <c:delete val="1"/>
        <c:axPos val="t"/>
        <c:numFmt formatCode="&quot;kr&quot;#,##0_);[Red]\(&quot;kr&quot;#,##0\)" sourceLinked="1"/>
        <c:majorTickMark val="none"/>
        <c:minorTickMark val="none"/>
        <c:tickLblPos val="nextTo"/>
        <c:crossAx val="395691264"/>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nb-N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14</xdr:col>
      <xdr:colOff>428625</xdr:colOff>
      <xdr:row>1</xdr:row>
      <xdr:rowOff>28575</xdr:rowOff>
    </xdr:from>
    <xdr:to>
      <xdr:col>18</xdr:col>
      <xdr:colOff>0</xdr:colOff>
      <xdr:row>1</xdr:row>
      <xdr:rowOff>542925</xdr:rowOff>
    </xdr:to>
    <xdr:pic>
      <xdr:nvPicPr>
        <xdr:cNvPr id="4" name="Bilde 3">
          <a:extLst>
            <a:ext uri="{FF2B5EF4-FFF2-40B4-BE49-F238E27FC236}">
              <a16:creationId xmlns:a16="http://schemas.microsoft.com/office/drawing/2014/main" id="{CF6B8C5F-E84F-47B7-8306-F1A8E015457B}"/>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0373" b="19611"/>
        <a:stretch/>
      </xdr:blipFill>
      <xdr:spPr>
        <a:xfrm>
          <a:off x="7458075" y="219075"/>
          <a:ext cx="1524000" cy="5143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247650</xdr:colOff>
      <xdr:row>20</xdr:row>
      <xdr:rowOff>23812</xdr:rowOff>
    </xdr:from>
    <xdr:to>
      <xdr:col>15</xdr:col>
      <xdr:colOff>523874</xdr:colOff>
      <xdr:row>37</xdr:row>
      <xdr:rowOff>14287</xdr:rowOff>
    </xdr:to>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523876</xdr:colOff>
      <xdr:row>37</xdr:row>
      <xdr:rowOff>38100</xdr:rowOff>
    </xdr:from>
    <xdr:to>
      <xdr:col>15</xdr:col>
      <xdr:colOff>523876</xdr:colOff>
      <xdr:row>54</xdr:row>
      <xdr:rowOff>28575</xdr:rowOff>
    </xdr:to>
    <xdr:graphicFrame macro="">
      <xdr:nvGraphicFramePr>
        <xdr:cNvPr id="4" name="Chart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523875</xdr:colOff>
      <xdr:row>53</xdr:row>
      <xdr:rowOff>142875</xdr:rowOff>
    </xdr:from>
    <xdr:to>
      <xdr:col>15</xdr:col>
      <xdr:colOff>523875</xdr:colOff>
      <xdr:row>70</xdr:row>
      <xdr:rowOff>133350</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585788</xdr:colOff>
      <xdr:row>13</xdr:row>
      <xdr:rowOff>29040</xdr:rowOff>
    </xdr:from>
    <xdr:to>
      <xdr:col>4</xdr:col>
      <xdr:colOff>533400</xdr:colOff>
      <xdr:row>17</xdr:row>
      <xdr:rowOff>152865</xdr:rowOff>
    </xdr:to>
    <xdr:graphicFrame macro="">
      <xdr:nvGraphicFramePr>
        <xdr:cNvPr id="6" name="Chart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vdelinger/ANS/Bygg%20anlegg%20eiendom%20BAE/10%20-%20Prosjekter%20BAE/10-21%20Milj&#248;/LCC/alternativvurdering%20excel/til%20nynorsk%20oversettelse/Oversatt%20p&#229;%20nynorsk/ny%20norsk%20v0%20LCC%20alternativsvurdering%20-%20Difi_Rev.0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vdelinger/ANS/Bygg%20anlegg%20eiendom%20BAE/10%20-%20Prosjekter%20BAE/10-21%20Milj&#248;/LCC/alternativvurdering%20excel/til%20nynorsk%20oversettelse/Oversatt%20p&#229;%20nynorsk/nynorsk%20LCC%20alternativsvurdering%20-%20Difi_eks.%20energil&#248;sning%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vdelinger/ANS/Bygg%20anlegg%20eiendom%20BAE/10%20-%20Prosjekter%20BAE/10-21%20Milj&#248;/LCC/alternativvurdering%20excel/til%20nynorsk%20oversettelse/Oversatt%20p&#229;%20nynorsk/LCC%20alternativsvurdering%20-Innleiing%20omsette%20til%20nynors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nledning"/>
      <sheetName val="Input"/>
      <sheetName val="Samandrag"/>
      <sheetName val="Definisjonar"/>
      <sheetName val="Versonshåndtering"/>
      <sheetName val="Kontantstrøm alt. 1"/>
      <sheetName val="Kontantstrøm alt. 2"/>
      <sheetName val="Kontantstrøm alt. 3"/>
      <sheetName val="Innleiing"/>
      <sheetName val="ny norsk v0 LCC alternativsvurd"/>
    </sheetNames>
    <definedNames>
      <definedName name="Graf_1_akse" refersTo="#REF!"/>
      <definedName name="Graf1_1" refersTo="#REF!"/>
      <definedName name="Graf1_3.1" refersTo="#REF!"/>
      <definedName name="Graf1_3.2" refersTo="#REF!"/>
      <definedName name="Graf1_4.1" refersTo="#REF!"/>
      <definedName name="Graf1_5.1" refersTo="#REF!"/>
      <definedName name="Graf1_5.2" refersTo="#REF!"/>
      <definedName name="Graf1_6" refersTo="#REF!"/>
      <definedName name="Graf1_9" refersTo="#REF!"/>
    </definedNames>
    <sheetDataSet>
      <sheetData sheetId="0"/>
      <sheetData sheetId="1">
        <row r="8">
          <cell r="B8" t="str">
            <v>Alt. 1 - Væske-vatn varmepumpe</v>
          </cell>
        </row>
      </sheetData>
      <sheetData sheetId="2">
        <row r="11">
          <cell r="C11">
            <v>30</v>
          </cell>
        </row>
        <row r="12">
          <cell r="C12">
            <v>0.04</v>
          </cell>
        </row>
      </sheetData>
      <sheetData sheetId="3"/>
      <sheetData sheetId="4"/>
      <sheetData sheetId="5">
        <row r="80">
          <cell r="E80" t="str">
            <v>0</v>
          </cell>
        </row>
        <row r="81">
          <cell r="E81">
            <v>0</v>
          </cell>
        </row>
        <row r="82">
          <cell r="E82">
            <v>0</v>
          </cell>
        </row>
        <row r="83">
          <cell r="E83">
            <v>0</v>
          </cell>
        </row>
        <row r="84">
          <cell r="E84">
            <v>0</v>
          </cell>
        </row>
        <row r="85">
          <cell r="E85">
            <v>0</v>
          </cell>
        </row>
        <row r="86">
          <cell r="E86">
            <v>0</v>
          </cell>
        </row>
        <row r="87">
          <cell r="E87">
            <v>0</v>
          </cell>
        </row>
        <row r="88">
          <cell r="E88">
            <v>0</v>
          </cell>
        </row>
      </sheetData>
      <sheetData sheetId="6"/>
      <sheetData sheetId="7"/>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nleiing"/>
      <sheetName val="Input"/>
      <sheetName val="Samandrag"/>
      <sheetName val="Definisjonar"/>
      <sheetName val="Versonshåndtering"/>
      <sheetName val="Kontantstrøm alt. 1"/>
      <sheetName val="Kontantstrøm alt. 2"/>
      <sheetName val="Kontantstrøm alt. 3"/>
      <sheetName val="Sammendrag"/>
    </sheetNames>
    <sheetDataSet>
      <sheetData sheetId="0" refreshError="1"/>
      <sheetData sheetId="1" refreshError="1"/>
      <sheetData sheetId="2">
        <row r="15">
          <cell r="B15" t="str">
            <v>Alt. 1 - Væske-vatn varmepumpe</v>
          </cell>
        </row>
      </sheetData>
      <sheetData sheetId="3" refreshError="1"/>
      <sheetData sheetId="4" refreshError="1"/>
      <sheetData sheetId="5">
        <row r="80">
          <cell r="E80" t="e">
            <v>#REF!</v>
          </cell>
        </row>
      </sheetData>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nledning"/>
      <sheetName val="Versonshåndtering"/>
      <sheetName val="Kontantstrøm alt. 1"/>
      <sheetName val="Kontantstrøm alt. 2"/>
      <sheetName val="Kontantstrøm alt. 3"/>
    </sheetNames>
    <sheetDataSet>
      <sheetData sheetId="0" refreshError="1"/>
      <sheetData sheetId="1" refreshError="1"/>
      <sheetData sheetId="2">
        <row r="80">
          <cell r="E80" t="e">
            <v>#REF!</v>
          </cell>
        </row>
        <row r="81">
          <cell r="E81">
            <v>0</v>
          </cell>
        </row>
        <row r="82">
          <cell r="E82">
            <v>0</v>
          </cell>
        </row>
        <row r="83">
          <cell r="E83">
            <v>0</v>
          </cell>
        </row>
        <row r="84">
          <cell r="E84">
            <v>0</v>
          </cell>
        </row>
        <row r="85">
          <cell r="E85">
            <v>0</v>
          </cell>
        </row>
        <row r="86">
          <cell r="E86">
            <v>0</v>
          </cell>
        </row>
        <row r="87">
          <cell r="E87">
            <v>0</v>
          </cell>
        </row>
        <row r="88">
          <cell r="E88">
            <v>0</v>
          </cell>
        </row>
      </sheetData>
      <sheetData sheetId="3" refreshError="1"/>
      <sheetData sheetId="4"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Alternativ1" displayName="Alternativ1" ref="B9:M17" headerRowDxfId="57" dataDxfId="56" totalsRowDxfId="54" tableBorderDxfId="55">
  <autoFilter ref="B9:M17" xr:uid="{00000000-0009-0000-0100-000001000000}"/>
  <tableColumns count="12">
    <tableColumn id="1" xr3:uid="{00000000-0010-0000-0000-000001000000}" name="Komponent/Løysing_x000a_(NB! Bruk unike namn)" totalsRowLabel="Total" dataDxfId="53"/>
    <tableColumn id="2" xr3:uid="{00000000-0010-0000-0000-000002000000}" name="1. Anskaffingskostnad (Eingongskostnad)" dataDxfId="52"/>
    <tableColumn id="4" xr3:uid="{00000000-0010-0000-0000-000004000000}" name="3.1. Drift" dataDxfId="51"/>
    <tableColumn id="5" xr3:uid="{00000000-0010-0000-0000-000005000000}" name="Frekvens for kostnad (år) 3.1" dataDxfId="50"/>
    <tableColumn id="6" xr3:uid="{00000000-0010-0000-0000-000006000000}" name="3.2. Vedlikehald" dataDxfId="49"/>
    <tableColumn id="7" xr3:uid="{00000000-0010-0000-0000-000007000000}" name="Frekvens for kostnad (år) 3.2" dataDxfId="48"/>
    <tableColumn id="16" xr3:uid="{00000000-0010-0000-0000-000010000000}" name="4.1 Utskiftning " dataDxfId="47"/>
    <tableColumn id="15" xr3:uid="{00000000-0010-0000-0000-00000F000000}" name="Levetid (år) 4.13" dataDxfId="46"/>
    <tableColumn id="8" xr3:uid="{00000000-0010-0000-0000-000008000000}" name="5.1 Energi _x000a_(Årleg kostnad)" dataDxfId="45"/>
    <tableColumn id="10" xr3:uid="{00000000-0010-0000-0000-00000A000000}" name="5.2 Vatn og avløp _x000a_(Årleg kostnad)" dataDxfId="44"/>
    <tableColumn id="12" xr3:uid="{00000000-0010-0000-0000-00000C000000}" name="6. Reinhaldskostnader" dataDxfId="43"/>
    <tableColumn id="13" xr3:uid="{00000000-0010-0000-0000-00000D000000}" name="Frekvens for kostnad (år) 5.3" totalsRowFunction="sum" dataDxfId="42"/>
  </tableColumns>
  <tableStyleInfo name="TableStyleMedium11" showFirstColumn="1" showLastColumn="0" showRowStripes="0" showColumnStripes="1"/>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Alternativ2" displayName="Alternativ2" ref="B20:M28" headerRowDxfId="41" dataDxfId="40" totalsRowDxfId="38" tableBorderDxfId="39">
  <autoFilter ref="B20:M28" xr:uid="{00000000-0009-0000-0100-000002000000}"/>
  <tableColumns count="12">
    <tableColumn id="1" xr3:uid="{00000000-0010-0000-0100-000001000000}" name="Komponent/Løysing_x000a_(NB! Bruk unike namn)" totalsRowLabel="Total" dataDxfId="37"/>
    <tableColumn id="2" xr3:uid="{00000000-0010-0000-0100-000002000000}" name="1. Anskaffingskostnad (Eingongskostnad)" dataDxfId="36"/>
    <tableColumn id="4" xr3:uid="{00000000-0010-0000-0100-000004000000}" name="3.1. Drift" dataDxfId="35"/>
    <tableColumn id="5" xr3:uid="{00000000-0010-0000-0100-000005000000}" name="Frekvens for kostnad (år) 3.1" dataDxfId="34"/>
    <tableColumn id="6" xr3:uid="{00000000-0010-0000-0100-000006000000}" name="3.2. Vedlikehald" dataDxfId="33"/>
    <tableColumn id="7" xr3:uid="{00000000-0010-0000-0100-000007000000}" name="Frekvens for kostnad (år) 3.2" dataDxfId="32"/>
    <tableColumn id="16" xr3:uid="{00000000-0010-0000-0100-000010000000}" name="4.1 Utskiftning " dataDxfId="31"/>
    <tableColumn id="15" xr3:uid="{00000000-0010-0000-0100-00000F000000}" name="Levetid (år) 4.13" dataDxfId="30"/>
    <tableColumn id="8" xr3:uid="{00000000-0010-0000-0100-000008000000}" name="5.1 Energi _x000a_(Årleg kostnad)" dataDxfId="29"/>
    <tableColumn id="10" xr3:uid="{00000000-0010-0000-0100-00000A000000}" name="5.2 Vatn og avløp _x000a_(Årleg kostnad)" dataDxfId="28"/>
    <tableColumn id="12" xr3:uid="{00000000-0010-0000-0100-00000C000000}" name="6. Reinhaldskostnader" dataDxfId="27"/>
    <tableColumn id="13" xr3:uid="{00000000-0010-0000-0100-00000D000000}" name="Frekvens for kostnad (år) 5.3" totalsRowFunction="sum" dataDxfId="26"/>
  </tableColumns>
  <tableStyleInfo name="TableStyleMedium11" showFirstColumn="1" showLastColumn="0" showRowStripes="0" showColumnStripes="1"/>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Alternativ3" displayName="Alternativ3" ref="B31:M39" headerRowDxfId="25" dataDxfId="24" totalsRowDxfId="22" tableBorderDxfId="23">
  <autoFilter ref="B31:M39" xr:uid="{00000000-0009-0000-0100-000003000000}"/>
  <tableColumns count="12">
    <tableColumn id="1" xr3:uid="{00000000-0010-0000-0200-000001000000}" name="Komponent/Løysing_x000a_(NB! Bruk unike namn)" totalsRowLabel="Total" dataDxfId="21"/>
    <tableColumn id="2" xr3:uid="{00000000-0010-0000-0200-000002000000}" name="1. Anskaffingskostnad (Eingongskostnad)" dataDxfId="20"/>
    <tableColumn id="4" xr3:uid="{00000000-0010-0000-0200-000004000000}" name="3.1. Drift" dataDxfId="19"/>
    <tableColumn id="5" xr3:uid="{00000000-0010-0000-0200-000005000000}" name="Frekvens for kostnad (år) 3.1" dataDxfId="18"/>
    <tableColumn id="6" xr3:uid="{00000000-0010-0000-0200-000006000000}" name="3.2. Vedlikehald" dataDxfId="17"/>
    <tableColumn id="7" xr3:uid="{00000000-0010-0000-0200-000007000000}" name="Frekvens for kostnad (år) 3.2" dataDxfId="16"/>
    <tableColumn id="16" xr3:uid="{00000000-0010-0000-0200-000010000000}" name="4.1 Utskiftning " dataDxfId="15"/>
    <tableColumn id="15" xr3:uid="{00000000-0010-0000-0200-00000F000000}" name="Levetid (år) 4.13" dataDxfId="14"/>
    <tableColumn id="8" xr3:uid="{00000000-0010-0000-0200-000008000000}" name="5.1 Energi _x000a_(Årleg kostnad)" dataDxfId="13"/>
    <tableColumn id="10" xr3:uid="{00000000-0010-0000-0200-00000A000000}" name="5.2 Vatn og avløp _x000a_(Årleg kostnad)" dataDxfId="12"/>
    <tableColumn id="12" xr3:uid="{00000000-0010-0000-0200-00000C000000}" name="6. Reinhaldskostnader" dataDxfId="11"/>
    <tableColumn id="13" xr3:uid="{00000000-0010-0000-0200-00000D000000}" name="Frekvens for kostnad (år) 5.3" totalsRowFunction="sum" dataDxfId="10"/>
  </tableColumns>
  <tableStyleInfo name="TableStyleMedium11" showFirstColumn="1" showLastColumn="0" showRowStripes="0" showColumnStripes="1"/>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58D72-7F05-4508-9247-7F6607827BBE}">
  <dimension ref="A2:X45"/>
  <sheetViews>
    <sheetView showGridLines="0" tabSelected="1" workbookViewId="0">
      <selection activeCell="C8" sqref="C8:Q8"/>
    </sheetView>
  </sheetViews>
  <sheetFormatPr baseColWidth="10" defaultColWidth="9.33203125" defaultRowHeight="14.25" x14ac:dyDescent="0.2"/>
  <cols>
    <col min="1" max="1" width="4.1640625" style="23" customWidth="1"/>
    <col min="2" max="2" width="5.5" style="23" customWidth="1"/>
    <col min="3" max="3" width="14.33203125" style="23" customWidth="1"/>
    <col min="4" max="7" width="9.33203125" style="23"/>
    <col min="8" max="8" width="5.6640625" style="23" customWidth="1"/>
    <col min="9" max="16" width="9.33203125" style="23"/>
    <col min="17" max="17" width="10" style="23" customWidth="1"/>
    <col min="18" max="18" width="5.5" style="23" customWidth="1"/>
    <col min="19" max="16384" width="9.33203125" style="23"/>
  </cols>
  <sheetData>
    <row r="2" spans="1:22" ht="50.25" customHeight="1" x14ac:dyDescent="0.45">
      <c r="B2" s="24" t="s">
        <v>120</v>
      </c>
      <c r="C2" s="25"/>
      <c r="D2" s="25"/>
      <c r="E2" s="26"/>
      <c r="F2" s="26"/>
      <c r="G2" s="26"/>
      <c r="H2" s="26"/>
      <c r="I2" s="26"/>
      <c r="J2" s="26"/>
      <c r="K2" s="26"/>
      <c r="L2" s="26"/>
      <c r="M2" s="26"/>
      <c r="N2" s="27"/>
      <c r="O2" s="28"/>
      <c r="P2" s="27"/>
      <c r="Q2" s="27"/>
      <c r="R2" s="29"/>
    </row>
    <row r="3" spans="1:22" ht="15" customHeight="1" x14ac:dyDescent="0.2">
      <c r="B3" s="30"/>
      <c r="C3" s="31"/>
      <c r="D3" s="31"/>
      <c r="E3" s="32"/>
      <c r="F3" s="32"/>
      <c r="G3" s="32"/>
      <c r="H3" s="32"/>
      <c r="I3" s="32"/>
      <c r="J3" s="32"/>
      <c r="K3" s="32"/>
      <c r="L3" s="32"/>
      <c r="M3" s="32"/>
      <c r="N3" s="33"/>
      <c r="O3" s="33"/>
      <c r="P3" s="33"/>
      <c r="Q3" s="33"/>
      <c r="R3" s="34"/>
    </row>
    <row r="4" spans="1:22" ht="19.5" x14ac:dyDescent="0.3">
      <c r="B4" s="35"/>
      <c r="C4" s="36" t="s">
        <v>18</v>
      </c>
      <c r="D4" s="36"/>
      <c r="E4" s="36"/>
      <c r="F4" s="36"/>
      <c r="G4" s="36"/>
      <c r="H4" s="36"/>
      <c r="I4" s="36"/>
      <c r="J4" s="36"/>
      <c r="K4" s="36"/>
      <c r="L4" s="36"/>
      <c r="M4" s="36"/>
      <c r="N4" s="36"/>
      <c r="O4" s="36"/>
      <c r="P4" s="36"/>
      <c r="Q4" s="36"/>
      <c r="R4" s="34"/>
    </row>
    <row r="5" spans="1:22" ht="50.25" customHeight="1" x14ac:dyDescent="0.2">
      <c r="B5" s="35"/>
      <c r="C5" s="138" t="s">
        <v>37</v>
      </c>
      <c r="D5" s="139"/>
      <c r="E5" s="139"/>
      <c r="F5" s="139"/>
      <c r="G5" s="139"/>
      <c r="H5" s="139"/>
      <c r="I5" s="139"/>
      <c r="J5" s="139"/>
      <c r="K5" s="139"/>
      <c r="L5" s="139"/>
      <c r="M5" s="139"/>
      <c r="N5" s="139"/>
      <c r="O5" s="139"/>
      <c r="P5" s="139"/>
      <c r="Q5" s="140"/>
      <c r="R5" s="34"/>
    </row>
    <row r="6" spans="1:22" ht="15" customHeight="1" x14ac:dyDescent="0.2">
      <c r="B6" s="35"/>
      <c r="C6" s="37"/>
      <c r="D6" s="37"/>
      <c r="E6" s="37"/>
      <c r="F6" s="37"/>
      <c r="G6" s="37"/>
      <c r="H6" s="37"/>
      <c r="I6" s="37"/>
      <c r="J6" s="37"/>
      <c r="K6" s="37"/>
      <c r="L6" s="37"/>
      <c r="M6" s="37"/>
      <c r="N6" s="37"/>
      <c r="O6" s="37"/>
      <c r="P6" s="37"/>
      <c r="Q6" s="37"/>
      <c r="R6" s="34"/>
    </row>
    <row r="7" spans="1:22" ht="15" customHeight="1" x14ac:dyDescent="0.3">
      <c r="B7" s="35"/>
      <c r="C7" s="36" t="s">
        <v>38</v>
      </c>
      <c r="D7" s="36"/>
      <c r="E7" s="36"/>
      <c r="F7" s="36"/>
      <c r="G7" s="36"/>
      <c r="H7" s="36"/>
      <c r="I7" s="36"/>
      <c r="J7" s="36"/>
      <c r="K7" s="36"/>
      <c r="L7" s="36"/>
      <c r="M7" s="36"/>
      <c r="N7" s="36"/>
      <c r="O7" s="36"/>
      <c r="P7" s="36"/>
      <c r="Q7" s="36"/>
      <c r="R7" s="34"/>
    </row>
    <row r="8" spans="1:22" ht="185.25" customHeight="1" x14ac:dyDescent="0.2">
      <c r="B8" s="35"/>
      <c r="C8" s="138" t="s">
        <v>121</v>
      </c>
      <c r="D8" s="139"/>
      <c r="E8" s="139"/>
      <c r="F8" s="139"/>
      <c r="G8" s="139"/>
      <c r="H8" s="139"/>
      <c r="I8" s="139"/>
      <c r="J8" s="139"/>
      <c r="K8" s="139"/>
      <c r="L8" s="139"/>
      <c r="M8" s="139"/>
      <c r="N8" s="139"/>
      <c r="O8" s="139"/>
      <c r="P8" s="139"/>
      <c r="Q8" s="140"/>
      <c r="R8" s="34"/>
    </row>
    <row r="9" spans="1:22" x14ac:dyDescent="0.2">
      <c r="B9" s="35"/>
      <c r="C9" s="37"/>
      <c r="D9" s="37"/>
      <c r="E9" s="37"/>
      <c r="F9" s="37"/>
      <c r="G9" s="37"/>
      <c r="H9" s="37"/>
      <c r="I9" s="37"/>
      <c r="J9" s="37"/>
      <c r="K9" s="37"/>
      <c r="L9" s="37"/>
      <c r="M9" s="37"/>
      <c r="N9" s="37"/>
      <c r="O9" s="37"/>
      <c r="P9" s="37"/>
      <c r="Q9" s="37"/>
      <c r="R9" s="34"/>
    </row>
    <row r="10" spans="1:22" ht="15" x14ac:dyDescent="0.2">
      <c r="B10" s="35"/>
      <c r="C10" s="38" t="s">
        <v>39</v>
      </c>
      <c r="D10" s="37"/>
      <c r="E10" s="37"/>
      <c r="F10" s="37"/>
      <c r="G10" s="37"/>
      <c r="H10" s="37"/>
      <c r="I10" s="37"/>
      <c r="J10" s="37"/>
      <c r="K10" s="37"/>
      <c r="L10" s="37"/>
      <c r="M10" s="37"/>
      <c r="N10" s="37"/>
      <c r="O10" s="37"/>
      <c r="P10" s="37"/>
      <c r="Q10" s="37"/>
      <c r="R10" s="34"/>
    </row>
    <row r="11" spans="1:22" s="43" customFormat="1" ht="15" x14ac:dyDescent="0.2">
      <c r="A11" s="23"/>
      <c r="B11" s="35"/>
      <c r="C11" s="141" t="s">
        <v>122</v>
      </c>
      <c r="D11" s="142"/>
      <c r="E11" s="39" t="s">
        <v>40</v>
      </c>
      <c r="F11" s="40"/>
      <c r="G11" s="40"/>
      <c r="H11" s="40"/>
      <c r="I11" s="40"/>
      <c r="J11" s="40"/>
      <c r="K11" s="40"/>
      <c r="L11" s="40"/>
      <c r="M11" s="40"/>
      <c r="N11" s="40"/>
      <c r="O11" s="40"/>
      <c r="P11" s="40"/>
      <c r="Q11" s="41"/>
      <c r="R11" s="42"/>
    </row>
    <row r="12" spans="1:22" s="43" customFormat="1" ht="15" x14ac:dyDescent="0.2">
      <c r="A12" s="23"/>
      <c r="B12" s="35"/>
      <c r="C12" s="143" t="s">
        <v>123</v>
      </c>
      <c r="D12" s="144"/>
      <c r="E12" s="44" t="s">
        <v>41</v>
      </c>
      <c r="F12" s="45"/>
      <c r="G12" s="45"/>
      <c r="H12" s="45"/>
      <c r="I12" s="45"/>
      <c r="J12" s="45"/>
      <c r="K12" s="45"/>
      <c r="L12" s="45"/>
      <c r="M12" s="45"/>
      <c r="N12" s="45"/>
      <c r="O12" s="45"/>
      <c r="P12" s="45"/>
      <c r="Q12" s="46"/>
      <c r="R12" s="42"/>
      <c r="S12" s="47"/>
      <c r="V12" s="48"/>
    </row>
    <row r="13" spans="1:22" s="43" customFormat="1" ht="15" x14ac:dyDescent="0.2">
      <c r="A13" s="23"/>
      <c r="B13" s="35"/>
      <c r="C13" s="145" t="s">
        <v>42</v>
      </c>
      <c r="D13" s="146"/>
      <c r="E13" s="44" t="s">
        <v>43</v>
      </c>
      <c r="F13" s="45"/>
      <c r="G13" s="45"/>
      <c r="H13" s="45"/>
      <c r="I13" s="45"/>
      <c r="J13" s="45"/>
      <c r="K13" s="45"/>
      <c r="L13" s="45"/>
      <c r="M13" s="45"/>
      <c r="N13" s="45"/>
      <c r="O13" s="45"/>
      <c r="P13" s="45"/>
      <c r="Q13" s="46"/>
      <c r="R13" s="42"/>
      <c r="V13" s="48"/>
    </row>
    <row r="14" spans="1:22" s="43" customFormat="1" ht="15" x14ac:dyDescent="0.2">
      <c r="A14" s="23"/>
      <c r="B14" s="35"/>
      <c r="C14" s="143" t="s">
        <v>124</v>
      </c>
      <c r="D14" s="144"/>
      <c r="E14" s="44" t="s">
        <v>44</v>
      </c>
      <c r="F14" s="45"/>
      <c r="G14" s="45"/>
      <c r="H14" s="45"/>
      <c r="I14" s="45"/>
      <c r="J14" s="45"/>
      <c r="K14" s="45"/>
      <c r="L14" s="45"/>
      <c r="M14" s="45"/>
      <c r="N14" s="45"/>
      <c r="O14" s="45"/>
      <c r="P14" s="45"/>
      <c r="Q14" s="46"/>
      <c r="R14" s="42"/>
      <c r="V14" s="48"/>
    </row>
    <row r="15" spans="1:22" s="43" customFormat="1" ht="15" x14ac:dyDescent="0.2">
      <c r="A15" s="23"/>
      <c r="B15" s="35"/>
      <c r="C15" s="143" t="s">
        <v>125</v>
      </c>
      <c r="D15" s="144"/>
      <c r="E15" s="44" t="s">
        <v>45</v>
      </c>
      <c r="F15" s="45"/>
      <c r="G15" s="45"/>
      <c r="H15" s="45"/>
      <c r="I15" s="45"/>
      <c r="J15" s="45"/>
      <c r="K15" s="45"/>
      <c r="L15" s="45"/>
      <c r="M15" s="45"/>
      <c r="N15" s="45"/>
      <c r="O15" s="45"/>
      <c r="P15" s="45"/>
      <c r="Q15" s="46"/>
      <c r="R15" s="42"/>
      <c r="V15" s="48"/>
    </row>
    <row r="16" spans="1:22" s="43" customFormat="1" ht="15" x14ac:dyDescent="0.2">
      <c r="A16" s="23"/>
      <c r="B16" s="35"/>
      <c r="C16" s="143" t="s">
        <v>126</v>
      </c>
      <c r="D16" s="144"/>
      <c r="E16" s="49" t="s">
        <v>46</v>
      </c>
      <c r="F16" s="50"/>
      <c r="G16" s="50"/>
      <c r="H16" s="50"/>
      <c r="I16" s="50"/>
      <c r="J16" s="50"/>
      <c r="K16" s="50"/>
      <c r="L16" s="50"/>
      <c r="M16" s="50"/>
      <c r="N16" s="50"/>
      <c r="O16" s="50"/>
      <c r="P16" s="50"/>
      <c r="Q16" s="51"/>
      <c r="R16" s="42"/>
      <c r="V16" s="48"/>
    </row>
    <row r="17" spans="1:24" s="43" customFormat="1" ht="15" x14ac:dyDescent="0.2">
      <c r="A17" s="23"/>
      <c r="B17" s="35"/>
      <c r="C17" s="145" t="s">
        <v>26</v>
      </c>
      <c r="D17" s="146"/>
      <c r="E17" s="49" t="s">
        <v>47</v>
      </c>
      <c r="F17" s="50"/>
      <c r="G17" s="50"/>
      <c r="H17" s="50"/>
      <c r="I17" s="50"/>
      <c r="J17" s="50"/>
      <c r="K17" s="50"/>
      <c r="L17" s="50"/>
      <c r="M17" s="50"/>
      <c r="N17" s="50"/>
      <c r="O17" s="50"/>
      <c r="P17" s="50"/>
      <c r="Q17" s="51"/>
      <c r="R17" s="42"/>
      <c r="V17" s="48"/>
    </row>
    <row r="18" spans="1:24" s="43" customFormat="1" ht="15" x14ac:dyDescent="0.2">
      <c r="A18" s="23"/>
      <c r="B18" s="35"/>
      <c r="C18" s="145" t="s">
        <v>25</v>
      </c>
      <c r="D18" s="146"/>
      <c r="E18" s="49" t="s">
        <v>48</v>
      </c>
      <c r="F18" s="50"/>
      <c r="G18" s="50"/>
      <c r="H18" s="50"/>
      <c r="I18" s="50"/>
      <c r="J18" s="50"/>
      <c r="K18" s="50"/>
      <c r="L18" s="50"/>
      <c r="M18" s="50"/>
      <c r="N18" s="50"/>
      <c r="O18" s="50"/>
      <c r="P18" s="50"/>
      <c r="Q18" s="51"/>
      <c r="R18" s="42"/>
      <c r="V18" s="48"/>
    </row>
    <row r="19" spans="1:24" s="43" customFormat="1" ht="15" x14ac:dyDescent="0.2">
      <c r="A19" s="23"/>
      <c r="B19" s="35"/>
      <c r="C19" s="147" t="s">
        <v>27</v>
      </c>
      <c r="D19" s="148"/>
      <c r="E19" s="52" t="s">
        <v>49</v>
      </c>
      <c r="F19" s="53"/>
      <c r="G19" s="53"/>
      <c r="H19" s="53"/>
      <c r="I19" s="53"/>
      <c r="J19" s="53"/>
      <c r="K19" s="53"/>
      <c r="L19" s="53"/>
      <c r="M19" s="53"/>
      <c r="N19" s="53"/>
      <c r="O19" s="53"/>
      <c r="P19" s="53"/>
      <c r="Q19" s="54"/>
      <c r="R19" s="42"/>
      <c r="V19" s="48"/>
    </row>
    <row r="20" spans="1:24" ht="15" customHeight="1" x14ac:dyDescent="0.2">
      <c r="B20" s="35"/>
      <c r="C20" s="37"/>
      <c r="D20" s="37"/>
      <c r="E20" s="37"/>
      <c r="F20" s="37"/>
      <c r="G20" s="37"/>
      <c r="H20" s="37"/>
      <c r="I20" s="37"/>
      <c r="J20" s="37"/>
      <c r="K20" s="37"/>
      <c r="L20" s="37"/>
      <c r="M20" s="37"/>
      <c r="N20" s="37"/>
      <c r="O20" s="37"/>
      <c r="P20" s="37"/>
      <c r="Q20" s="37"/>
      <c r="R20" s="34"/>
      <c r="X20" s="55"/>
    </row>
    <row r="21" spans="1:24" ht="19.5" x14ac:dyDescent="0.3">
      <c r="B21" s="35"/>
      <c r="C21" s="36" t="s">
        <v>50</v>
      </c>
      <c r="D21" s="36"/>
      <c r="E21" s="36"/>
      <c r="F21" s="36"/>
      <c r="G21" s="36"/>
      <c r="H21" s="36"/>
      <c r="I21" s="36"/>
      <c r="J21" s="36"/>
      <c r="K21" s="36"/>
      <c r="L21" s="36"/>
      <c r="M21" s="36"/>
      <c r="N21" s="36"/>
      <c r="O21" s="36"/>
      <c r="P21" s="36"/>
      <c r="Q21" s="36"/>
      <c r="R21" s="34"/>
      <c r="X21" s="48"/>
    </row>
    <row r="22" spans="1:24" ht="305.25" customHeight="1" x14ac:dyDescent="0.2">
      <c r="B22" s="35"/>
      <c r="C22" s="138" t="s">
        <v>127</v>
      </c>
      <c r="D22" s="139"/>
      <c r="E22" s="139"/>
      <c r="F22" s="139"/>
      <c r="G22" s="139"/>
      <c r="H22" s="139"/>
      <c r="I22" s="139"/>
      <c r="J22" s="139"/>
      <c r="K22" s="139"/>
      <c r="L22" s="139"/>
      <c r="M22" s="139"/>
      <c r="N22" s="139"/>
      <c r="O22" s="139"/>
      <c r="P22" s="139"/>
      <c r="Q22" s="140"/>
      <c r="R22" s="34"/>
      <c r="X22" s="56"/>
    </row>
    <row r="23" spans="1:24" ht="15" customHeight="1" x14ac:dyDescent="0.2">
      <c r="B23" s="35"/>
      <c r="C23" s="37"/>
      <c r="D23" s="37"/>
      <c r="E23" s="37"/>
      <c r="F23" s="37"/>
      <c r="G23" s="37"/>
      <c r="H23" s="37"/>
      <c r="I23" s="37"/>
      <c r="J23" s="37"/>
      <c r="K23" s="37"/>
      <c r="L23" s="37"/>
      <c r="M23" s="37"/>
      <c r="N23" s="37"/>
      <c r="O23" s="37"/>
      <c r="P23" s="37"/>
      <c r="Q23" s="37"/>
      <c r="R23" s="34"/>
    </row>
    <row r="24" spans="1:24" ht="15" customHeight="1" x14ac:dyDescent="0.3">
      <c r="B24" s="35"/>
      <c r="C24" s="36" t="s">
        <v>51</v>
      </c>
      <c r="D24" s="57"/>
      <c r="E24" s="57"/>
      <c r="F24" s="57"/>
      <c r="G24" s="57"/>
      <c r="H24" s="57"/>
      <c r="I24" s="57"/>
      <c r="J24" s="57"/>
      <c r="K24" s="57"/>
      <c r="L24" s="57"/>
      <c r="M24" s="57"/>
      <c r="N24" s="57"/>
      <c r="O24" s="57"/>
      <c r="P24" s="57"/>
      <c r="Q24" s="57"/>
      <c r="R24" s="34"/>
    </row>
    <row r="25" spans="1:24" ht="15" customHeight="1" x14ac:dyDescent="0.2">
      <c r="B25" s="35"/>
      <c r="C25" s="123" t="s">
        <v>52</v>
      </c>
      <c r="D25" s="124"/>
      <c r="E25" s="124"/>
      <c r="F25" s="124"/>
      <c r="G25" s="124"/>
      <c r="H25" s="124"/>
      <c r="I25" s="124"/>
      <c r="J25" s="124"/>
      <c r="K25" s="124"/>
      <c r="L25" s="124"/>
      <c r="M25" s="124"/>
      <c r="N25" s="124"/>
      <c r="O25" s="124"/>
      <c r="P25" s="124"/>
      <c r="Q25" s="125"/>
      <c r="R25" s="34"/>
    </row>
    <row r="26" spans="1:24" ht="15" customHeight="1" x14ac:dyDescent="0.2">
      <c r="B26" s="35"/>
      <c r="C26" s="126" t="s">
        <v>53</v>
      </c>
      <c r="D26" s="127"/>
      <c r="E26" s="127"/>
      <c r="F26" s="127"/>
      <c r="G26" s="127"/>
      <c r="H26" s="127"/>
      <c r="I26" s="127"/>
      <c r="J26" s="127"/>
      <c r="K26" s="127"/>
      <c r="L26" s="127"/>
      <c r="M26" s="127"/>
      <c r="N26" s="127"/>
      <c r="O26" s="127"/>
      <c r="P26" s="127"/>
      <c r="Q26" s="128"/>
      <c r="R26" s="34"/>
    </row>
    <row r="27" spans="1:24" ht="15" customHeight="1" x14ac:dyDescent="0.2">
      <c r="B27" s="35"/>
      <c r="C27" s="126" t="s">
        <v>54</v>
      </c>
      <c r="D27" s="127"/>
      <c r="E27" s="127"/>
      <c r="F27" s="127"/>
      <c r="G27" s="127"/>
      <c r="H27" s="127"/>
      <c r="I27" s="127"/>
      <c r="J27" s="127"/>
      <c r="K27" s="127"/>
      <c r="L27" s="127"/>
      <c r="M27" s="127"/>
      <c r="N27" s="127"/>
      <c r="O27" s="127"/>
      <c r="P27" s="127"/>
      <c r="Q27" s="128"/>
      <c r="R27" s="34"/>
    </row>
    <row r="28" spans="1:24" ht="15" customHeight="1" x14ac:dyDescent="0.2">
      <c r="B28" s="35"/>
      <c r="C28" s="126" t="s">
        <v>55</v>
      </c>
      <c r="D28" s="127"/>
      <c r="E28" s="127"/>
      <c r="F28" s="127"/>
      <c r="G28" s="127"/>
      <c r="H28" s="127"/>
      <c r="I28" s="127"/>
      <c r="J28" s="127"/>
      <c r="K28" s="127"/>
      <c r="L28" s="127"/>
      <c r="M28" s="127"/>
      <c r="N28" s="127"/>
      <c r="O28" s="127"/>
      <c r="P28" s="127"/>
      <c r="Q28" s="128"/>
      <c r="R28" s="34"/>
    </row>
    <row r="29" spans="1:24" ht="33" customHeight="1" x14ac:dyDescent="0.2">
      <c r="B29" s="35"/>
      <c r="C29" s="129" t="s">
        <v>56</v>
      </c>
      <c r="D29" s="130"/>
      <c r="E29" s="130"/>
      <c r="F29" s="130"/>
      <c r="G29" s="130"/>
      <c r="H29" s="130"/>
      <c r="I29" s="130"/>
      <c r="J29" s="130"/>
      <c r="K29" s="130"/>
      <c r="L29" s="130"/>
      <c r="M29" s="130"/>
      <c r="N29" s="130"/>
      <c r="O29" s="130"/>
      <c r="P29" s="130"/>
      <c r="Q29" s="131"/>
      <c r="R29" s="34"/>
    </row>
    <row r="30" spans="1:24" ht="15" customHeight="1" x14ac:dyDescent="0.2">
      <c r="B30" s="35"/>
      <c r="C30" s="132"/>
      <c r="D30" s="133"/>
      <c r="E30" s="133"/>
      <c r="F30" s="133"/>
      <c r="G30" s="133"/>
      <c r="H30" s="133"/>
      <c r="I30" s="133"/>
      <c r="J30" s="133"/>
      <c r="K30" s="133"/>
      <c r="L30" s="133"/>
      <c r="M30" s="133"/>
      <c r="N30" s="133"/>
      <c r="O30" s="133"/>
      <c r="P30" s="133"/>
      <c r="Q30" s="134"/>
      <c r="R30" s="34"/>
    </row>
    <row r="31" spans="1:24" ht="15" customHeight="1" x14ac:dyDescent="0.2">
      <c r="B31" s="35"/>
      <c r="C31" s="132"/>
      <c r="D31" s="133"/>
      <c r="E31" s="133"/>
      <c r="F31" s="133"/>
      <c r="G31" s="133"/>
      <c r="H31" s="133"/>
      <c r="I31" s="133"/>
      <c r="J31" s="133"/>
      <c r="K31" s="133"/>
      <c r="L31" s="133"/>
      <c r="M31" s="133"/>
      <c r="N31" s="133"/>
      <c r="O31" s="133"/>
      <c r="P31" s="133"/>
      <c r="Q31" s="134"/>
      <c r="R31" s="34"/>
      <c r="S31" s="58"/>
    </row>
    <row r="32" spans="1:24" ht="15" customHeight="1" x14ac:dyDescent="0.2">
      <c r="B32" s="35"/>
      <c r="C32" s="132"/>
      <c r="D32" s="133"/>
      <c r="E32" s="133"/>
      <c r="F32" s="133"/>
      <c r="G32" s="133"/>
      <c r="H32" s="133"/>
      <c r="I32" s="133"/>
      <c r="J32" s="133"/>
      <c r="K32" s="133"/>
      <c r="L32" s="133"/>
      <c r="M32" s="133"/>
      <c r="N32" s="133"/>
      <c r="O32" s="133"/>
      <c r="P32" s="133"/>
      <c r="Q32" s="134"/>
      <c r="R32" s="34"/>
      <c r="S32" s="58"/>
    </row>
    <row r="33" spans="2:19" ht="15" customHeight="1" x14ac:dyDescent="0.2">
      <c r="B33" s="35"/>
      <c r="C33" s="132"/>
      <c r="D33" s="133"/>
      <c r="E33" s="133"/>
      <c r="F33" s="133"/>
      <c r="G33" s="133"/>
      <c r="H33" s="133"/>
      <c r="I33" s="133"/>
      <c r="J33" s="133"/>
      <c r="K33" s="133"/>
      <c r="L33" s="133"/>
      <c r="M33" s="133"/>
      <c r="N33" s="133"/>
      <c r="O33" s="133"/>
      <c r="P33" s="133"/>
      <c r="Q33" s="134"/>
      <c r="R33" s="34"/>
      <c r="S33" s="58"/>
    </row>
    <row r="34" spans="2:19" ht="15" customHeight="1" x14ac:dyDescent="0.2">
      <c r="B34" s="35"/>
      <c r="C34" s="132"/>
      <c r="D34" s="133"/>
      <c r="E34" s="133"/>
      <c r="F34" s="133"/>
      <c r="G34" s="133"/>
      <c r="H34" s="133"/>
      <c r="I34" s="133"/>
      <c r="J34" s="133"/>
      <c r="K34" s="133"/>
      <c r="L34" s="133"/>
      <c r="M34" s="133"/>
      <c r="N34" s="133"/>
      <c r="O34" s="133"/>
      <c r="P34" s="133"/>
      <c r="Q34" s="134"/>
      <c r="R34" s="34"/>
    </row>
    <row r="35" spans="2:19" ht="15" customHeight="1" x14ac:dyDescent="0.2">
      <c r="B35" s="35"/>
      <c r="C35" s="135"/>
      <c r="D35" s="136"/>
      <c r="E35" s="136"/>
      <c r="F35" s="136"/>
      <c r="G35" s="136"/>
      <c r="H35" s="136"/>
      <c r="I35" s="136"/>
      <c r="J35" s="136"/>
      <c r="K35" s="136"/>
      <c r="L35" s="136"/>
      <c r="M35" s="136"/>
      <c r="N35" s="136"/>
      <c r="O35" s="136"/>
      <c r="P35" s="136"/>
      <c r="Q35" s="137"/>
      <c r="R35" s="34"/>
    </row>
    <row r="36" spans="2:19" ht="15" customHeight="1" x14ac:dyDescent="0.2">
      <c r="B36" s="35"/>
      <c r="C36" s="37"/>
      <c r="D36" s="37"/>
      <c r="E36" s="37"/>
      <c r="F36" s="37"/>
      <c r="G36" s="37"/>
      <c r="H36" s="37"/>
      <c r="I36" s="37"/>
      <c r="J36" s="37"/>
      <c r="K36" s="37"/>
      <c r="L36" s="37"/>
      <c r="M36" s="37"/>
      <c r="N36" s="37"/>
      <c r="O36" s="37"/>
      <c r="P36" s="37"/>
      <c r="Q36" s="37"/>
      <c r="R36" s="34"/>
    </row>
    <row r="37" spans="2:19" x14ac:dyDescent="0.2">
      <c r="B37" s="59"/>
      <c r="C37" s="60"/>
      <c r="D37" s="60"/>
      <c r="E37" s="60"/>
      <c r="F37" s="60"/>
      <c r="G37" s="60"/>
      <c r="H37" s="60"/>
      <c r="I37" s="60"/>
      <c r="J37" s="60"/>
      <c r="K37" s="60"/>
      <c r="L37" s="60"/>
      <c r="M37" s="60"/>
      <c r="N37" s="60"/>
      <c r="O37" s="60"/>
      <c r="P37" s="60"/>
      <c r="Q37" s="60"/>
      <c r="R37" s="61"/>
    </row>
    <row r="39" spans="2:19" ht="15" x14ac:dyDescent="0.25">
      <c r="B39" s="62" t="s">
        <v>32</v>
      </c>
      <c r="C39" s="63"/>
      <c r="D39" s="63"/>
      <c r="E39" s="63"/>
      <c r="F39" s="63"/>
      <c r="G39" s="63"/>
      <c r="H39" s="63"/>
      <c r="I39" s="63"/>
      <c r="J39" s="63"/>
      <c r="K39" s="63"/>
      <c r="L39" s="63"/>
      <c r="M39" s="63"/>
      <c r="N39" s="63"/>
      <c r="O39" s="63"/>
      <c r="P39" s="63"/>
      <c r="Q39" s="63"/>
      <c r="R39" s="64"/>
    </row>
    <row r="40" spans="2:19" x14ac:dyDescent="0.2">
      <c r="B40" s="119"/>
      <c r="C40" s="120"/>
      <c r="D40" s="119"/>
      <c r="E40" s="120"/>
      <c r="F40" s="121"/>
      <c r="G40" s="121"/>
      <c r="H40" s="121"/>
      <c r="I40" s="121"/>
      <c r="J40" s="121"/>
      <c r="K40" s="121"/>
      <c r="L40" s="121"/>
      <c r="M40" s="121"/>
      <c r="N40" s="121"/>
      <c r="O40" s="121"/>
      <c r="P40" s="121"/>
      <c r="Q40" s="121"/>
      <c r="R40" s="122"/>
    </row>
    <row r="41" spans="2:19" x14ac:dyDescent="0.2">
      <c r="B41" s="110"/>
      <c r="C41" s="111"/>
      <c r="D41" s="110"/>
      <c r="E41" s="111"/>
      <c r="F41" s="112"/>
      <c r="G41" s="112"/>
      <c r="H41" s="112"/>
      <c r="I41" s="112"/>
      <c r="J41" s="112"/>
      <c r="K41" s="112"/>
      <c r="L41" s="112"/>
      <c r="M41" s="112"/>
      <c r="N41" s="112"/>
      <c r="O41" s="112"/>
      <c r="P41" s="112"/>
      <c r="Q41" s="112"/>
      <c r="R41" s="113"/>
    </row>
    <row r="42" spans="2:19" x14ac:dyDescent="0.2">
      <c r="B42" s="110"/>
      <c r="C42" s="111"/>
      <c r="D42" s="110"/>
      <c r="E42" s="111"/>
      <c r="F42" s="112"/>
      <c r="G42" s="112"/>
      <c r="H42" s="112"/>
      <c r="I42" s="112"/>
      <c r="J42" s="112"/>
      <c r="K42" s="112"/>
      <c r="L42" s="112"/>
      <c r="M42" s="112"/>
      <c r="N42" s="112"/>
      <c r="O42" s="112"/>
      <c r="P42" s="112"/>
      <c r="Q42" s="112"/>
      <c r="R42" s="113"/>
    </row>
    <row r="43" spans="2:19" x14ac:dyDescent="0.2">
      <c r="B43" s="110"/>
      <c r="C43" s="111"/>
      <c r="D43" s="110"/>
      <c r="E43" s="111"/>
      <c r="F43" s="112"/>
      <c r="G43" s="112"/>
      <c r="H43" s="112"/>
      <c r="I43" s="112"/>
      <c r="J43" s="112"/>
      <c r="K43" s="112"/>
      <c r="L43" s="112"/>
      <c r="M43" s="112"/>
      <c r="N43" s="112"/>
      <c r="O43" s="112"/>
      <c r="P43" s="112"/>
      <c r="Q43" s="112"/>
      <c r="R43" s="113"/>
    </row>
    <row r="44" spans="2:19" x14ac:dyDescent="0.2">
      <c r="B44" s="114" t="s">
        <v>31</v>
      </c>
      <c r="C44" s="115"/>
      <c r="D44" s="116">
        <v>43405</v>
      </c>
      <c r="E44" s="115"/>
      <c r="F44" s="117" t="s">
        <v>57</v>
      </c>
      <c r="G44" s="117"/>
      <c r="H44" s="117"/>
      <c r="I44" s="117"/>
      <c r="J44" s="117"/>
      <c r="K44" s="117"/>
      <c r="L44" s="117"/>
      <c r="M44" s="117"/>
      <c r="N44" s="117"/>
      <c r="O44" s="117"/>
      <c r="P44" s="117"/>
      <c r="Q44" s="117"/>
      <c r="R44" s="118"/>
    </row>
    <row r="45" spans="2:19" x14ac:dyDescent="0.2">
      <c r="B45" s="107" t="s">
        <v>29</v>
      </c>
      <c r="C45" s="108"/>
      <c r="D45" s="107" t="s">
        <v>30</v>
      </c>
      <c r="E45" s="108"/>
      <c r="F45" s="109" t="s">
        <v>58</v>
      </c>
      <c r="G45" s="109"/>
      <c r="H45" s="109"/>
      <c r="I45" s="109"/>
      <c r="J45" s="109"/>
      <c r="K45" s="109"/>
      <c r="L45" s="109"/>
      <c r="M45" s="109"/>
      <c r="N45" s="109"/>
      <c r="O45" s="109"/>
      <c r="P45" s="109"/>
      <c r="Q45" s="109"/>
      <c r="R45" s="108"/>
    </row>
  </sheetData>
  <sheetProtection sheet="1" objects="1" scenarios="1"/>
  <mergeCells count="41">
    <mergeCell ref="C22:Q22"/>
    <mergeCell ref="C5:Q5"/>
    <mergeCell ref="C8:Q8"/>
    <mergeCell ref="C11:D11"/>
    <mergeCell ref="C12:D12"/>
    <mergeCell ref="C13:D13"/>
    <mergeCell ref="C14:D14"/>
    <mergeCell ref="C15:D15"/>
    <mergeCell ref="C16:D16"/>
    <mergeCell ref="C17:D17"/>
    <mergeCell ref="C18:D18"/>
    <mergeCell ref="C19:D19"/>
    <mergeCell ref="B40:C40"/>
    <mergeCell ref="D40:E40"/>
    <mergeCell ref="F40:R40"/>
    <mergeCell ref="C25:Q25"/>
    <mergeCell ref="C26:Q26"/>
    <mergeCell ref="C27:Q27"/>
    <mergeCell ref="C28:Q28"/>
    <mergeCell ref="C29:Q29"/>
    <mergeCell ref="C30:Q30"/>
    <mergeCell ref="C31:Q31"/>
    <mergeCell ref="C32:Q32"/>
    <mergeCell ref="C33:Q33"/>
    <mergeCell ref="C34:Q34"/>
    <mergeCell ref="C35:Q35"/>
    <mergeCell ref="B41:C41"/>
    <mergeCell ref="D41:E41"/>
    <mergeCell ref="F41:R41"/>
    <mergeCell ref="B42:C42"/>
    <mergeCell ref="D42:E42"/>
    <mergeCell ref="F42:R42"/>
    <mergeCell ref="B45:C45"/>
    <mergeCell ref="D45:E45"/>
    <mergeCell ref="F45:R45"/>
    <mergeCell ref="B43:C43"/>
    <mergeCell ref="D43:E43"/>
    <mergeCell ref="F43:R43"/>
    <mergeCell ref="B44:C44"/>
    <mergeCell ref="D44:E44"/>
    <mergeCell ref="F44:R44"/>
  </mergeCells>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499984740745262"/>
  </sheetPr>
  <dimension ref="B2:BH39"/>
  <sheetViews>
    <sheetView showGridLines="0" zoomScale="130" zoomScaleNormal="130" workbookViewId="0">
      <selection activeCell="B31" activeCellId="7" sqref="B2:B6 C2:M2 C8:M9 B9 C19:M20 B20 C30:M31 B31"/>
    </sheetView>
  </sheetViews>
  <sheetFormatPr baseColWidth="10" defaultColWidth="9.33203125" defaultRowHeight="12.75" x14ac:dyDescent="0.2"/>
  <cols>
    <col min="1" max="1" width="3.83203125" style="56" customWidth="1"/>
    <col min="2" max="2" width="39.83203125" style="56" customWidth="1"/>
    <col min="3" max="3" width="14.1640625" style="56" bestFit="1" customWidth="1"/>
    <col min="4" max="4" width="11.1640625" style="56" bestFit="1" customWidth="1"/>
    <col min="5" max="5" width="3.1640625" style="56" customWidth="1"/>
    <col min="6" max="6" width="12.5" style="56" customWidth="1"/>
    <col min="7" max="7" width="3.1640625" style="56" customWidth="1"/>
    <col min="8" max="8" width="14.1640625" style="56" bestFit="1" customWidth="1"/>
    <col min="9" max="9" width="3.1640625" style="56" customWidth="1"/>
    <col min="10" max="10" width="12.33203125" style="56" bestFit="1" customWidth="1"/>
    <col min="11" max="11" width="12" style="56" bestFit="1" customWidth="1"/>
    <col min="12" max="12" width="12.83203125" style="56" customWidth="1"/>
    <col min="13" max="13" width="3.1640625" style="56" customWidth="1"/>
    <col min="14" max="14" width="9.83203125" style="66" bestFit="1" customWidth="1"/>
    <col min="15" max="15" width="12.6640625" style="56" bestFit="1" customWidth="1"/>
    <col min="16" max="16" width="3.1640625" style="56" customWidth="1"/>
    <col min="17" max="17" width="12.6640625" style="56" bestFit="1" customWidth="1"/>
    <col min="18" max="18" width="3.1640625" style="56" customWidth="1"/>
    <col min="19" max="19" width="12.6640625" style="56" bestFit="1" customWidth="1"/>
    <col min="20" max="33" width="9.33203125" style="56"/>
    <col min="34" max="34" width="9.5" style="56" bestFit="1" customWidth="1"/>
    <col min="35" max="48" width="9.33203125" style="56"/>
    <col min="49" max="49" width="10.6640625" style="56" bestFit="1" customWidth="1"/>
    <col min="50" max="16384" width="9.33203125" style="56"/>
  </cols>
  <sheetData>
    <row r="2" spans="2:56" ht="20.25" thickBot="1" x14ac:dyDescent="0.25">
      <c r="B2" s="65" t="s">
        <v>99</v>
      </c>
      <c r="C2" s="65"/>
      <c r="D2" s="65"/>
      <c r="E2" s="65"/>
      <c r="F2" s="65"/>
      <c r="G2" s="65"/>
      <c r="H2" s="65"/>
      <c r="I2" s="65"/>
      <c r="J2" s="65"/>
      <c r="K2" s="65"/>
      <c r="L2" s="65"/>
      <c r="M2" s="65"/>
      <c r="O2" s="66"/>
      <c r="P2" s="66"/>
      <c r="Q2" s="66"/>
    </row>
    <row r="3" spans="2:56" ht="13.5" thickTop="1" x14ac:dyDescent="0.2">
      <c r="B3" s="67" t="s">
        <v>9</v>
      </c>
      <c r="C3" s="66"/>
      <c r="D3" s="66"/>
      <c r="E3" s="66"/>
    </row>
    <row r="4" spans="2:56" ht="12.75" customHeight="1" x14ac:dyDescent="0.2">
      <c r="B4" s="68" t="s">
        <v>102</v>
      </c>
      <c r="C4" s="66"/>
      <c r="D4" s="66"/>
      <c r="E4" s="66"/>
      <c r="J4" s="69"/>
      <c r="K4" s="69"/>
      <c r="L4" s="69"/>
      <c r="M4" s="69"/>
    </row>
    <row r="5" spans="2:56" ht="12.75" customHeight="1" x14ac:dyDescent="0.2">
      <c r="B5" s="70" t="s">
        <v>100</v>
      </c>
      <c r="C5" s="66"/>
      <c r="D5" s="66"/>
      <c r="E5" s="66"/>
      <c r="J5" s="69"/>
      <c r="K5" s="69"/>
      <c r="L5" s="69"/>
      <c r="M5" s="69"/>
    </row>
    <row r="6" spans="2:56" x14ac:dyDescent="0.2">
      <c r="B6" s="71" t="s">
        <v>101</v>
      </c>
      <c r="C6" s="66"/>
      <c r="D6" s="66"/>
      <c r="E6" s="66"/>
      <c r="J6" s="69"/>
      <c r="K6" s="69"/>
      <c r="L6" s="69"/>
      <c r="M6" s="69"/>
    </row>
    <row r="7" spans="2:56" s="66" customFormat="1" x14ac:dyDescent="0.2">
      <c r="O7" s="56"/>
      <c r="Q7" s="56"/>
    </row>
    <row r="8" spans="2:56" ht="17.25" thickBot="1" x14ac:dyDescent="0.25">
      <c r="B8" s="72" t="s">
        <v>104</v>
      </c>
      <c r="C8" s="73"/>
      <c r="D8" s="73"/>
      <c r="E8" s="73"/>
      <c r="F8" s="73"/>
      <c r="G8" s="73"/>
      <c r="H8" s="73"/>
      <c r="I8" s="73"/>
      <c r="J8" s="73"/>
      <c r="K8" s="48"/>
      <c r="L8" s="73"/>
      <c r="M8" s="74" t="s">
        <v>1</v>
      </c>
    </row>
    <row r="9" spans="2:56" ht="136.5" customHeight="1" thickTop="1" x14ac:dyDescent="0.2">
      <c r="B9" s="75" t="s">
        <v>128</v>
      </c>
      <c r="C9" s="76" t="s">
        <v>129</v>
      </c>
      <c r="D9" s="76" t="s">
        <v>3</v>
      </c>
      <c r="E9" s="76" t="s">
        <v>4</v>
      </c>
      <c r="F9" s="76" t="s">
        <v>60</v>
      </c>
      <c r="G9" s="76" t="s">
        <v>5</v>
      </c>
      <c r="H9" s="76" t="s">
        <v>28</v>
      </c>
      <c r="I9" s="76" t="s">
        <v>13</v>
      </c>
      <c r="J9" s="76" t="s">
        <v>130</v>
      </c>
      <c r="K9" s="76" t="s">
        <v>131</v>
      </c>
      <c r="L9" s="76" t="s">
        <v>97</v>
      </c>
      <c r="M9" s="76" t="s">
        <v>7</v>
      </c>
      <c r="N9" s="77"/>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D9" s="56" t="s">
        <v>8</v>
      </c>
    </row>
    <row r="10" spans="2:56" x14ac:dyDescent="0.2">
      <c r="B10" s="56" t="s">
        <v>109</v>
      </c>
      <c r="C10" s="79">
        <f t="shared" ref="C10" si="0">1000*307</f>
        <v>307000</v>
      </c>
      <c r="D10" s="79"/>
      <c r="E10" s="80"/>
      <c r="F10" s="79">
        <v>16050</v>
      </c>
      <c r="G10" s="80">
        <v>10</v>
      </c>
      <c r="H10" s="79">
        <v>399000</v>
      </c>
      <c r="I10" s="80">
        <v>30</v>
      </c>
      <c r="J10" s="79"/>
      <c r="K10" s="79"/>
      <c r="L10" s="79">
        <f t="shared" ref="L10" si="1">266000+10640</f>
        <v>276640</v>
      </c>
      <c r="M10" s="80">
        <v>1</v>
      </c>
      <c r="N10" s="77" t="str">
        <f t="shared" ref="N10" si="2">IF(SUM(C10:M10)&gt;0,IF(ISBLANK(B10),"NB! Husk å inkludere navn på kostnadenes komponent",""),"")</f>
        <v/>
      </c>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1"/>
      <c r="AW10" s="81"/>
      <c r="AX10" s="81"/>
      <c r="AY10" s="81"/>
      <c r="AZ10" s="81"/>
      <c r="BA10" s="81"/>
      <c r="BB10" s="81"/>
      <c r="BD10" s="56" t="s">
        <v>8</v>
      </c>
    </row>
    <row r="11" spans="2:56" ht="15" x14ac:dyDescent="0.2">
      <c r="B11" s="82"/>
      <c r="C11" s="79"/>
      <c r="D11" s="79"/>
      <c r="E11" s="80"/>
      <c r="F11" s="79"/>
      <c r="G11" s="80"/>
      <c r="H11" s="79"/>
      <c r="I11" s="80"/>
      <c r="J11" s="79"/>
      <c r="K11" s="79"/>
      <c r="L11" s="79"/>
      <c r="M11" s="80"/>
      <c r="N11" s="77"/>
    </row>
    <row r="12" spans="2:56" ht="15" x14ac:dyDescent="0.2">
      <c r="B12" s="82"/>
      <c r="C12" s="79"/>
      <c r="D12" s="79"/>
      <c r="E12" s="80"/>
      <c r="F12" s="79"/>
      <c r="G12" s="80"/>
      <c r="H12" s="79"/>
      <c r="I12" s="80"/>
      <c r="J12" s="79"/>
      <c r="K12" s="79"/>
      <c r="L12" s="79"/>
      <c r="M12" s="80"/>
      <c r="N12" s="77"/>
    </row>
    <row r="13" spans="2:56" x14ac:dyDescent="0.2">
      <c r="C13" s="79"/>
      <c r="D13" s="79"/>
      <c r="E13" s="80"/>
      <c r="F13" s="79"/>
      <c r="G13" s="80"/>
      <c r="H13" s="79"/>
      <c r="I13" s="80"/>
      <c r="J13" s="79"/>
      <c r="K13" s="79"/>
      <c r="L13" s="79"/>
      <c r="M13" s="83"/>
      <c r="N13" s="77" t="str">
        <f t="shared" ref="N13:N17" si="3">IF(SUM(C13:M13)&gt;0,IF(ISBLANK(B13),"NB! Husk å inkludere navn på kostnadenes komponent",""),"")</f>
        <v/>
      </c>
      <c r="BD13" s="56" t="s">
        <v>8</v>
      </c>
    </row>
    <row r="14" spans="2:56" x14ac:dyDescent="0.2">
      <c r="C14" s="79"/>
      <c r="D14" s="79"/>
      <c r="E14" s="80"/>
      <c r="F14" s="79"/>
      <c r="G14" s="80"/>
      <c r="H14" s="79"/>
      <c r="I14" s="80"/>
      <c r="J14" s="79"/>
      <c r="K14" s="79"/>
      <c r="L14" s="79"/>
      <c r="M14" s="83"/>
      <c r="N14" s="77" t="str">
        <f t="shared" si="3"/>
        <v/>
      </c>
      <c r="BD14" s="56" t="s">
        <v>8</v>
      </c>
    </row>
    <row r="15" spans="2:56" x14ac:dyDescent="0.2">
      <c r="C15" s="79"/>
      <c r="D15" s="79"/>
      <c r="E15" s="80"/>
      <c r="F15" s="79"/>
      <c r="G15" s="80"/>
      <c r="H15" s="79"/>
      <c r="I15" s="80"/>
      <c r="J15" s="79"/>
      <c r="K15" s="79"/>
      <c r="L15" s="79"/>
      <c r="M15" s="83"/>
      <c r="N15" s="77" t="str">
        <f t="shared" si="3"/>
        <v/>
      </c>
      <c r="BD15" s="56" t="s">
        <v>8</v>
      </c>
    </row>
    <row r="16" spans="2:56" x14ac:dyDescent="0.2">
      <c r="C16" s="79"/>
      <c r="D16" s="79"/>
      <c r="E16" s="80"/>
      <c r="F16" s="79"/>
      <c r="G16" s="80"/>
      <c r="H16" s="79"/>
      <c r="I16" s="80"/>
      <c r="J16" s="79"/>
      <c r="K16" s="79"/>
      <c r="L16" s="79"/>
      <c r="M16" s="83"/>
      <c r="N16" s="77" t="str">
        <f t="shared" si="3"/>
        <v/>
      </c>
      <c r="BD16" s="56" t="s">
        <v>8</v>
      </c>
    </row>
    <row r="17" spans="2:60" x14ac:dyDescent="0.2">
      <c r="C17" s="79"/>
      <c r="D17" s="79"/>
      <c r="E17" s="80"/>
      <c r="F17" s="79"/>
      <c r="G17" s="80"/>
      <c r="H17" s="79"/>
      <c r="I17" s="80"/>
      <c r="J17" s="79"/>
      <c r="K17" s="79"/>
      <c r="L17" s="79"/>
      <c r="M17" s="83"/>
      <c r="N17" s="77" t="str">
        <f t="shared" si="3"/>
        <v/>
      </c>
      <c r="BD17" s="56" t="s">
        <v>8</v>
      </c>
    </row>
    <row r="18" spans="2:60" x14ac:dyDescent="0.2">
      <c r="N18" s="77"/>
      <c r="BH18" s="56" t="s">
        <v>8</v>
      </c>
    </row>
    <row r="19" spans="2:60" ht="17.25" thickBot="1" x14ac:dyDescent="0.25">
      <c r="B19" s="72" t="s">
        <v>105</v>
      </c>
      <c r="C19" s="73"/>
      <c r="D19" s="73"/>
      <c r="E19" s="73"/>
      <c r="F19" s="73"/>
      <c r="G19" s="73"/>
      <c r="H19" s="73"/>
      <c r="I19" s="73"/>
      <c r="J19" s="73"/>
      <c r="K19" s="48"/>
      <c r="L19" s="73"/>
      <c r="M19" s="74" t="s">
        <v>1</v>
      </c>
      <c r="N19" s="77"/>
      <c r="O19" s="66"/>
      <c r="P19" s="66"/>
      <c r="Q19" s="66"/>
      <c r="BH19" s="56" t="s">
        <v>8</v>
      </c>
    </row>
    <row r="20" spans="2:60" ht="136.5" customHeight="1" thickTop="1" x14ac:dyDescent="0.2">
      <c r="B20" s="75" t="s">
        <v>128</v>
      </c>
      <c r="C20" s="76" t="s">
        <v>129</v>
      </c>
      <c r="D20" s="76" t="s">
        <v>3</v>
      </c>
      <c r="E20" s="76" t="s">
        <v>4</v>
      </c>
      <c r="F20" s="76" t="s">
        <v>60</v>
      </c>
      <c r="G20" s="76" t="s">
        <v>5</v>
      </c>
      <c r="H20" s="76" t="s">
        <v>28</v>
      </c>
      <c r="I20" s="76" t="s">
        <v>13</v>
      </c>
      <c r="J20" s="76" t="s">
        <v>130</v>
      </c>
      <c r="K20" s="76" t="s">
        <v>131</v>
      </c>
      <c r="L20" s="76" t="s">
        <v>97</v>
      </c>
      <c r="M20" s="76" t="s">
        <v>7</v>
      </c>
      <c r="N20" s="77"/>
      <c r="O20" s="84"/>
      <c r="P20" s="84"/>
      <c r="BD20" s="56" t="s">
        <v>8</v>
      </c>
    </row>
    <row r="21" spans="2:60" x14ac:dyDescent="0.2">
      <c r="B21" s="56" t="s">
        <v>106</v>
      </c>
      <c r="C21" s="79">
        <v>711000</v>
      </c>
      <c r="D21" s="79"/>
      <c r="E21" s="80"/>
      <c r="F21" s="79">
        <v>471000</v>
      </c>
      <c r="G21" s="80">
        <v>5</v>
      </c>
      <c r="H21" s="79">
        <v>924000</v>
      </c>
      <c r="I21" s="80">
        <v>20</v>
      </c>
      <c r="J21" s="79"/>
      <c r="K21" s="79"/>
      <c r="L21" s="79">
        <v>293300</v>
      </c>
      <c r="M21" s="80">
        <v>1</v>
      </c>
      <c r="N21" s="77" t="str">
        <f t="shared" ref="N21" si="4">IF(SUM(C21:M21)&gt;0,IF(ISBLANK(B21),"NB! Husk å inkludere navn på kostnadenes komponent",""),"")</f>
        <v/>
      </c>
      <c r="O21" s="66"/>
      <c r="P21" s="66"/>
      <c r="BD21" s="56" t="s">
        <v>8</v>
      </c>
    </row>
    <row r="22" spans="2:60" x14ac:dyDescent="0.2">
      <c r="C22" s="79"/>
      <c r="D22" s="79"/>
      <c r="E22" s="80"/>
      <c r="F22" s="79"/>
      <c r="G22" s="80"/>
      <c r="H22" s="79"/>
      <c r="I22" s="80"/>
      <c r="J22" s="79"/>
      <c r="K22" s="79"/>
      <c r="L22" s="79"/>
      <c r="M22" s="80"/>
      <c r="N22" s="77"/>
      <c r="O22" s="66"/>
      <c r="P22" s="66"/>
    </row>
    <row r="23" spans="2:60" x14ac:dyDescent="0.2">
      <c r="C23" s="79"/>
      <c r="D23" s="79"/>
      <c r="E23" s="80"/>
      <c r="F23" s="79"/>
      <c r="G23" s="80"/>
      <c r="H23" s="79"/>
      <c r="I23" s="80"/>
      <c r="J23" s="79"/>
      <c r="K23" s="79"/>
      <c r="L23" s="79"/>
      <c r="M23" s="80"/>
      <c r="N23" s="77" t="str">
        <f t="shared" ref="N23:N28" si="5">IF(SUM(C23:M23)&gt;0,IF(ISBLANK(B23),"NB! Husk å inkludere navn på kostnadenes komponent",""),"")</f>
        <v/>
      </c>
      <c r="O23" s="66"/>
      <c r="P23" s="66"/>
      <c r="BD23" s="56" t="s">
        <v>8</v>
      </c>
    </row>
    <row r="24" spans="2:60" x14ac:dyDescent="0.2">
      <c r="C24" s="79"/>
      <c r="D24" s="79"/>
      <c r="E24" s="80"/>
      <c r="F24" s="79"/>
      <c r="G24" s="80"/>
      <c r="H24" s="79"/>
      <c r="I24" s="80"/>
      <c r="J24" s="79"/>
      <c r="K24" s="79"/>
      <c r="L24" s="79"/>
      <c r="M24" s="83"/>
      <c r="N24" s="77" t="str">
        <f t="shared" si="5"/>
        <v/>
      </c>
      <c r="O24" s="66"/>
      <c r="P24" s="66"/>
      <c r="BD24" s="56" t="s">
        <v>8</v>
      </c>
    </row>
    <row r="25" spans="2:60" x14ac:dyDescent="0.2">
      <c r="C25" s="79"/>
      <c r="D25" s="79"/>
      <c r="E25" s="80"/>
      <c r="F25" s="79"/>
      <c r="G25" s="80"/>
      <c r="H25" s="79"/>
      <c r="I25" s="80"/>
      <c r="J25" s="79"/>
      <c r="K25" s="79"/>
      <c r="L25" s="79"/>
      <c r="M25" s="83"/>
      <c r="N25" s="77" t="str">
        <f t="shared" si="5"/>
        <v/>
      </c>
      <c r="O25" s="66"/>
      <c r="P25" s="66"/>
      <c r="BD25" s="56" t="s">
        <v>8</v>
      </c>
    </row>
    <row r="26" spans="2:60" x14ac:dyDescent="0.2">
      <c r="C26" s="79"/>
      <c r="D26" s="79"/>
      <c r="E26" s="80"/>
      <c r="F26" s="79"/>
      <c r="G26" s="80"/>
      <c r="H26" s="79"/>
      <c r="I26" s="80"/>
      <c r="J26" s="79"/>
      <c r="K26" s="79"/>
      <c r="L26" s="79"/>
      <c r="M26" s="83"/>
      <c r="N26" s="77" t="str">
        <f t="shared" si="5"/>
        <v/>
      </c>
      <c r="O26" s="66"/>
      <c r="P26" s="66"/>
      <c r="BD26" s="56" t="s">
        <v>8</v>
      </c>
    </row>
    <row r="27" spans="2:60" x14ac:dyDescent="0.2">
      <c r="C27" s="79"/>
      <c r="D27" s="79"/>
      <c r="E27" s="80"/>
      <c r="F27" s="79"/>
      <c r="G27" s="80"/>
      <c r="H27" s="79"/>
      <c r="I27" s="80"/>
      <c r="J27" s="79"/>
      <c r="K27" s="79"/>
      <c r="L27" s="79"/>
      <c r="M27" s="83"/>
      <c r="N27" s="77" t="str">
        <f t="shared" si="5"/>
        <v/>
      </c>
      <c r="O27" s="66"/>
      <c r="P27" s="66"/>
    </row>
    <row r="28" spans="2:60" x14ac:dyDescent="0.2">
      <c r="C28" s="79"/>
      <c r="D28" s="79"/>
      <c r="E28" s="80"/>
      <c r="F28" s="79"/>
      <c r="G28" s="80"/>
      <c r="H28" s="79"/>
      <c r="I28" s="80"/>
      <c r="J28" s="79"/>
      <c r="K28" s="79"/>
      <c r="L28" s="79"/>
      <c r="M28" s="83"/>
      <c r="N28" s="77" t="str">
        <f t="shared" si="5"/>
        <v/>
      </c>
      <c r="O28" s="66"/>
      <c r="P28" s="66"/>
    </row>
    <row r="29" spans="2:60" x14ac:dyDescent="0.2">
      <c r="N29" s="77"/>
      <c r="O29" s="66"/>
      <c r="P29" s="66"/>
      <c r="Q29" s="66"/>
    </row>
    <row r="30" spans="2:60" ht="17.25" thickBot="1" x14ac:dyDescent="0.25">
      <c r="B30" s="72" t="s">
        <v>107</v>
      </c>
      <c r="C30" s="73"/>
      <c r="D30" s="73"/>
      <c r="E30" s="73"/>
      <c r="F30" s="73"/>
      <c r="G30" s="73"/>
      <c r="H30" s="73"/>
      <c r="I30" s="73"/>
      <c r="J30" s="73"/>
      <c r="K30" s="48"/>
      <c r="L30" s="73"/>
      <c r="M30" s="74" t="s">
        <v>1</v>
      </c>
      <c r="N30" s="77"/>
      <c r="O30" s="66"/>
      <c r="P30" s="66"/>
      <c r="Q30" s="66"/>
    </row>
    <row r="31" spans="2:60" ht="136.5" customHeight="1" thickTop="1" x14ac:dyDescent="0.2">
      <c r="B31" s="75" t="s">
        <v>128</v>
      </c>
      <c r="C31" s="76" t="s">
        <v>129</v>
      </c>
      <c r="D31" s="76" t="s">
        <v>3</v>
      </c>
      <c r="E31" s="76" t="s">
        <v>4</v>
      </c>
      <c r="F31" s="76" t="s">
        <v>60</v>
      </c>
      <c r="G31" s="76" t="s">
        <v>5</v>
      </c>
      <c r="H31" s="76" t="s">
        <v>28</v>
      </c>
      <c r="I31" s="76" t="s">
        <v>13</v>
      </c>
      <c r="J31" s="76" t="s">
        <v>130</v>
      </c>
      <c r="K31" s="76" t="s">
        <v>131</v>
      </c>
      <c r="L31" s="76" t="s">
        <v>97</v>
      </c>
      <c r="M31" s="76" t="s">
        <v>7</v>
      </c>
      <c r="N31" s="77"/>
      <c r="O31" s="66"/>
      <c r="P31" s="66"/>
    </row>
    <row r="32" spans="2:60" x14ac:dyDescent="0.2">
      <c r="B32" s="56" t="s">
        <v>108</v>
      </c>
      <c r="C32" s="79">
        <v>450000</v>
      </c>
      <c r="D32" s="79"/>
      <c r="E32" s="80"/>
      <c r="F32" s="79">
        <v>0</v>
      </c>
      <c r="G32" s="80">
        <v>0</v>
      </c>
      <c r="H32" s="79">
        <v>585000</v>
      </c>
      <c r="I32" s="80">
        <v>12</v>
      </c>
      <c r="J32" s="79"/>
      <c r="K32" s="79"/>
      <c r="L32" s="79">
        <v>971152</v>
      </c>
      <c r="M32" s="80">
        <v>1</v>
      </c>
      <c r="N32" s="77" t="str">
        <f t="shared" ref="N32:N39" si="6">IF(SUM(C32:M32)&gt;0,IF(ISBLANK(B32),"NB! Husk å inkludere navn på kostnadenes komponent",""),"")</f>
        <v/>
      </c>
    </row>
    <row r="33" spans="3:14" x14ac:dyDescent="0.2">
      <c r="C33" s="79"/>
      <c r="D33" s="79"/>
      <c r="E33" s="80"/>
      <c r="F33" s="79"/>
      <c r="G33" s="80"/>
      <c r="H33" s="79"/>
      <c r="I33" s="80"/>
      <c r="J33" s="79"/>
      <c r="K33" s="79"/>
      <c r="L33" s="79"/>
      <c r="M33" s="80"/>
      <c r="N33" s="66" t="str">
        <f t="shared" si="6"/>
        <v/>
      </c>
    </row>
    <row r="34" spans="3:14" x14ac:dyDescent="0.2">
      <c r="C34" s="79"/>
      <c r="D34" s="79"/>
      <c r="E34" s="80"/>
      <c r="F34" s="79"/>
      <c r="G34" s="80"/>
      <c r="H34" s="79"/>
      <c r="I34" s="80"/>
      <c r="J34" s="79"/>
      <c r="K34" s="79"/>
      <c r="L34" s="79"/>
      <c r="M34" s="80"/>
      <c r="N34" s="66" t="str">
        <f t="shared" si="6"/>
        <v/>
      </c>
    </row>
    <row r="35" spans="3:14" x14ac:dyDescent="0.2">
      <c r="C35" s="79"/>
      <c r="D35" s="79"/>
      <c r="E35" s="80"/>
      <c r="F35" s="79"/>
      <c r="G35" s="80"/>
      <c r="H35" s="79"/>
      <c r="I35" s="80"/>
      <c r="J35" s="79"/>
      <c r="K35" s="79"/>
      <c r="L35" s="79"/>
      <c r="M35" s="83"/>
      <c r="N35" s="66" t="str">
        <f t="shared" si="6"/>
        <v/>
      </c>
    </row>
    <row r="36" spans="3:14" x14ac:dyDescent="0.2">
      <c r="C36" s="79"/>
      <c r="D36" s="79"/>
      <c r="E36" s="80"/>
      <c r="F36" s="79"/>
      <c r="G36" s="80"/>
      <c r="H36" s="79"/>
      <c r="I36" s="80"/>
      <c r="J36" s="79"/>
      <c r="K36" s="79"/>
      <c r="L36" s="79"/>
      <c r="M36" s="83"/>
      <c r="N36" s="66" t="str">
        <f t="shared" si="6"/>
        <v/>
      </c>
    </row>
    <row r="37" spans="3:14" x14ac:dyDescent="0.2">
      <c r="C37" s="79"/>
      <c r="D37" s="79"/>
      <c r="E37" s="80"/>
      <c r="F37" s="79"/>
      <c r="G37" s="80"/>
      <c r="H37" s="79"/>
      <c r="I37" s="80"/>
      <c r="J37" s="79"/>
      <c r="K37" s="79"/>
      <c r="L37" s="79"/>
      <c r="M37" s="83"/>
      <c r="N37" s="66" t="str">
        <f t="shared" si="6"/>
        <v/>
      </c>
    </row>
    <row r="38" spans="3:14" x14ac:dyDescent="0.2">
      <c r="C38" s="79"/>
      <c r="D38" s="79"/>
      <c r="E38" s="80"/>
      <c r="F38" s="79"/>
      <c r="G38" s="80"/>
      <c r="H38" s="79"/>
      <c r="I38" s="80"/>
      <c r="J38" s="79"/>
      <c r="K38" s="79"/>
      <c r="L38" s="79"/>
      <c r="M38" s="83"/>
      <c r="N38" s="66" t="str">
        <f t="shared" si="6"/>
        <v/>
      </c>
    </row>
    <row r="39" spans="3:14" x14ac:dyDescent="0.2">
      <c r="C39" s="79"/>
      <c r="D39" s="79"/>
      <c r="E39" s="80"/>
      <c r="F39" s="79"/>
      <c r="G39" s="80"/>
      <c r="H39" s="79"/>
      <c r="I39" s="80"/>
      <c r="J39" s="79"/>
      <c r="K39" s="79"/>
      <c r="L39" s="79"/>
      <c r="M39" s="83"/>
      <c r="N39" s="66" t="str">
        <f t="shared" si="6"/>
        <v/>
      </c>
    </row>
  </sheetData>
  <sheetProtection sheet="1" objects="1" scenarios="1"/>
  <conditionalFormatting sqref="B13:B17">
    <cfRule type="expression" dxfId="64" priority="10">
      <formula>IF(SUM(C13:M13)&gt;0,IF(ISBLANK(B13),TRUE,FALSE),FALSE)</formula>
    </cfRule>
  </conditionalFormatting>
  <conditionalFormatting sqref="B23:B28">
    <cfRule type="expression" dxfId="63" priority="8">
      <formula>IF(SUM(C23:M23)&gt;0,IF(ISBLANK(B23),TRUE,FALSE),FALSE)</formula>
    </cfRule>
  </conditionalFormatting>
  <conditionalFormatting sqref="B33:B39">
    <cfRule type="expression" dxfId="62" priority="7">
      <formula>IF(SUM(C33:M33)&gt;0,IF(ISBLANK(B33),TRUE,FALSE),FALSE)</formula>
    </cfRule>
  </conditionalFormatting>
  <conditionalFormatting sqref="B22">
    <cfRule type="expression" dxfId="61" priority="6">
      <formula>IF(SUM(C22:M22)&gt;0,IF(ISBLANK(B22),TRUE,FALSE),FALSE)</formula>
    </cfRule>
  </conditionalFormatting>
  <conditionalFormatting sqref="B32">
    <cfRule type="expression" dxfId="60" priority="3">
      <formula>IF(SUM(C32:M32)&gt;0,IF(ISBLANK(B32),TRUE,FALSE),FALSE)</formula>
    </cfRule>
  </conditionalFormatting>
  <conditionalFormatting sqref="B21">
    <cfRule type="expression" dxfId="59" priority="2">
      <formula>IF(SUM(C21:M21)&gt;0,IF(ISBLANK(B21),TRUE,FALSE),FALSE)</formula>
    </cfRule>
  </conditionalFormatting>
  <conditionalFormatting sqref="B10">
    <cfRule type="expression" dxfId="58" priority="1">
      <formula>IF(SUM(C10:M10)&gt;0,IF(ISBLANK(B10),TRUE,FALSE),FALSE)</formula>
    </cfRule>
  </conditionalFormatting>
  <dataValidations count="1">
    <dataValidation type="whole" allowBlank="1" showInputMessage="1" showErrorMessage="1" sqref="M21:M23 E10:E17 M10:M12 I32:I34 E21:E28 E32:E39 G32:G39 I21:I23 M32:M34 I10:I12 G21:G28 G10:G17" xr:uid="{00000000-0002-0000-0100-000000000000}">
      <formula1>0</formula1>
      <formula2>120</formula2>
    </dataValidation>
  </dataValidations>
  <pageMargins left="0.7" right="0.7" top="0.75" bottom="0.75" header="0.3" footer="0.3"/>
  <pageSetup paperSize="9" orientation="portrait" r:id="rId1"/>
  <tableParts count="3">
    <tablePart r:id="rId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P79"/>
  <sheetViews>
    <sheetView showGridLines="0" zoomScale="115" zoomScaleNormal="115" workbookViewId="0">
      <selection activeCell="B72" activeCellId="7" sqref="B2:B8 C2:P3 B10:B12 D10:P12 B14:C14 F14:P19 B20 B72:D79"/>
    </sheetView>
  </sheetViews>
  <sheetFormatPr baseColWidth="10" defaultColWidth="9.33203125" defaultRowHeight="12.75" x14ac:dyDescent="0.2"/>
  <cols>
    <col min="1" max="1" width="4.33203125" style="66" customWidth="1"/>
    <col min="2" max="2" width="34.1640625" style="66" customWidth="1"/>
    <col min="3" max="3" width="13.1640625" style="66" bestFit="1" customWidth="1"/>
    <col min="4" max="4" width="22.5" style="66" customWidth="1"/>
    <col min="5" max="5" width="11.5" style="66" bestFit="1" customWidth="1"/>
    <col min="6" max="10" width="2.83203125" style="66" customWidth="1"/>
    <col min="11" max="11" width="9.83203125" style="66" bestFit="1" customWidth="1"/>
    <col min="12" max="13" width="11.5" style="66" bestFit="1" customWidth="1"/>
    <col min="14" max="16384" width="9.33203125" style="66"/>
  </cols>
  <sheetData>
    <row r="2" spans="2:16" ht="20.25" thickBot="1" x14ac:dyDescent="0.35">
      <c r="B2" s="85" t="s">
        <v>82</v>
      </c>
      <c r="C2" s="85"/>
      <c r="D2" s="85" t="str">
        <f>IF(Analyseperiode&gt;60,"NB! Maks analyseperiode for verktøyet er 60 år!","")</f>
        <v/>
      </c>
      <c r="E2" s="85"/>
      <c r="F2" s="85"/>
      <c r="G2" s="85"/>
      <c r="H2" s="85"/>
      <c r="I2" s="85"/>
      <c r="J2" s="85"/>
      <c r="K2" s="85"/>
      <c r="L2" s="85"/>
      <c r="M2" s="85"/>
      <c r="N2" s="85"/>
      <c r="O2" s="85"/>
      <c r="P2" s="85"/>
    </row>
    <row r="3" spans="2:16" ht="12.75" customHeight="1" thickTop="1" x14ac:dyDescent="0.2">
      <c r="B3" s="86" t="s">
        <v>83</v>
      </c>
      <c r="C3" s="87"/>
      <c r="D3" s="87"/>
      <c r="E3" s="87"/>
      <c r="F3" s="87"/>
      <c r="G3" s="87"/>
      <c r="H3" s="87"/>
      <c r="I3" s="87"/>
      <c r="J3" s="87"/>
      <c r="K3" s="87"/>
      <c r="L3" s="87"/>
      <c r="M3" s="87"/>
      <c r="N3" s="87"/>
      <c r="O3" s="87"/>
      <c r="P3" s="87"/>
    </row>
    <row r="4" spans="2:16" ht="12.75" customHeight="1" x14ac:dyDescent="0.2">
      <c r="B4" s="88" t="s">
        <v>84</v>
      </c>
      <c r="C4" s="89" t="s">
        <v>110</v>
      </c>
      <c r="D4" s="90"/>
      <c r="E4" s="90"/>
      <c r="F4" s="90"/>
      <c r="G4" s="90"/>
      <c r="H4" s="90"/>
      <c r="I4" s="90"/>
      <c r="J4" s="90"/>
      <c r="K4" s="90"/>
      <c r="L4" s="90"/>
      <c r="M4" s="90"/>
      <c r="N4" s="90"/>
      <c r="O4" s="90"/>
      <c r="P4" s="91"/>
    </row>
    <row r="5" spans="2:16" ht="12.75" customHeight="1" x14ac:dyDescent="0.2">
      <c r="B5" s="88" t="s">
        <v>34</v>
      </c>
      <c r="C5" s="66" t="s">
        <v>111</v>
      </c>
      <c r="D5" s="90"/>
      <c r="E5" s="90"/>
      <c r="F5" s="90"/>
      <c r="G5" s="90"/>
      <c r="H5" s="90"/>
      <c r="I5" s="90"/>
      <c r="J5" s="90"/>
      <c r="K5" s="90"/>
      <c r="L5" s="90"/>
      <c r="M5" s="90"/>
      <c r="N5" s="90"/>
      <c r="O5" s="90"/>
      <c r="P5" s="91"/>
    </row>
    <row r="6" spans="2:16" ht="12.75" customHeight="1" x14ac:dyDescent="0.2">
      <c r="B6" s="88" t="s">
        <v>85</v>
      </c>
      <c r="C6" s="89" t="s">
        <v>112</v>
      </c>
      <c r="D6" s="90"/>
      <c r="E6" s="90"/>
      <c r="F6" s="90"/>
      <c r="G6" s="90"/>
      <c r="H6" s="90"/>
      <c r="I6" s="90"/>
      <c r="J6" s="90"/>
      <c r="K6" s="90"/>
      <c r="L6" s="90"/>
      <c r="M6" s="90"/>
      <c r="N6" s="90"/>
      <c r="O6" s="90"/>
      <c r="P6" s="91"/>
    </row>
    <row r="7" spans="2:16" ht="12.75" customHeight="1" x14ac:dyDescent="0.2">
      <c r="B7" s="88" t="s">
        <v>86</v>
      </c>
      <c r="C7" s="89" t="s">
        <v>113</v>
      </c>
      <c r="D7" s="90"/>
      <c r="E7" s="90"/>
      <c r="F7" s="90"/>
      <c r="G7" s="90"/>
      <c r="H7" s="90"/>
      <c r="I7" s="90"/>
      <c r="J7" s="90"/>
      <c r="K7" s="90"/>
      <c r="L7" s="90"/>
      <c r="M7" s="90"/>
      <c r="N7" s="90"/>
      <c r="O7" s="90"/>
      <c r="P7" s="91"/>
    </row>
    <row r="8" spans="2:16" ht="13.5" customHeight="1" x14ac:dyDescent="0.2">
      <c r="B8" s="88" t="s">
        <v>87</v>
      </c>
      <c r="C8" s="149" t="s">
        <v>114</v>
      </c>
      <c r="D8" s="150"/>
      <c r="E8" s="150"/>
      <c r="F8" s="150"/>
      <c r="G8" s="150"/>
      <c r="H8" s="150"/>
      <c r="I8" s="150"/>
      <c r="J8" s="150"/>
      <c r="K8" s="150"/>
      <c r="L8" s="150"/>
      <c r="M8" s="150"/>
      <c r="N8" s="150"/>
      <c r="O8" s="150"/>
      <c r="P8" s="151"/>
    </row>
    <row r="10" spans="2:16" x14ac:dyDescent="0.2">
      <c r="B10" s="92" t="s">
        <v>81</v>
      </c>
      <c r="C10" s="93"/>
      <c r="D10" s="166" t="s">
        <v>78</v>
      </c>
      <c r="E10" s="166"/>
      <c r="F10" s="166"/>
      <c r="G10" s="166"/>
      <c r="H10" s="166"/>
      <c r="I10" s="166"/>
      <c r="J10" s="166"/>
      <c r="K10" s="166"/>
      <c r="L10" s="166"/>
      <c r="M10" s="166"/>
      <c r="N10" s="166"/>
      <c r="O10" s="166"/>
      <c r="P10" s="167"/>
    </row>
    <row r="11" spans="2:16" ht="27.75" customHeight="1" x14ac:dyDescent="0.2">
      <c r="B11" s="94" t="s">
        <v>0</v>
      </c>
      <c r="C11" s="95">
        <v>30</v>
      </c>
      <c r="D11" s="168" t="s">
        <v>79</v>
      </c>
      <c r="E11" s="169"/>
      <c r="F11" s="169"/>
      <c r="G11" s="169"/>
      <c r="H11" s="169"/>
      <c r="I11" s="169"/>
      <c r="J11" s="169"/>
      <c r="K11" s="169"/>
      <c r="L11" s="169"/>
      <c r="M11" s="169"/>
      <c r="N11" s="169"/>
      <c r="O11" s="169"/>
      <c r="P11" s="170"/>
    </row>
    <row r="12" spans="2:16" ht="39" customHeight="1" x14ac:dyDescent="0.2">
      <c r="B12" s="96" t="s">
        <v>10</v>
      </c>
      <c r="C12" s="97">
        <v>0.04</v>
      </c>
      <c r="D12" s="171" t="s">
        <v>80</v>
      </c>
      <c r="E12" s="172"/>
      <c r="F12" s="172"/>
      <c r="G12" s="172"/>
      <c r="H12" s="172"/>
      <c r="I12" s="172"/>
      <c r="J12" s="172"/>
      <c r="K12" s="172"/>
      <c r="L12" s="172"/>
      <c r="M12" s="172"/>
      <c r="N12" s="172"/>
      <c r="O12" s="172"/>
      <c r="P12" s="173"/>
    </row>
    <row r="13" spans="2:16" x14ac:dyDescent="0.2">
      <c r="D13" s="56"/>
    </row>
    <row r="14" spans="2:16" x14ac:dyDescent="0.2">
      <c r="B14" s="92" t="s">
        <v>20</v>
      </c>
      <c r="C14" s="98" t="s">
        <v>33</v>
      </c>
      <c r="F14" s="174" t="s">
        <v>77</v>
      </c>
      <c r="G14" s="166"/>
      <c r="H14" s="166"/>
      <c r="I14" s="166"/>
      <c r="J14" s="166"/>
      <c r="K14" s="166"/>
      <c r="L14" s="166"/>
      <c r="M14" s="166"/>
      <c r="N14" s="166"/>
      <c r="O14" s="166"/>
      <c r="P14" s="166"/>
    </row>
    <row r="15" spans="2:16" ht="21.75" customHeight="1" x14ac:dyDescent="0.2">
      <c r="B15" s="88" t="str">
        <f>Input!B8</f>
        <v>Alt. 1 - Vinylbelegg</v>
      </c>
      <c r="C15" s="99">
        <f ca="1">PMT(Kalkrente,Analyseperiode,-'Kontantstrøm alt. 1'!$B$89,0,0)</f>
        <v>295730.66009053262</v>
      </c>
      <c r="F15" s="157" t="s">
        <v>76</v>
      </c>
      <c r="G15" s="158"/>
      <c r="H15" s="158"/>
      <c r="I15" s="158"/>
      <c r="J15" s="158"/>
      <c r="K15" s="158"/>
      <c r="L15" s="158"/>
      <c r="M15" s="158"/>
      <c r="N15" s="158"/>
      <c r="O15" s="158"/>
      <c r="P15" s="159"/>
    </row>
    <row r="16" spans="2:16" ht="21.75" customHeight="1" x14ac:dyDescent="0.2">
      <c r="B16" s="88" t="str">
        <f>Input!B19</f>
        <v>Alt. 2 - Parkett</v>
      </c>
      <c r="C16" s="99">
        <f ca="1">PMT(Kalkrente,Analyseperiode,-'Kontantstrøm alt. 2'!$B$89,0,0)</f>
        <v>437526.10690362856</v>
      </c>
      <c r="F16" s="160"/>
      <c r="G16" s="161"/>
      <c r="H16" s="161"/>
      <c r="I16" s="161"/>
      <c r="J16" s="161"/>
      <c r="K16" s="161"/>
      <c r="L16" s="161"/>
      <c r="M16" s="161"/>
      <c r="N16" s="161"/>
      <c r="O16" s="161"/>
      <c r="P16" s="162"/>
    </row>
    <row r="17" spans="2:16" ht="21.75" customHeight="1" x14ac:dyDescent="0.2">
      <c r="B17" s="100" t="str">
        <f>Input!B30</f>
        <v>Alt. 3 - Teppebelegg</v>
      </c>
      <c r="C17" s="101">
        <f ca="1">PMT(Kalkrente,Analyseperiode,-'Kontantstrøm alt. 3'!$B$89,0,0)</f>
        <v>1026288.7852198605</v>
      </c>
      <c r="F17" s="160"/>
      <c r="G17" s="161"/>
      <c r="H17" s="161"/>
      <c r="I17" s="161"/>
      <c r="J17" s="161"/>
      <c r="K17" s="161"/>
      <c r="L17" s="161"/>
      <c r="M17" s="161"/>
      <c r="N17" s="161"/>
      <c r="O17" s="161"/>
      <c r="P17" s="162"/>
    </row>
    <row r="18" spans="2:16" x14ac:dyDescent="0.2">
      <c r="F18" s="160"/>
      <c r="G18" s="161"/>
      <c r="H18" s="161"/>
      <c r="I18" s="161"/>
      <c r="J18" s="161"/>
      <c r="K18" s="161"/>
      <c r="L18" s="161"/>
      <c r="M18" s="161"/>
      <c r="N18" s="161"/>
      <c r="O18" s="161"/>
      <c r="P18" s="162"/>
    </row>
    <row r="19" spans="2:16" x14ac:dyDescent="0.2">
      <c r="F19" s="163"/>
      <c r="G19" s="164"/>
      <c r="H19" s="164"/>
      <c r="I19" s="164"/>
      <c r="J19" s="164"/>
      <c r="K19" s="164"/>
      <c r="L19" s="164"/>
      <c r="M19" s="164"/>
      <c r="N19" s="164"/>
      <c r="O19" s="164"/>
      <c r="P19" s="165"/>
    </row>
    <row r="20" spans="2:16" ht="20.25" thickBot="1" x14ac:dyDescent="0.35">
      <c r="B20" s="85" t="s">
        <v>98</v>
      </c>
      <c r="C20" s="85"/>
      <c r="D20" s="85"/>
      <c r="E20" s="85"/>
      <c r="F20" s="85"/>
      <c r="G20" s="85"/>
      <c r="H20" s="85"/>
      <c r="I20" s="85"/>
      <c r="J20" s="85"/>
      <c r="K20" s="85"/>
      <c r="L20" s="85"/>
      <c r="M20" s="85"/>
      <c r="N20" s="85"/>
      <c r="O20" s="85"/>
      <c r="P20" s="85"/>
    </row>
    <row r="21" spans="2:16" ht="13.5" thickTop="1" x14ac:dyDescent="0.2"/>
    <row r="72" spans="2:16" ht="20.25" thickBot="1" x14ac:dyDescent="0.35">
      <c r="B72" s="102" t="s">
        <v>88</v>
      </c>
      <c r="C72" s="102"/>
      <c r="D72" s="102"/>
      <c r="E72" s="156" t="s">
        <v>96</v>
      </c>
      <c r="F72" s="156"/>
      <c r="G72" s="156"/>
      <c r="H72" s="156"/>
      <c r="I72" s="156"/>
      <c r="J72" s="156"/>
      <c r="K72" s="156"/>
      <c r="L72" s="156"/>
      <c r="M72" s="156"/>
      <c r="N72" s="156"/>
      <c r="O72" s="156"/>
      <c r="P72" s="156"/>
    </row>
    <row r="73" spans="2:16" ht="105" customHeight="1" thickTop="1" x14ac:dyDescent="0.2">
      <c r="B73" s="152" t="s">
        <v>89</v>
      </c>
      <c r="C73" s="153"/>
      <c r="D73" s="154"/>
      <c r="E73" s="155" t="s">
        <v>115</v>
      </c>
      <c r="F73" s="155"/>
      <c r="G73" s="155"/>
      <c r="H73" s="155"/>
      <c r="I73" s="155"/>
      <c r="J73" s="155"/>
      <c r="K73" s="155"/>
      <c r="L73" s="155"/>
      <c r="M73" s="155"/>
      <c r="N73" s="155"/>
      <c r="O73" s="155"/>
      <c r="P73" s="155"/>
    </row>
    <row r="74" spans="2:16" ht="52.5" customHeight="1" x14ac:dyDescent="0.2">
      <c r="B74" s="152" t="s">
        <v>90</v>
      </c>
      <c r="C74" s="153"/>
      <c r="D74" s="154"/>
      <c r="E74" s="155" t="s">
        <v>116</v>
      </c>
      <c r="F74" s="155"/>
      <c r="G74" s="155"/>
      <c r="H74" s="155"/>
      <c r="I74" s="155"/>
      <c r="J74" s="155"/>
      <c r="K74" s="155"/>
      <c r="L74" s="155"/>
      <c r="M74" s="155"/>
      <c r="N74" s="155"/>
      <c r="O74" s="155"/>
      <c r="P74" s="155"/>
    </row>
    <row r="75" spans="2:16" ht="52.5" customHeight="1" x14ac:dyDescent="0.2">
      <c r="B75" s="152" t="s">
        <v>91</v>
      </c>
      <c r="C75" s="153"/>
      <c r="D75" s="154"/>
      <c r="E75" s="155" t="s">
        <v>35</v>
      </c>
      <c r="F75" s="155"/>
      <c r="G75" s="155"/>
      <c r="H75" s="155"/>
      <c r="I75" s="155"/>
      <c r="J75" s="155"/>
      <c r="K75" s="155"/>
      <c r="L75" s="155"/>
      <c r="M75" s="155"/>
      <c r="N75" s="155"/>
      <c r="O75" s="155"/>
      <c r="P75" s="155"/>
    </row>
    <row r="76" spans="2:16" ht="52.5" customHeight="1" x14ac:dyDescent="0.2">
      <c r="B76" s="152" t="s">
        <v>92</v>
      </c>
      <c r="C76" s="153"/>
      <c r="D76" s="154"/>
      <c r="E76" s="155" t="s">
        <v>117</v>
      </c>
      <c r="F76" s="155"/>
      <c r="G76" s="155"/>
      <c r="H76" s="155"/>
      <c r="I76" s="155"/>
      <c r="J76" s="155"/>
      <c r="K76" s="155"/>
      <c r="L76" s="155"/>
      <c r="M76" s="155"/>
      <c r="N76" s="155"/>
      <c r="O76" s="155"/>
      <c r="P76" s="155"/>
    </row>
    <row r="77" spans="2:16" ht="52.5" customHeight="1" x14ac:dyDescent="0.2">
      <c r="B77" s="152" t="s">
        <v>93</v>
      </c>
      <c r="C77" s="153"/>
      <c r="D77" s="154"/>
      <c r="E77" s="155" t="s">
        <v>36</v>
      </c>
      <c r="F77" s="155"/>
      <c r="G77" s="155"/>
      <c r="H77" s="155"/>
      <c r="I77" s="155"/>
      <c r="J77" s="155"/>
      <c r="K77" s="155"/>
      <c r="L77" s="155"/>
      <c r="M77" s="155"/>
      <c r="N77" s="155"/>
      <c r="O77" s="155"/>
      <c r="P77" s="155"/>
    </row>
    <row r="78" spans="2:16" ht="52.5" customHeight="1" x14ac:dyDescent="0.2">
      <c r="B78" s="152" t="s">
        <v>94</v>
      </c>
      <c r="C78" s="153"/>
      <c r="D78" s="154"/>
      <c r="E78" s="155" t="s">
        <v>118</v>
      </c>
      <c r="F78" s="155"/>
      <c r="G78" s="155"/>
      <c r="H78" s="155"/>
      <c r="I78" s="155"/>
      <c r="J78" s="155"/>
      <c r="K78" s="155"/>
      <c r="L78" s="155"/>
      <c r="M78" s="155"/>
      <c r="N78" s="155"/>
      <c r="O78" s="155"/>
      <c r="P78" s="155"/>
    </row>
    <row r="79" spans="2:16" ht="77.25" customHeight="1" x14ac:dyDescent="0.2">
      <c r="B79" s="152" t="s">
        <v>95</v>
      </c>
      <c r="C79" s="153"/>
      <c r="D79" s="154"/>
      <c r="E79" s="155" t="s">
        <v>119</v>
      </c>
      <c r="F79" s="155"/>
      <c r="G79" s="155"/>
      <c r="H79" s="155"/>
      <c r="I79" s="155"/>
      <c r="J79" s="155"/>
      <c r="K79" s="155"/>
      <c r="L79" s="155"/>
      <c r="M79" s="155"/>
      <c r="N79" s="155"/>
      <c r="O79" s="155"/>
      <c r="P79" s="155"/>
    </row>
  </sheetData>
  <sheetProtection sheet="1" objects="1" scenarios="1"/>
  <dataConsolidate/>
  <mergeCells count="21">
    <mergeCell ref="F15:P19"/>
    <mergeCell ref="D10:P10"/>
    <mergeCell ref="D11:P11"/>
    <mergeCell ref="D12:P12"/>
    <mergeCell ref="F14:P14"/>
    <mergeCell ref="C8:P8"/>
    <mergeCell ref="B79:D79"/>
    <mergeCell ref="E79:P79"/>
    <mergeCell ref="B73:D73"/>
    <mergeCell ref="B75:D75"/>
    <mergeCell ref="B76:D76"/>
    <mergeCell ref="B77:D77"/>
    <mergeCell ref="E74:P74"/>
    <mergeCell ref="B74:D74"/>
    <mergeCell ref="E73:P73"/>
    <mergeCell ref="E75:P75"/>
    <mergeCell ref="E76:P76"/>
    <mergeCell ref="E77:P77"/>
    <mergeCell ref="E78:P78"/>
    <mergeCell ref="E72:P72"/>
    <mergeCell ref="B78:D78"/>
  </mergeCells>
  <conditionalFormatting sqref="C11">
    <cfRule type="cellIs" dxfId="9" priority="2" operator="greaterThan">
      <formula>60</formula>
    </cfRule>
  </conditionalFormatting>
  <conditionalFormatting sqref="C15:C17">
    <cfRule type="colorScale" priority="1">
      <colorScale>
        <cfvo type="min"/>
        <cfvo type="percentile" val="50"/>
        <cfvo type="max"/>
        <color rgb="FF63BE7B"/>
        <color rgb="FFFFEB84"/>
        <color rgb="FFF8696B"/>
      </colorScale>
    </cfRule>
  </conditionalFormatting>
  <pageMargins left="0.7" right="0.7" top="0.75" bottom="0.75" header="0.3" footer="0.3"/>
  <pageSetup paperSize="9" scale="60" fitToHeight="0"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BBD2F-B169-47C9-803B-BFF4C9798DF9}">
  <dimension ref="B2:I5"/>
  <sheetViews>
    <sheetView showGridLines="0" workbookViewId="0">
      <selection activeCell="D6" sqref="A1:XFD1048576"/>
    </sheetView>
  </sheetViews>
  <sheetFormatPr baseColWidth="10" defaultColWidth="9.33203125" defaultRowHeight="12.75" x14ac:dyDescent="0.2"/>
  <cols>
    <col min="1" max="1" width="4.5" style="66" customWidth="1"/>
    <col min="2" max="2" width="15.6640625" style="66" bestFit="1" customWidth="1"/>
    <col min="3" max="9" width="41" style="66" customWidth="1"/>
    <col min="10" max="16384" width="9.33203125" style="66"/>
  </cols>
  <sheetData>
    <row r="2" spans="2:9" ht="20.25" thickBot="1" x14ac:dyDescent="0.35">
      <c r="B2" s="85" t="s">
        <v>103</v>
      </c>
      <c r="C2" s="85"/>
      <c r="D2" s="85"/>
      <c r="E2" s="85"/>
      <c r="F2" s="85"/>
      <c r="G2" s="85"/>
      <c r="H2" s="85"/>
      <c r="I2" s="85"/>
    </row>
    <row r="3" spans="2:9" ht="15.75" thickTop="1" x14ac:dyDescent="0.25">
      <c r="B3" s="103" t="s">
        <v>11</v>
      </c>
      <c r="C3" s="104" t="s">
        <v>59</v>
      </c>
      <c r="D3" s="104" t="s">
        <v>3</v>
      </c>
      <c r="E3" s="104" t="s">
        <v>60</v>
      </c>
      <c r="F3" s="104" t="s">
        <v>12</v>
      </c>
      <c r="G3" s="104" t="s">
        <v>61</v>
      </c>
      <c r="H3" s="104" t="s">
        <v>6</v>
      </c>
      <c r="I3" s="104" t="s">
        <v>97</v>
      </c>
    </row>
    <row r="4" spans="2:9" ht="382.5" x14ac:dyDescent="0.2">
      <c r="B4" s="105" t="s">
        <v>62</v>
      </c>
      <c r="C4" s="106" t="s">
        <v>63</v>
      </c>
      <c r="D4" s="106" t="s">
        <v>64</v>
      </c>
      <c r="E4" s="106" t="s">
        <v>65</v>
      </c>
      <c r="F4" s="106" t="s">
        <v>66</v>
      </c>
      <c r="G4" s="106" t="s">
        <v>67</v>
      </c>
      <c r="H4" s="106" t="s">
        <v>68</v>
      </c>
      <c r="I4" s="106" t="s">
        <v>69</v>
      </c>
    </row>
    <row r="5" spans="2:9" ht="38.25" x14ac:dyDescent="0.2">
      <c r="B5" s="105" t="s">
        <v>70</v>
      </c>
      <c r="C5" s="106" t="s">
        <v>71</v>
      </c>
      <c r="D5" s="106" t="s">
        <v>72</v>
      </c>
      <c r="E5" s="106" t="s">
        <v>73</v>
      </c>
      <c r="F5" s="106" t="s">
        <v>74</v>
      </c>
      <c r="G5" s="106" t="s">
        <v>75</v>
      </c>
      <c r="H5" s="106" t="s">
        <v>75</v>
      </c>
      <c r="I5" s="106"/>
    </row>
  </sheetData>
  <sheetProtection sheet="1" objects="1" scenarios="1"/>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3:C4"/>
  <sheetViews>
    <sheetView workbookViewId="0">
      <selection activeCell="B3" sqref="B3:C4"/>
    </sheetView>
  </sheetViews>
  <sheetFormatPr baseColWidth="10" defaultColWidth="9.33203125" defaultRowHeight="12.75" x14ac:dyDescent="0.2"/>
  <cols>
    <col min="3" max="3" width="34.83203125" customWidth="1"/>
  </cols>
  <sheetData>
    <row r="3" spans="2:3" x14ac:dyDescent="0.2">
      <c r="B3" t="s">
        <v>21</v>
      </c>
      <c r="C3" t="s">
        <v>22</v>
      </c>
    </row>
    <row r="4" spans="2:3" x14ac:dyDescent="0.2">
      <c r="B4" t="s">
        <v>23</v>
      </c>
      <c r="C4" t="s">
        <v>24</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BM89"/>
  <sheetViews>
    <sheetView showGridLines="0" zoomScale="120" workbookViewId="0">
      <pane xSplit="4" ySplit="2" topLeftCell="P3" activePane="bottomRight" state="frozen"/>
      <selection activeCell="AI28" sqref="AI28"/>
      <selection pane="topRight" activeCell="AI28" sqref="AI28"/>
      <selection pane="bottomLeft" activeCell="AI28" sqref="AI28"/>
      <selection pane="bottomRight" activeCell="D5" sqref="D5"/>
    </sheetView>
  </sheetViews>
  <sheetFormatPr baseColWidth="10" defaultColWidth="9.33203125" defaultRowHeight="12.75" x14ac:dyDescent="0.2"/>
  <cols>
    <col min="1" max="1" width="4.1640625" customWidth="1"/>
    <col min="2" max="2" width="14" bestFit="1" customWidth="1"/>
    <col min="3" max="3" width="32.5" bestFit="1" customWidth="1"/>
    <col min="4" max="4" width="47.83203125" bestFit="1" customWidth="1"/>
    <col min="5" max="65" width="10" customWidth="1"/>
  </cols>
  <sheetData>
    <row r="2" spans="1:65" ht="15" x14ac:dyDescent="0.25">
      <c r="B2" s="6" t="s">
        <v>17</v>
      </c>
      <c r="C2" s="6" t="s">
        <v>2</v>
      </c>
      <c r="D2" s="6" t="s">
        <v>14</v>
      </c>
      <c r="E2" s="1">
        <f t="shared" ref="E2:AJ2" si="0">IF(Analyseperiode&gt;=COLUMN()-5,COLUMN()-5,"")</f>
        <v>0</v>
      </c>
      <c r="F2" s="1">
        <f t="shared" si="0"/>
        <v>1</v>
      </c>
      <c r="G2" s="1">
        <f t="shared" si="0"/>
        <v>2</v>
      </c>
      <c r="H2" s="1">
        <f t="shared" si="0"/>
        <v>3</v>
      </c>
      <c r="I2" s="1">
        <f t="shared" si="0"/>
        <v>4</v>
      </c>
      <c r="J2" s="1">
        <f t="shared" si="0"/>
        <v>5</v>
      </c>
      <c r="K2" s="1">
        <f t="shared" si="0"/>
        <v>6</v>
      </c>
      <c r="L2" s="1">
        <f t="shared" si="0"/>
        <v>7</v>
      </c>
      <c r="M2" s="1">
        <f t="shared" si="0"/>
        <v>8</v>
      </c>
      <c r="N2" s="1">
        <f t="shared" si="0"/>
        <v>9</v>
      </c>
      <c r="O2" s="1">
        <f t="shared" si="0"/>
        <v>10</v>
      </c>
      <c r="P2" s="1">
        <f t="shared" si="0"/>
        <v>11</v>
      </c>
      <c r="Q2" s="1">
        <f t="shared" si="0"/>
        <v>12</v>
      </c>
      <c r="R2" s="1">
        <f t="shared" si="0"/>
        <v>13</v>
      </c>
      <c r="S2" s="1">
        <f t="shared" si="0"/>
        <v>14</v>
      </c>
      <c r="T2" s="1">
        <f t="shared" si="0"/>
        <v>15</v>
      </c>
      <c r="U2" s="1">
        <f t="shared" si="0"/>
        <v>16</v>
      </c>
      <c r="V2" s="1">
        <f t="shared" si="0"/>
        <v>17</v>
      </c>
      <c r="W2" s="1">
        <f t="shared" si="0"/>
        <v>18</v>
      </c>
      <c r="X2" s="1">
        <f t="shared" si="0"/>
        <v>19</v>
      </c>
      <c r="Y2" s="1">
        <f t="shared" si="0"/>
        <v>20</v>
      </c>
      <c r="Z2" s="1">
        <f t="shared" si="0"/>
        <v>21</v>
      </c>
      <c r="AA2" s="1">
        <f t="shared" si="0"/>
        <v>22</v>
      </c>
      <c r="AB2" s="1">
        <f t="shared" si="0"/>
        <v>23</v>
      </c>
      <c r="AC2" s="1">
        <f t="shared" si="0"/>
        <v>24</v>
      </c>
      <c r="AD2" s="1">
        <f t="shared" si="0"/>
        <v>25</v>
      </c>
      <c r="AE2" s="1">
        <f t="shared" si="0"/>
        <v>26</v>
      </c>
      <c r="AF2" s="1">
        <f t="shared" si="0"/>
        <v>27</v>
      </c>
      <c r="AG2" s="1">
        <f t="shared" si="0"/>
        <v>28</v>
      </c>
      <c r="AH2" s="1">
        <f t="shared" si="0"/>
        <v>29</v>
      </c>
      <c r="AI2" s="1">
        <f t="shared" si="0"/>
        <v>30</v>
      </c>
      <c r="AJ2" s="1" t="str">
        <f t="shared" si="0"/>
        <v/>
      </c>
      <c r="AK2" s="1" t="str">
        <f t="shared" ref="AK2:BM2" si="1">IF(Analyseperiode&gt;=COLUMN()-5,COLUMN()-5,"")</f>
        <v/>
      </c>
      <c r="AL2" s="1" t="str">
        <f t="shared" si="1"/>
        <v/>
      </c>
      <c r="AM2" s="1" t="str">
        <f t="shared" si="1"/>
        <v/>
      </c>
      <c r="AN2" s="1" t="str">
        <f t="shared" si="1"/>
        <v/>
      </c>
      <c r="AO2" s="1" t="str">
        <f t="shared" si="1"/>
        <v/>
      </c>
      <c r="AP2" s="1" t="str">
        <f t="shared" si="1"/>
        <v/>
      </c>
      <c r="AQ2" s="1" t="str">
        <f t="shared" si="1"/>
        <v/>
      </c>
      <c r="AR2" s="1" t="str">
        <f t="shared" si="1"/>
        <v/>
      </c>
      <c r="AS2" s="1" t="str">
        <f t="shared" si="1"/>
        <v/>
      </c>
      <c r="AT2" s="1" t="str">
        <f t="shared" si="1"/>
        <v/>
      </c>
      <c r="AU2" s="1" t="str">
        <f t="shared" si="1"/>
        <v/>
      </c>
      <c r="AV2" s="1" t="str">
        <f t="shared" si="1"/>
        <v/>
      </c>
      <c r="AW2" s="1" t="str">
        <f t="shared" si="1"/>
        <v/>
      </c>
      <c r="AX2" s="1" t="str">
        <f t="shared" si="1"/>
        <v/>
      </c>
      <c r="AY2" s="1" t="str">
        <f t="shared" si="1"/>
        <v/>
      </c>
      <c r="AZ2" s="1" t="str">
        <f t="shared" si="1"/>
        <v/>
      </c>
      <c r="BA2" s="1" t="str">
        <f t="shared" si="1"/>
        <v/>
      </c>
      <c r="BB2" s="1" t="str">
        <f t="shared" si="1"/>
        <v/>
      </c>
      <c r="BC2" s="1" t="str">
        <f t="shared" si="1"/>
        <v/>
      </c>
      <c r="BD2" s="1" t="str">
        <f t="shared" si="1"/>
        <v/>
      </c>
      <c r="BE2" s="1" t="str">
        <f t="shared" si="1"/>
        <v/>
      </c>
      <c r="BF2" s="1" t="str">
        <f t="shared" si="1"/>
        <v/>
      </c>
      <c r="BG2" s="1" t="str">
        <f t="shared" si="1"/>
        <v/>
      </c>
      <c r="BH2" s="1" t="str">
        <f t="shared" si="1"/>
        <v/>
      </c>
      <c r="BI2" s="1" t="str">
        <f t="shared" si="1"/>
        <v/>
      </c>
      <c r="BJ2" s="1" t="str">
        <f t="shared" si="1"/>
        <v/>
      </c>
      <c r="BK2" s="1" t="str">
        <f t="shared" si="1"/>
        <v/>
      </c>
      <c r="BL2" s="1" t="str">
        <f t="shared" si="1"/>
        <v/>
      </c>
      <c r="BM2" s="1" t="str">
        <f t="shared" si="1"/>
        <v/>
      </c>
    </row>
    <row r="3" spans="1:65" x14ac:dyDescent="0.2">
      <c r="A3">
        <v>1</v>
      </c>
      <c r="B3" s="7">
        <f ca="1">E3</f>
        <v>307000</v>
      </c>
      <c r="C3" s="3" t="str">
        <f ca="1">IF(OFFSET(Alternativ1[[#Headers],[Komponent/Løysing
(NB! Bruk unike namn)]],A3,0)="","",OFFSET(Alternativ1[[#Headers],[Komponent/Løysing
(NB! Bruk unike namn)]],A3,0))</f>
        <v>Vinylbelegg</v>
      </c>
      <c r="D3" t="str">
        <f>Alternativ1[[#Headers],[1. Anskaffingskostnad (Eingongskostnad)]]</f>
        <v>1. Anskaffingskostnad (Eingongskostnad)</v>
      </c>
      <c r="E3" s="2">
        <f ca="1">IFERROR(INDEX(Alternativ1[#All],MATCH('Kontantstrøm alt. 1'!$C3,Alternativ1[[#All],[Komponent/Løysing
(NB! Bruk unike namn)]],0),MATCH($D3,Alternativ1[#Headers],0)),"")</f>
        <v>307000</v>
      </c>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row>
    <row r="4" spans="1:65" x14ac:dyDescent="0.2">
      <c r="B4" s="8">
        <f ca="1">IFERROR(NPV(Kalkrente,OFFSET('Kontantstrøm alt. 1'!$F4,0,0,1,Analyseperiode)),0)</f>
        <v>0</v>
      </c>
      <c r="C4" s="3"/>
      <c r="D4" t="str">
        <f>Alternativ1[[#Headers],[3.1. Drift]]</f>
        <v>3.1. Drift</v>
      </c>
      <c r="F4" s="2" t="str">
        <f ca="1">IFERROR(IF(F$2&gt;Analyseperiode,"",IF(MOD(F$2,ROUND(INDEX(Alternativ1[#All],MATCH('Kontantstrøm alt. 1'!$C3,Alternativ1[[#All],[Komponent/Løysing
(NB! Bruk unike namn)]],0),MATCH($D4,Alternativ1[#Headers],0)+1),0))=0,INDEX(Alternativ1[#All],MATCH('Kontantstrøm alt. 1'!$C3,Alternativ1[[#All],[Komponent/Løysing
(NB! Bruk unike namn)]],0),MATCH($D4,Alternativ1[#Headers],0)),0)),"")</f>
        <v/>
      </c>
      <c r="G4" s="2" t="str">
        <f ca="1">IFERROR(IF(G$2&gt;Analyseperiode,"",IF(MOD(G$2,ROUND(INDEX(Alternativ1[#All],MATCH('Kontantstrøm alt. 1'!$C3,Alternativ1[[#All],[Komponent/Løysing
(NB! Bruk unike namn)]],0),MATCH($D4,Alternativ1[#Headers],0)+1),0))=0,INDEX(Alternativ1[#All],MATCH('Kontantstrøm alt. 1'!$C3,Alternativ1[[#All],[Komponent/Løysing
(NB! Bruk unike namn)]],0),MATCH($D4,Alternativ1[#Headers],0)),0)),"")</f>
        <v/>
      </c>
      <c r="H4" s="2" t="str">
        <f ca="1">IFERROR(IF(H$2&gt;Analyseperiode,"",IF(MOD(H$2,ROUND(INDEX(Alternativ1[#All],MATCH('Kontantstrøm alt. 1'!$C3,Alternativ1[[#All],[Komponent/Løysing
(NB! Bruk unike namn)]],0),MATCH($D4,Alternativ1[#Headers],0)+1),0))=0,INDEX(Alternativ1[#All],MATCH('Kontantstrøm alt. 1'!$C3,Alternativ1[[#All],[Komponent/Løysing
(NB! Bruk unike namn)]],0),MATCH($D4,Alternativ1[#Headers],0)),0)),"")</f>
        <v/>
      </c>
      <c r="I4" s="2" t="str">
        <f ca="1">IFERROR(IF(I$2&gt;Analyseperiode,"",IF(MOD(I$2,ROUND(INDEX(Alternativ1[#All],MATCH('Kontantstrøm alt. 1'!$C3,Alternativ1[[#All],[Komponent/Løysing
(NB! Bruk unike namn)]],0),MATCH($D4,Alternativ1[#Headers],0)+1),0))=0,INDEX(Alternativ1[#All],MATCH('Kontantstrøm alt. 1'!$C3,Alternativ1[[#All],[Komponent/Løysing
(NB! Bruk unike namn)]],0),MATCH($D4,Alternativ1[#Headers],0)),0)),"")</f>
        <v/>
      </c>
      <c r="J4" s="2" t="str">
        <f ca="1">IFERROR(IF(J$2&gt;Analyseperiode,"",IF(MOD(J$2,ROUND(INDEX(Alternativ1[#All],MATCH('Kontantstrøm alt. 1'!$C3,Alternativ1[[#All],[Komponent/Løysing
(NB! Bruk unike namn)]],0),MATCH($D4,Alternativ1[#Headers],0)+1),0))=0,INDEX(Alternativ1[#All],MATCH('Kontantstrøm alt. 1'!$C3,Alternativ1[[#All],[Komponent/Løysing
(NB! Bruk unike namn)]],0),MATCH($D4,Alternativ1[#Headers],0)),0)),"")</f>
        <v/>
      </c>
      <c r="K4" s="2" t="str">
        <f ca="1">IFERROR(IF(K$2&gt;Analyseperiode,"",IF(MOD(K$2,ROUND(INDEX(Alternativ1[#All],MATCH('Kontantstrøm alt. 1'!$C3,Alternativ1[[#All],[Komponent/Løysing
(NB! Bruk unike namn)]],0),MATCH($D4,Alternativ1[#Headers],0)+1),0))=0,INDEX(Alternativ1[#All],MATCH('Kontantstrøm alt. 1'!$C3,Alternativ1[[#All],[Komponent/Løysing
(NB! Bruk unike namn)]],0),MATCH($D4,Alternativ1[#Headers],0)),0)),"")</f>
        <v/>
      </c>
      <c r="L4" s="2" t="str">
        <f ca="1">IFERROR(IF(L$2&gt;Analyseperiode,"",IF(MOD(L$2,ROUND(INDEX(Alternativ1[#All],MATCH('Kontantstrøm alt. 1'!$C3,Alternativ1[[#All],[Komponent/Løysing
(NB! Bruk unike namn)]],0),MATCH($D4,Alternativ1[#Headers],0)+1),0))=0,INDEX(Alternativ1[#All],MATCH('Kontantstrøm alt. 1'!$C3,Alternativ1[[#All],[Komponent/Løysing
(NB! Bruk unike namn)]],0),MATCH($D4,Alternativ1[#Headers],0)),0)),"")</f>
        <v/>
      </c>
      <c r="M4" s="2" t="str">
        <f ca="1">IFERROR(IF(M$2&gt;Analyseperiode,"",IF(MOD(M$2,ROUND(INDEX(Alternativ1[#All],MATCH('Kontantstrøm alt. 1'!$C3,Alternativ1[[#All],[Komponent/Løysing
(NB! Bruk unike namn)]],0),MATCH($D4,Alternativ1[#Headers],0)+1),0))=0,INDEX(Alternativ1[#All],MATCH('Kontantstrøm alt. 1'!$C3,Alternativ1[[#All],[Komponent/Løysing
(NB! Bruk unike namn)]],0),MATCH($D4,Alternativ1[#Headers],0)),0)),"")</f>
        <v/>
      </c>
      <c r="N4" s="2" t="str">
        <f ca="1">IFERROR(IF(N$2&gt;Analyseperiode,"",IF(MOD(N$2,ROUND(INDEX(Alternativ1[#All],MATCH('Kontantstrøm alt. 1'!$C3,Alternativ1[[#All],[Komponent/Løysing
(NB! Bruk unike namn)]],0),MATCH($D4,Alternativ1[#Headers],0)+1),0))=0,INDEX(Alternativ1[#All],MATCH('Kontantstrøm alt. 1'!$C3,Alternativ1[[#All],[Komponent/Løysing
(NB! Bruk unike namn)]],0),MATCH($D4,Alternativ1[#Headers],0)),0)),"")</f>
        <v/>
      </c>
      <c r="O4" s="2" t="str">
        <f ca="1">IFERROR(IF(O$2&gt;Analyseperiode,"",IF(MOD(O$2,ROUND(INDEX(Alternativ1[#All],MATCH('Kontantstrøm alt. 1'!$C3,Alternativ1[[#All],[Komponent/Løysing
(NB! Bruk unike namn)]],0),MATCH($D4,Alternativ1[#Headers],0)+1),0))=0,INDEX(Alternativ1[#All],MATCH('Kontantstrøm alt. 1'!$C3,Alternativ1[[#All],[Komponent/Løysing
(NB! Bruk unike namn)]],0),MATCH($D4,Alternativ1[#Headers],0)),0)),"")</f>
        <v/>
      </c>
      <c r="P4" s="2" t="str">
        <f ca="1">IFERROR(IF(P$2&gt;Analyseperiode,"",IF(MOD(P$2,ROUND(INDEX(Alternativ1[#All],MATCH('Kontantstrøm alt. 1'!$C3,Alternativ1[[#All],[Komponent/Løysing
(NB! Bruk unike namn)]],0),MATCH($D4,Alternativ1[#Headers],0)+1),0))=0,INDEX(Alternativ1[#All],MATCH('Kontantstrøm alt. 1'!$C3,Alternativ1[[#All],[Komponent/Løysing
(NB! Bruk unike namn)]],0),MATCH($D4,Alternativ1[#Headers],0)),0)),"")</f>
        <v/>
      </c>
      <c r="Q4" s="2" t="str">
        <f ca="1">IFERROR(IF(Q$2&gt;Analyseperiode,"",IF(MOD(Q$2,ROUND(INDEX(Alternativ1[#All],MATCH('Kontantstrøm alt. 1'!$C3,Alternativ1[[#All],[Komponent/Løysing
(NB! Bruk unike namn)]],0),MATCH($D4,Alternativ1[#Headers],0)+1),0))=0,INDEX(Alternativ1[#All],MATCH('Kontantstrøm alt. 1'!$C3,Alternativ1[[#All],[Komponent/Løysing
(NB! Bruk unike namn)]],0),MATCH($D4,Alternativ1[#Headers],0)),0)),"")</f>
        <v/>
      </c>
      <c r="R4" s="2" t="str">
        <f ca="1">IFERROR(IF(R$2&gt;Analyseperiode,"",IF(MOD(R$2,ROUND(INDEX(Alternativ1[#All],MATCH('Kontantstrøm alt. 1'!$C3,Alternativ1[[#All],[Komponent/Løysing
(NB! Bruk unike namn)]],0),MATCH($D4,Alternativ1[#Headers],0)+1),0))=0,INDEX(Alternativ1[#All],MATCH('Kontantstrøm alt. 1'!$C3,Alternativ1[[#All],[Komponent/Løysing
(NB! Bruk unike namn)]],0),MATCH($D4,Alternativ1[#Headers],0)),0)),"")</f>
        <v/>
      </c>
      <c r="S4" s="2" t="str">
        <f ca="1">IFERROR(IF(S$2&gt;Analyseperiode,"",IF(MOD(S$2,ROUND(INDEX(Alternativ1[#All],MATCH('Kontantstrøm alt. 1'!$C3,Alternativ1[[#All],[Komponent/Løysing
(NB! Bruk unike namn)]],0),MATCH($D4,Alternativ1[#Headers],0)+1),0))=0,INDEX(Alternativ1[#All],MATCH('Kontantstrøm alt. 1'!$C3,Alternativ1[[#All],[Komponent/Løysing
(NB! Bruk unike namn)]],0),MATCH($D4,Alternativ1[#Headers],0)),0)),"")</f>
        <v/>
      </c>
      <c r="T4" s="2" t="str">
        <f ca="1">IFERROR(IF(T$2&gt;Analyseperiode,"",IF(MOD(T$2,ROUND(INDEX(Alternativ1[#All],MATCH('Kontantstrøm alt. 1'!$C3,Alternativ1[[#All],[Komponent/Løysing
(NB! Bruk unike namn)]],0),MATCH($D4,Alternativ1[#Headers],0)+1),0))=0,INDEX(Alternativ1[#All],MATCH('Kontantstrøm alt. 1'!$C3,Alternativ1[[#All],[Komponent/Løysing
(NB! Bruk unike namn)]],0),MATCH($D4,Alternativ1[#Headers],0)),0)),"")</f>
        <v/>
      </c>
      <c r="U4" s="2" t="str">
        <f ca="1">IFERROR(IF(U$2&gt;Analyseperiode,"",IF(MOD(U$2,ROUND(INDEX(Alternativ1[#All],MATCH('Kontantstrøm alt. 1'!$C3,Alternativ1[[#All],[Komponent/Løysing
(NB! Bruk unike namn)]],0),MATCH($D4,Alternativ1[#Headers],0)+1),0))=0,INDEX(Alternativ1[#All],MATCH('Kontantstrøm alt. 1'!$C3,Alternativ1[[#All],[Komponent/Løysing
(NB! Bruk unike namn)]],0),MATCH($D4,Alternativ1[#Headers],0)),0)),"")</f>
        <v/>
      </c>
      <c r="V4" s="2" t="str">
        <f ca="1">IFERROR(IF(V$2&gt;Analyseperiode,"",IF(MOD(V$2,ROUND(INDEX(Alternativ1[#All],MATCH('Kontantstrøm alt. 1'!$C3,Alternativ1[[#All],[Komponent/Løysing
(NB! Bruk unike namn)]],0),MATCH($D4,Alternativ1[#Headers],0)+1),0))=0,INDEX(Alternativ1[#All],MATCH('Kontantstrøm alt. 1'!$C3,Alternativ1[[#All],[Komponent/Løysing
(NB! Bruk unike namn)]],0),MATCH($D4,Alternativ1[#Headers],0)),0)),"")</f>
        <v/>
      </c>
      <c r="W4" s="2" t="str">
        <f ca="1">IFERROR(IF(W$2&gt;Analyseperiode,"",IF(MOD(W$2,ROUND(INDEX(Alternativ1[#All],MATCH('Kontantstrøm alt. 1'!$C3,Alternativ1[[#All],[Komponent/Løysing
(NB! Bruk unike namn)]],0),MATCH($D4,Alternativ1[#Headers],0)+1),0))=0,INDEX(Alternativ1[#All],MATCH('Kontantstrøm alt. 1'!$C3,Alternativ1[[#All],[Komponent/Løysing
(NB! Bruk unike namn)]],0),MATCH($D4,Alternativ1[#Headers],0)),0)),"")</f>
        <v/>
      </c>
      <c r="X4" s="2" t="str">
        <f ca="1">IFERROR(IF(X$2&gt;Analyseperiode,"",IF(MOD(X$2,ROUND(INDEX(Alternativ1[#All],MATCH('Kontantstrøm alt. 1'!$C3,Alternativ1[[#All],[Komponent/Løysing
(NB! Bruk unike namn)]],0),MATCH($D4,Alternativ1[#Headers],0)+1),0))=0,INDEX(Alternativ1[#All],MATCH('Kontantstrøm alt. 1'!$C3,Alternativ1[[#All],[Komponent/Løysing
(NB! Bruk unike namn)]],0),MATCH($D4,Alternativ1[#Headers],0)),0)),"")</f>
        <v/>
      </c>
      <c r="Y4" s="2" t="str">
        <f ca="1">IFERROR(IF(Y$2&gt;Analyseperiode,"",IF(MOD(Y$2,ROUND(INDEX(Alternativ1[#All],MATCH('Kontantstrøm alt. 1'!$C3,Alternativ1[[#All],[Komponent/Løysing
(NB! Bruk unike namn)]],0),MATCH($D4,Alternativ1[#Headers],0)+1),0))=0,INDEX(Alternativ1[#All],MATCH('Kontantstrøm alt. 1'!$C3,Alternativ1[[#All],[Komponent/Løysing
(NB! Bruk unike namn)]],0),MATCH($D4,Alternativ1[#Headers],0)),0)),"")</f>
        <v/>
      </c>
      <c r="Z4" s="2" t="str">
        <f ca="1">IFERROR(IF(Z$2&gt;Analyseperiode,"",IF(MOD(Z$2,ROUND(INDEX(Alternativ1[#All],MATCH('Kontantstrøm alt. 1'!$C3,Alternativ1[[#All],[Komponent/Løysing
(NB! Bruk unike namn)]],0),MATCH($D4,Alternativ1[#Headers],0)+1),0))=0,INDEX(Alternativ1[#All],MATCH('Kontantstrøm alt. 1'!$C3,Alternativ1[[#All],[Komponent/Løysing
(NB! Bruk unike namn)]],0),MATCH($D4,Alternativ1[#Headers],0)),0)),"")</f>
        <v/>
      </c>
      <c r="AA4" s="2" t="str">
        <f ca="1">IFERROR(IF(AA$2&gt;Analyseperiode,"",IF(MOD(AA$2,ROUND(INDEX(Alternativ1[#All],MATCH('Kontantstrøm alt. 1'!$C3,Alternativ1[[#All],[Komponent/Løysing
(NB! Bruk unike namn)]],0),MATCH($D4,Alternativ1[#Headers],0)+1),0))=0,INDEX(Alternativ1[#All],MATCH('Kontantstrøm alt. 1'!$C3,Alternativ1[[#All],[Komponent/Løysing
(NB! Bruk unike namn)]],0),MATCH($D4,Alternativ1[#Headers],0)),0)),"")</f>
        <v/>
      </c>
      <c r="AB4" s="2" t="str">
        <f ca="1">IFERROR(IF(AB$2&gt;Analyseperiode,"",IF(MOD(AB$2,ROUND(INDEX(Alternativ1[#All],MATCH('Kontantstrøm alt. 1'!$C3,Alternativ1[[#All],[Komponent/Løysing
(NB! Bruk unike namn)]],0),MATCH($D4,Alternativ1[#Headers],0)+1),0))=0,INDEX(Alternativ1[#All],MATCH('Kontantstrøm alt. 1'!$C3,Alternativ1[[#All],[Komponent/Løysing
(NB! Bruk unike namn)]],0),MATCH($D4,Alternativ1[#Headers],0)),0)),"")</f>
        <v/>
      </c>
      <c r="AC4" s="2" t="str">
        <f ca="1">IFERROR(IF(AC$2&gt;Analyseperiode,"",IF(MOD(AC$2,ROUND(INDEX(Alternativ1[#All],MATCH('Kontantstrøm alt. 1'!$C3,Alternativ1[[#All],[Komponent/Løysing
(NB! Bruk unike namn)]],0),MATCH($D4,Alternativ1[#Headers],0)+1),0))=0,INDEX(Alternativ1[#All],MATCH('Kontantstrøm alt. 1'!$C3,Alternativ1[[#All],[Komponent/Løysing
(NB! Bruk unike namn)]],0),MATCH($D4,Alternativ1[#Headers],0)),0)),"")</f>
        <v/>
      </c>
      <c r="AD4" s="2" t="str">
        <f ca="1">IFERROR(IF(AD$2&gt;Analyseperiode,"",IF(MOD(AD$2,ROUND(INDEX(Alternativ1[#All],MATCH('Kontantstrøm alt. 1'!$C3,Alternativ1[[#All],[Komponent/Løysing
(NB! Bruk unike namn)]],0),MATCH($D4,Alternativ1[#Headers],0)+1),0))=0,INDEX(Alternativ1[#All],MATCH('Kontantstrøm alt. 1'!$C3,Alternativ1[[#All],[Komponent/Løysing
(NB! Bruk unike namn)]],0),MATCH($D4,Alternativ1[#Headers],0)),0)),"")</f>
        <v/>
      </c>
      <c r="AE4" s="2" t="str">
        <f ca="1">IFERROR(IF(AE$2&gt;Analyseperiode,"",IF(MOD(AE$2,ROUND(INDEX(Alternativ1[#All],MATCH('Kontantstrøm alt. 1'!$C3,Alternativ1[[#All],[Komponent/Løysing
(NB! Bruk unike namn)]],0),MATCH($D4,Alternativ1[#Headers],0)+1),0))=0,INDEX(Alternativ1[#All],MATCH('Kontantstrøm alt. 1'!$C3,Alternativ1[[#All],[Komponent/Løysing
(NB! Bruk unike namn)]],0),MATCH($D4,Alternativ1[#Headers],0)),0)),"")</f>
        <v/>
      </c>
      <c r="AF4" s="2" t="str">
        <f ca="1">IFERROR(IF(AF$2&gt;Analyseperiode,"",IF(MOD(AF$2,ROUND(INDEX(Alternativ1[#All],MATCH('Kontantstrøm alt. 1'!$C3,Alternativ1[[#All],[Komponent/Løysing
(NB! Bruk unike namn)]],0),MATCH($D4,Alternativ1[#Headers],0)+1),0))=0,INDEX(Alternativ1[#All],MATCH('Kontantstrøm alt. 1'!$C3,Alternativ1[[#All],[Komponent/Løysing
(NB! Bruk unike namn)]],0),MATCH($D4,Alternativ1[#Headers],0)),0)),"")</f>
        <v/>
      </c>
      <c r="AG4" s="2" t="str">
        <f ca="1">IFERROR(IF(AG$2&gt;Analyseperiode,"",IF(MOD(AG$2,ROUND(INDEX(Alternativ1[#All],MATCH('Kontantstrøm alt. 1'!$C3,Alternativ1[[#All],[Komponent/Løysing
(NB! Bruk unike namn)]],0),MATCH($D4,Alternativ1[#Headers],0)+1),0))=0,INDEX(Alternativ1[#All],MATCH('Kontantstrøm alt. 1'!$C3,Alternativ1[[#All],[Komponent/Løysing
(NB! Bruk unike namn)]],0),MATCH($D4,Alternativ1[#Headers],0)),0)),"")</f>
        <v/>
      </c>
      <c r="AH4" s="2" t="str">
        <f ca="1">IFERROR(IF(AH$2&gt;Analyseperiode,"",IF(MOD(AH$2,ROUND(INDEX(Alternativ1[#All],MATCH('Kontantstrøm alt. 1'!$C3,Alternativ1[[#All],[Komponent/Løysing
(NB! Bruk unike namn)]],0),MATCH($D4,Alternativ1[#Headers],0)+1),0))=0,INDEX(Alternativ1[#All],MATCH('Kontantstrøm alt. 1'!$C3,Alternativ1[[#All],[Komponent/Løysing
(NB! Bruk unike namn)]],0),MATCH($D4,Alternativ1[#Headers],0)),0)),"")</f>
        <v/>
      </c>
      <c r="AI4" s="2" t="str">
        <f ca="1">IFERROR(IF(AI$2&gt;Analyseperiode,"",IF(MOD(AI$2,ROUND(INDEX(Alternativ1[#All],MATCH('Kontantstrøm alt. 1'!$C3,Alternativ1[[#All],[Komponent/Løysing
(NB! Bruk unike namn)]],0),MATCH($D4,Alternativ1[#Headers],0)+1),0))=0,INDEX(Alternativ1[#All],MATCH('Kontantstrøm alt. 1'!$C3,Alternativ1[[#All],[Komponent/Løysing
(NB! Bruk unike namn)]],0),MATCH($D4,Alternativ1[#Headers],0)),0)),"")</f>
        <v/>
      </c>
      <c r="AJ4" s="2" t="str">
        <f>IFERROR(IF(AJ$2&gt;Analyseperiode,"",IF(MOD(AJ$2,ROUND(INDEX(Alternativ1[#All],MATCH('Kontantstrøm alt. 1'!$C3,Alternativ1[[#All],[Komponent/Løysing
(NB! Bruk unike namn)]],0),MATCH($D4,Alternativ1[#Headers],0)+1),0))=0,INDEX(Alternativ1[#All],MATCH('Kontantstrøm alt. 1'!$C3,Alternativ1[[#All],[Komponent/Løysing
(NB! Bruk unike namn)]],0),MATCH($D4,Alternativ1[#Headers],0)),0)),"")</f>
        <v/>
      </c>
      <c r="AK4" s="2" t="str">
        <f>IFERROR(IF(AK$2&gt;Analyseperiode,"",IF(MOD(AK$2,ROUND(INDEX(Alternativ1[#All],MATCH('Kontantstrøm alt. 1'!$C3,Alternativ1[[#All],[Komponent/Løysing
(NB! Bruk unike namn)]],0),MATCH($D4,Alternativ1[#Headers],0)+1),0))=0,INDEX(Alternativ1[#All],MATCH('Kontantstrøm alt. 1'!$C3,Alternativ1[[#All],[Komponent/Løysing
(NB! Bruk unike namn)]],0),MATCH($D4,Alternativ1[#Headers],0)),0)),"")</f>
        <v/>
      </c>
      <c r="AL4" s="2" t="str">
        <f>IFERROR(IF(AL$2&gt;Analyseperiode,"",IF(MOD(AL$2,ROUND(INDEX(Alternativ1[#All],MATCH('Kontantstrøm alt. 1'!$C3,Alternativ1[[#All],[Komponent/Løysing
(NB! Bruk unike namn)]],0),MATCH($D4,Alternativ1[#Headers],0)+1),0))=0,INDEX(Alternativ1[#All],MATCH('Kontantstrøm alt. 1'!$C3,Alternativ1[[#All],[Komponent/Løysing
(NB! Bruk unike namn)]],0),MATCH($D4,Alternativ1[#Headers],0)),0)),"")</f>
        <v/>
      </c>
      <c r="AM4" s="2" t="str">
        <f>IFERROR(IF(AM$2&gt;Analyseperiode,"",IF(MOD(AM$2,ROUND(INDEX(Alternativ1[#All],MATCH('Kontantstrøm alt. 1'!$C3,Alternativ1[[#All],[Komponent/Løysing
(NB! Bruk unike namn)]],0),MATCH($D4,Alternativ1[#Headers],0)+1),0))=0,INDEX(Alternativ1[#All],MATCH('Kontantstrøm alt. 1'!$C3,Alternativ1[[#All],[Komponent/Løysing
(NB! Bruk unike namn)]],0),MATCH($D4,Alternativ1[#Headers],0)),0)),"")</f>
        <v/>
      </c>
      <c r="AN4" s="2" t="str">
        <f>IFERROR(IF(AN$2&gt;Analyseperiode,"",IF(MOD(AN$2,ROUND(INDEX(Alternativ1[#All],MATCH('Kontantstrøm alt. 1'!$C3,Alternativ1[[#All],[Komponent/Løysing
(NB! Bruk unike namn)]],0),MATCH($D4,Alternativ1[#Headers],0)+1),0))=0,INDEX(Alternativ1[#All],MATCH('Kontantstrøm alt. 1'!$C3,Alternativ1[[#All],[Komponent/Løysing
(NB! Bruk unike namn)]],0),MATCH($D4,Alternativ1[#Headers],0)),0)),"")</f>
        <v/>
      </c>
      <c r="AO4" s="2" t="str">
        <f>IFERROR(IF(AO$2&gt;Analyseperiode,"",IF(MOD(AO$2,ROUND(INDEX(Alternativ1[#All],MATCH('Kontantstrøm alt. 1'!$C3,Alternativ1[[#All],[Komponent/Løysing
(NB! Bruk unike namn)]],0),MATCH($D4,Alternativ1[#Headers],0)+1),0))=0,INDEX(Alternativ1[#All],MATCH('Kontantstrøm alt. 1'!$C3,Alternativ1[[#All],[Komponent/Løysing
(NB! Bruk unike namn)]],0),MATCH($D4,Alternativ1[#Headers],0)),0)),"")</f>
        <v/>
      </c>
      <c r="AP4" s="2" t="str">
        <f>IFERROR(IF(AP$2&gt;Analyseperiode,"",IF(MOD(AP$2,ROUND(INDEX(Alternativ1[#All],MATCH('Kontantstrøm alt. 1'!$C3,Alternativ1[[#All],[Komponent/Løysing
(NB! Bruk unike namn)]],0),MATCH($D4,Alternativ1[#Headers],0)+1),0))=0,INDEX(Alternativ1[#All],MATCH('Kontantstrøm alt. 1'!$C3,Alternativ1[[#All],[Komponent/Løysing
(NB! Bruk unike namn)]],0),MATCH($D4,Alternativ1[#Headers],0)),0)),"")</f>
        <v/>
      </c>
      <c r="AQ4" s="2" t="str">
        <f>IFERROR(IF(AQ$2&gt;Analyseperiode,"",IF(MOD(AQ$2,ROUND(INDEX(Alternativ1[#All],MATCH('Kontantstrøm alt. 1'!$C3,Alternativ1[[#All],[Komponent/Løysing
(NB! Bruk unike namn)]],0),MATCH($D4,Alternativ1[#Headers],0)+1),0))=0,INDEX(Alternativ1[#All],MATCH('Kontantstrøm alt. 1'!$C3,Alternativ1[[#All],[Komponent/Løysing
(NB! Bruk unike namn)]],0),MATCH($D4,Alternativ1[#Headers],0)),0)),"")</f>
        <v/>
      </c>
      <c r="AR4" s="2" t="str">
        <f>IFERROR(IF(AR$2&gt;Analyseperiode,"",IF(MOD(AR$2,ROUND(INDEX(Alternativ1[#All],MATCH('Kontantstrøm alt. 1'!$C3,Alternativ1[[#All],[Komponent/Løysing
(NB! Bruk unike namn)]],0),MATCH($D4,Alternativ1[#Headers],0)+1),0))=0,INDEX(Alternativ1[#All],MATCH('Kontantstrøm alt. 1'!$C3,Alternativ1[[#All],[Komponent/Løysing
(NB! Bruk unike namn)]],0),MATCH($D4,Alternativ1[#Headers],0)),0)),"")</f>
        <v/>
      </c>
      <c r="AS4" s="2" t="str">
        <f>IFERROR(IF(AS$2&gt;Analyseperiode,"",IF(MOD(AS$2,ROUND(INDEX(Alternativ1[#All],MATCH('Kontantstrøm alt. 1'!$C3,Alternativ1[[#All],[Komponent/Løysing
(NB! Bruk unike namn)]],0),MATCH($D4,Alternativ1[#Headers],0)+1),0))=0,INDEX(Alternativ1[#All],MATCH('Kontantstrøm alt. 1'!$C3,Alternativ1[[#All],[Komponent/Løysing
(NB! Bruk unike namn)]],0),MATCH($D4,Alternativ1[#Headers],0)),0)),"")</f>
        <v/>
      </c>
      <c r="AT4" s="2" t="str">
        <f>IFERROR(IF(AT$2&gt;Analyseperiode,"",IF(MOD(AT$2,ROUND(INDEX(Alternativ1[#All],MATCH('Kontantstrøm alt. 1'!$C3,Alternativ1[[#All],[Komponent/Løysing
(NB! Bruk unike namn)]],0),MATCH($D4,Alternativ1[#Headers],0)+1),0))=0,INDEX(Alternativ1[#All],MATCH('Kontantstrøm alt. 1'!$C3,Alternativ1[[#All],[Komponent/Løysing
(NB! Bruk unike namn)]],0),MATCH($D4,Alternativ1[#Headers],0)),0)),"")</f>
        <v/>
      </c>
      <c r="AU4" s="2" t="str">
        <f>IFERROR(IF(AU$2&gt;Analyseperiode,"",IF(MOD(AU$2,ROUND(INDEX(Alternativ1[#All],MATCH('Kontantstrøm alt. 1'!$C3,Alternativ1[[#All],[Komponent/Løysing
(NB! Bruk unike namn)]],0),MATCH($D4,Alternativ1[#Headers],0)+1),0))=0,INDEX(Alternativ1[#All],MATCH('Kontantstrøm alt. 1'!$C3,Alternativ1[[#All],[Komponent/Løysing
(NB! Bruk unike namn)]],0),MATCH($D4,Alternativ1[#Headers],0)),0)),"")</f>
        <v/>
      </c>
      <c r="AV4" s="2" t="str">
        <f>IFERROR(IF(AV$2&gt;Analyseperiode,"",IF(MOD(AV$2,ROUND(INDEX(Alternativ1[#All],MATCH('Kontantstrøm alt. 1'!$C3,Alternativ1[[#All],[Komponent/Løysing
(NB! Bruk unike namn)]],0),MATCH($D4,Alternativ1[#Headers],0)+1),0))=0,INDEX(Alternativ1[#All],MATCH('Kontantstrøm alt. 1'!$C3,Alternativ1[[#All],[Komponent/Løysing
(NB! Bruk unike namn)]],0),MATCH($D4,Alternativ1[#Headers],0)),0)),"")</f>
        <v/>
      </c>
      <c r="AW4" s="2" t="str">
        <f>IFERROR(IF(AW$2&gt;Analyseperiode,"",IF(MOD(AW$2,ROUND(INDEX(Alternativ1[#All],MATCH('Kontantstrøm alt. 1'!$C3,Alternativ1[[#All],[Komponent/Løysing
(NB! Bruk unike namn)]],0),MATCH($D4,Alternativ1[#Headers],0)+1),0))=0,INDEX(Alternativ1[#All],MATCH('Kontantstrøm alt. 1'!$C3,Alternativ1[[#All],[Komponent/Løysing
(NB! Bruk unike namn)]],0),MATCH($D4,Alternativ1[#Headers],0)),0)),"")</f>
        <v/>
      </c>
      <c r="AX4" s="2" t="str">
        <f>IFERROR(IF(AX$2&gt;Analyseperiode,"",IF(MOD(AX$2,ROUND(INDEX(Alternativ1[#All],MATCH('Kontantstrøm alt. 1'!$C3,Alternativ1[[#All],[Komponent/Løysing
(NB! Bruk unike namn)]],0),MATCH($D4,Alternativ1[#Headers],0)+1),0))=0,INDEX(Alternativ1[#All],MATCH('Kontantstrøm alt. 1'!$C3,Alternativ1[[#All],[Komponent/Løysing
(NB! Bruk unike namn)]],0),MATCH($D4,Alternativ1[#Headers],0)),0)),"")</f>
        <v/>
      </c>
      <c r="AY4" s="2" t="str">
        <f>IFERROR(IF(AY$2&gt;Analyseperiode,"",IF(MOD(AY$2,ROUND(INDEX(Alternativ1[#All],MATCH('Kontantstrøm alt. 1'!$C3,Alternativ1[[#All],[Komponent/Løysing
(NB! Bruk unike namn)]],0),MATCH($D4,Alternativ1[#Headers],0)+1),0))=0,INDEX(Alternativ1[#All],MATCH('Kontantstrøm alt. 1'!$C3,Alternativ1[[#All],[Komponent/Løysing
(NB! Bruk unike namn)]],0),MATCH($D4,Alternativ1[#Headers],0)),0)),"")</f>
        <v/>
      </c>
      <c r="AZ4" s="2" t="str">
        <f>IFERROR(IF(AZ$2&gt;Analyseperiode,"",IF(MOD(AZ$2,ROUND(INDEX(Alternativ1[#All],MATCH('Kontantstrøm alt. 1'!$C3,Alternativ1[[#All],[Komponent/Løysing
(NB! Bruk unike namn)]],0),MATCH($D4,Alternativ1[#Headers],0)+1),0))=0,INDEX(Alternativ1[#All],MATCH('Kontantstrøm alt. 1'!$C3,Alternativ1[[#All],[Komponent/Løysing
(NB! Bruk unike namn)]],0),MATCH($D4,Alternativ1[#Headers],0)),0)),"")</f>
        <v/>
      </c>
      <c r="BA4" s="2" t="str">
        <f>IFERROR(IF(BA$2&gt;Analyseperiode,"",IF(MOD(BA$2,ROUND(INDEX(Alternativ1[#All],MATCH('Kontantstrøm alt. 1'!$C3,Alternativ1[[#All],[Komponent/Løysing
(NB! Bruk unike namn)]],0),MATCH($D4,Alternativ1[#Headers],0)+1),0))=0,INDEX(Alternativ1[#All],MATCH('Kontantstrøm alt. 1'!$C3,Alternativ1[[#All],[Komponent/Løysing
(NB! Bruk unike namn)]],0),MATCH($D4,Alternativ1[#Headers],0)),0)),"")</f>
        <v/>
      </c>
      <c r="BB4" s="2" t="str">
        <f>IFERROR(IF(BB$2&gt;Analyseperiode,"",IF(MOD(BB$2,ROUND(INDEX(Alternativ1[#All],MATCH('Kontantstrøm alt. 1'!$C3,Alternativ1[[#All],[Komponent/Løysing
(NB! Bruk unike namn)]],0),MATCH($D4,Alternativ1[#Headers],0)+1),0))=0,INDEX(Alternativ1[#All],MATCH('Kontantstrøm alt. 1'!$C3,Alternativ1[[#All],[Komponent/Løysing
(NB! Bruk unike namn)]],0),MATCH($D4,Alternativ1[#Headers],0)),0)),"")</f>
        <v/>
      </c>
      <c r="BC4" s="2" t="str">
        <f>IFERROR(IF(BC$2&gt;Analyseperiode,"",IF(MOD(BC$2,ROUND(INDEX(Alternativ1[#All],MATCH('Kontantstrøm alt. 1'!$C3,Alternativ1[[#All],[Komponent/Løysing
(NB! Bruk unike namn)]],0),MATCH($D4,Alternativ1[#Headers],0)+1),0))=0,INDEX(Alternativ1[#All],MATCH('Kontantstrøm alt. 1'!$C3,Alternativ1[[#All],[Komponent/Løysing
(NB! Bruk unike namn)]],0),MATCH($D4,Alternativ1[#Headers],0)),0)),"")</f>
        <v/>
      </c>
      <c r="BD4" s="2" t="str">
        <f>IFERROR(IF(BD$2&gt;Analyseperiode,"",IF(MOD(BD$2,ROUND(INDEX(Alternativ1[#All],MATCH('Kontantstrøm alt. 1'!$C3,Alternativ1[[#All],[Komponent/Løysing
(NB! Bruk unike namn)]],0),MATCH($D4,Alternativ1[#Headers],0)+1),0))=0,INDEX(Alternativ1[#All],MATCH('Kontantstrøm alt. 1'!$C3,Alternativ1[[#All],[Komponent/Løysing
(NB! Bruk unike namn)]],0),MATCH($D4,Alternativ1[#Headers],0)),0)),"")</f>
        <v/>
      </c>
      <c r="BE4" s="2" t="str">
        <f>IFERROR(IF(BE$2&gt;Analyseperiode,"",IF(MOD(BE$2,ROUND(INDEX(Alternativ1[#All],MATCH('Kontantstrøm alt. 1'!$C3,Alternativ1[[#All],[Komponent/Løysing
(NB! Bruk unike namn)]],0),MATCH($D4,Alternativ1[#Headers],0)+1),0))=0,INDEX(Alternativ1[#All],MATCH('Kontantstrøm alt. 1'!$C3,Alternativ1[[#All],[Komponent/Løysing
(NB! Bruk unike namn)]],0),MATCH($D4,Alternativ1[#Headers],0)),0)),"")</f>
        <v/>
      </c>
      <c r="BF4" s="2" t="str">
        <f>IFERROR(IF(BF$2&gt;Analyseperiode,"",IF(MOD(BF$2,ROUND(INDEX(Alternativ1[#All],MATCH('Kontantstrøm alt. 1'!$C3,Alternativ1[[#All],[Komponent/Løysing
(NB! Bruk unike namn)]],0),MATCH($D4,Alternativ1[#Headers],0)+1),0))=0,INDEX(Alternativ1[#All],MATCH('Kontantstrøm alt. 1'!$C3,Alternativ1[[#All],[Komponent/Løysing
(NB! Bruk unike namn)]],0),MATCH($D4,Alternativ1[#Headers],0)),0)),"")</f>
        <v/>
      </c>
      <c r="BG4" s="2" t="str">
        <f>IFERROR(IF(BG$2&gt;Analyseperiode,"",IF(MOD(BG$2,ROUND(INDEX(Alternativ1[#All],MATCH('Kontantstrøm alt. 1'!$C3,Alternativ1[[#All],[Komponent/Løysing
(NB! Bruk unike namn)]],0),MATCH($D4,Alternativ1[#Headers],0)+1),0))=0,INDEX(Alternativ1[#All],MATCH('Kontantstrøm alt. 1'!$C3,Alternativ1[[#All],[Komponent/Løysing
(NB! Bruk unike namn)]],0),MATCH($D4,Alternativ1[#Headers],0)),0)),"")</f>
        <v/>
      </c>
      <c r="BH4" s="2" t="str">
        <f>IFERROR(IF(BH$2&gt;Analyseperiode,"",IF(MOD(BH$2,ROUND(INDEX(Alternativ1[#All],MATCH('Kontantstrøm alt. 1'!$C3,Alternativ1[[#All],[Komponent/Løysing
(NB! Bruk unike namn)]],0),MATCH($D4,Alternativ1[#Headers],0)+1),0))=0,INDEX(Alternativ1[#All],MATCH('Kontantstrøm alt. 1'!$C3,Alternativ1[[#All],[Komponent/Løysing
(NB! Bruk unike namn)]],0),MATCH($D4,Alternativ1[#Headers],0)),0)),"")</f>
        <v/>
      </c>
      <c r="BI4" s="2" t="str">
        <f>IFERROR(IF(BI$2&gt;Analyseperiode,"",IF(MOD(BI$2,ROUND(INDEX(Alternativ1[#All],MATCH('Kontantstrøm alt. 1'!$C3,Alternativ1[[#All],[Komponent/Løysing
(NB! Bruk unike namn)]],0),MATCH($D4,Alternativ1[#Headers],0)+1),0))=0,INDEX(Alternativ1[#All],MATCH('Kontantstrøm alt. 1'!$C3,Alternativ1[[#All],[Komponent/Løysing
(NB! Bruk unike namn)]],0),MATCH($D4,Alternativ1[#Headers],0)),0)),"")</f>
        <v/>
      </c>
      <c r="BJ4" s="2" t="str">
        <f>IFERROR(IF(BJ$2&gt;Analyseperiode,"",IF(MOD(BJ$2,ROUND(INDEX(Alternativ1[#All],MATCH('Kontantstrøm alt. 1'!$C3,Alternativ1[[#All],[Komponent/Løysing
(NB! Bruk unike namn)]],0),MATCH($D4,Alternativ1[#Headers],0)+1),0))=0,INDEX(Alternativ1[#All],MATCH('Kontantstrøm alt. 1'!$C3,Alternativ1[[#All],[Komponent/Løysing
(NB! Bruk unike namn)]],0),MATCH($D4,Alternativ1[#Headers],0)),0)),"")</f>
        <v/>
      </c>
      <c r="BK4" s="2" t="str">
        <f>IFERROR(IF(BK$2&gt;Analyseperiode,"",IF(MOD(BK$2,ROUND(INDEX(Alternativ1[#All],MATCH('Kontantstrøm alt. 1'!$C3,Alternativ1[[#All],[Komponent/Løysing
(NB! Bruk unike namn)]],0),MATCH($D4,Alternativ1[#Headers],0)+1),0))=0,INDEX(Alternativ1[#All],MATCH('Kontantstrøm alt. 1'!$C3,Alternativ1[[#All],[Komponent/Løysing
(NB! Bruk unike namn)]],0),MATCH($D4,Alternativ1[#Headers],0)),0)),"")</f>
        <v/>
      </c>
      <c r="BL4" s="2" t="str">
        <f>IFERROR(IF(BL$2&gt;Analyseperiode,"",IF(MOD(BL$2,ROUND(INDEX(Alternativ1[#All],MATCH('Kontantstrøm alt. 1'!$C3,Alternativ1[[#All],[Komponent/Løysing
(NB! Bruk unike namn)]],0),MATCH($D4,Alternativ1[#Headers],0)+1),0))=0,INDEX(Alternativ1[#All],MATCH('Kontantstrøm alt. 1'!$C3,Alternativ1[[#All],[Komponent/Løysing
(NB! Bruk unike namn)]],0),MATCH($D4,Alternativ1[#Headers],0)),0)),"")</f>
        <v/>
      </c>
      <c r="BM4" s="2" t="str">
        <f>IFERROR(IF(BM$2&gt;Analyseperiode,"",IF(MOD(BM$2,ROUND(INDEX(Alternativ1[#All],MATCH('Kontantstrøm alt. 1'!$C3,Alternativ1[[#All],[Komponent/Løysing
(NB! Bruk unike namn)]],0),MATCH($D4,Alternativ1[#Headers],0)+1),0))=0,INDEX(Alternativ1[#All],MATCH('Kontantstrøm alt. 1'!$C3,Alternativ1[[#All],[Komponent/Løysing
(NB! Bruk unike namn)]],0),MATCH($D4,Alternativ1[#Headers],0)),0)),"")</f>
        <v/>
      </c>
    </row>
    <row r="5" spans="1:65" x14ac:dyDescent="0.2">
      <c r="B5" s="8">
        <f ca="1">IFERROR(NPV(Kalkrente,OFFSET('Kontantstrøm alt. 1'!$F5,0,0,1,Analyseperiode)),0)</f>
        <v>23116.330017158205</v>
      </c>
      <c r="C5" s="3"/>
      <c r="D5" t="str">
        <f>Alternativ1[[#Headers],[3.2. Vedlikehald]]</f>
        <v>3.2. Vedlikehald</v>
      </c>
      <c r="E5" s="2"/>
      <c r="F5" s="2">
        <f ca="1">IFERROR(IF(F$2&gt;Analyseperiode,"",IF(MOD(F$2,ROUND(INDEX(Alternativ1[#All],MATCH('Kontantstrøm alt. 1'!$C3,Alternativ1[[#All],[Komponent/Løysing
(NB! Bruk unike namn)]],0),MATCH($D5,Alternativ1[#Headers],0)+1),0))=0,INDEX(Alternativ1[#All],MATCH('Kontantstrøm alt. 1'!$C3,Alternativ1[[#All],[Komponent/Løysing
(NB! Bruk unike namn)]],0),MATCH($D5,Alternativ1[#Headers],0)),0)),"")</f>
        <v>0</v>
      </c>
      <c r="G5" s="2">
        <f ca="1">IFERROR(IF(G$2&gt;Analyseperiode,"",IF(MOD(G$2,ROUND(INDEX(Alternativ1[#All],MATCH('Kontantstrøm alt. 1'!$C3,Alternativ1[[#All],[Komponent/Løysing
(NB! Bruk unike namn)]],0),MATCH($D5,Alternativ1[#Headers],0)+1),0))=0,INDEX(Alternativ1[#All],MATCH('Kontantstrøm alt. 1'!$C3,Alternativ1[[#All],[Komponent/Løysing
(NB! Bruk unike namn)]],0),MATCH($D5,Alternativ1[#Headers],0)),0)),"")</f>
        <v>0</v>
      </c>
      <c r="H5" s="2">
        <f ca="1">IFERROR(IF(H$2&gt;Analyseperiode,"",IF(MOD(H$2,ROUND(INDEX(Alternativ1[#All],MATCH('Kontantstrøm alt. 1'!$C3,Alternativ1[[#All],[Komponent/Løysing
(NB! Bruk unike namn)]],0),MATCH($D5,Alternativ1[#Headers],0)+1),0))=0,INDEX(Alternativ1[#All],MATCH('Kontantstrøm alt. 1'!$C3,Alternativ1[[#All],[Komponent/Løysing
(NB! Bruk unike namn)]],0),MATCH($D5,Alternativ1[#Headers],0)),0)),"")</f>
        <v>0</v>
      </c>
      <c r="I5" s="2">
        <f ca="1">IFERROR(IF(I$2&gt;Analyseperiode,"",IF(MOD(I$2,ROUND(INDEX(Alternativ1[#All],MATCH('Kontantstrøm alt. 1'!$C3,Alternativ1[[#All],[Komponent/Løysing
(NB! Bruk unike namn)]],0),MATCH($D5,Alternativ1[#Headers],0)+1),0))=0,INDEX(Alternativ1[#All],MATCH('Kontantstrøm alt. 1'!$C3,Alternativ1[[#All],[Komponent/Løysing
(NB! Bruk unike namn)]],0),MATCH($D5,Alternativ1[#Headers],0)),0)),"")</f>
        <v>0</v>
      </c>
      <c r="J5" s="2">
        <f ca="1">IFERROR(IF(J$2&gt;Analyseperiode,"",IF(MOD(J$2,ROUND(INDEX(Alternativ1[#All],MATCH('Kontantstrøm alt. 1'!$C3,Alternativ1[[#All],[Komponent/Løysing
(NB! Bruk unike namn)]],0),MATCH($D5,Alternativ1[#Headers],0)+1),0))=0,INDEX(Alternativ1[#All],MATCH('Kontantstrøm alt. 1'!$C3,Alternativ1[[#All],[Komponent/Løysing
(NB! Bruk unike namn)]],0),MATCH($D5,Alternativ1[#Headers],0)),0)),"")</f>
        <v>0</v>
      </c>
      <c r="K5" s="2">
        <f ca="1">IFERROR(IF(K$2&gt;Analyseperiode,"",IF(MOD(K$2,ROUND(INDEX(Alternativ1[#All],MATCH('Kontantstrøm alt. 1'!$C3,Alternativ1[[#All],[Komponent/Løysing
(NB! Bruk unike namn)]],0),MATCH($D5,Alternativ1[#Headers],0)+1),0))=0,INDEX(Alternativ1[#All],MATCH('Kontantstrøm alt. 1'!$C3,Alternativ1[[#All],[Komponent/Løysing
(NB! Bruk unike namn)]],0),MATCH($D5,Alternativ1[#Headers],0)),0)),"")</f>
        <v>0</v>
      </c>
      <c r="L5" s="2">
        <f ca="1">IFERROR(IF(L$2&gt;Analyseperiode,"",IF(MOD(L$2,ROUND(INDEX(Alternativ1[#All],MATCH('Kontantstrøm alt. 1'!$C3,Alternativ1[[#All],[Komponent/Løysing
(NB! Bruk unike namn)]],0),MATCH($D5,Alternativ1[#Headers],0)+1),0))=0,INDEX(Alternativ1[#All],MATCH('Kontantstrøm alt. 1'!$C3,Alternativ1[[#All],[Komponent/Løysing
(NB! Bruk unike namn)]],0),MATCH($D5,Alternativ1[#Headers],0)),0)),"")</f>
        <v>0</v>
      </c>
      <c r="M5" s="2">
        <f ca="1">IFERROR(IF(M$2&gt;Analyseperiode,"",IF(MOD(M$2,ROUND(INDEX(Alternativ1[#All],MATCH('Kontantstrøm alt. 1'!$C3,Alternativ1[[#All],[Komponent/Løysing
(NB! Bruk unike namn)]],0),MATCH($D5,Alternativ1[#Headers],0)+1),0))=0,INDEX(Alternativ1[#All],MATCH('Kontantstrøm alt. 1'!$C3,Alternativ1[[#All],[Komponent/Løysing
(NB! Bruk unike namn)]],0),MATCH($D5,Alternativ1[#Headers],0)),0)),"")</f>
        <v>0</v>
      </c>
      <c r="N5" s="2">
        <f ca="1">IFERROR(IF(N$2&gt;Analyseperiode,"",IF(MOD(N$2,ROUND(INDEX(Alternativ1[#All],MATCH('Kontantstrøm alt. 1'!$C3,Alternativ1[[#All],[Komponent/Løysing
(NB! Bruk unike namn)]],0),MATCH($D5,Alternativ1[#Headers],0)+1),0))=0,INDEX(Alternativ1[#All],MATCH('Kontantstrøm alt. 1'!$C3,Alternativ1[[#All],[Komponent/Løysing
(NB! Bruk unike namn)]],0),MATCH($D5,Alternativ1[#Headers],0)),0)),"")</f>
        <v>0</v>
      </c>
      <c r="O5" s="2">
        <f ca="1">IFERROR(IF(O$2&gt;Analyseperiode,"",IF(MOD(O$2,ROUND(INDEX(Alternativ1[#All],MATCH('Kontantstrøm alt. 1'!$C3,Alternativ1[[#All],[Komponent/Løysing
(NB! Bruk unike namn)]],0),MATCH($D5,Alternativ1[#Headers],0)+1),0))=0,INDEX(Alternativ1[#All],MATCH('Kontantstrøm alt. 1'!$C3,Alternativ1[[#All],[Komponent/Løysing
(NB! Bruk unike namn)]],0),MATCH($D5,Alternativ1[#Headers],0)),0)),"")</f>
        <v>16050</v>
      </c>
      <c r="P5" s="2">
        <f ca="1">IFERROR(IF(P$2&gt;Analyseperiode,"",IF(MOD(P$2,ROUND(INDEX(Alternativ1[#All],MATCH('Kontantstrøm alt. 1'!$C3,Alternativ1[[#All],[Komponent/Løysing
(NB! Bruk unike namn)]],0),MATCH($D5,Alternativ1[#Headers],0)+1),0))=0,INDEX(Alternativ1[#All],MATCH('Kontantstrøm alt. 1'!$C3,Alternativ1[[#All],[Komponent/Løysing
(NB! Bruk unike namn)]],0),MATCH($D5,Alternativ1[#Headers],0)),0)),"")</f>
        <v>0</v>
      </c>
      <c r="Q5" s="2">
        <f ca="1">IFERROR(IF(Q$2&gt;Analyseperiode,"",IF(MOD(Q$2,ROUND(INDEX(Alternativ1[#All],MATCH('Kontantstrøm alt. 1'!$C3,Alternativ1[[#All],[Komponent/Løysing
(NB! Bruk unike namn)]],0),MATCH($D5,Alternativ1[#Headers],0)+1),0))=0,INDEX(Alternativ1[#All],MATCH('Kontantstrøm alt. 1'!$C3,Alternativ1[[#All],[Komponent/Løysing
(NB! Bruk unike namn)]],0),MATCH($D5,Alternativ1[#Headers],0)),0)),"")</f>
        <v>0</v>
      </c>
      <c r="R5" s="2">
        <f ca="1">IFERROR(IF(R$2&gt;Analyseperiode,"",IF(MOD(R$2,ROUND(INDEX(Alternativ1[#All],MATCH('Kontantstrøm alt. 1'!$C3,Alternativ1[[#All],[Komponent/Løysing
(NB! Bruk unike namn)]],0),MATCH($D5,Alternativ1[#Headers],0)+1),0))=0,INDEX(Alternativ1[#All],MATCH('Kontantstrøm alt. 1'!$C3,Alternativ1[[#All],[Komponent/Løysing
(NB! Bruk unike namn)]],0),MATCH($D5,Alternativ1[#Headers],0)),0)),"")</f>
        <v>0</v>
      </c>
      <c r="S5" s="2">
        <f ca="1">IFERROR(IF(S$2&gt;Analyseperiode,"",IF(MOD(S$2,ROUND(INDEX(Alternativ1[#All],MATCH('Kontantstrøm alt. 1'!$C3,Alternativ1[[#All],[Komponent/Løysing
(NB! Bruk unike namn)]],0),MATCH($D5,Alternativ1[#Headers],0)+1),0))=0,INDEX(Alternativ1[#All],MATCH('Kontantstrøm alt. 1'!$C3,Alternativ1[[#All],[Komponent/Løysing
(NB! Bruk unike namn)]],0),MATCH($D5,Alternativ1[#Headers],0)),0)),"")</f>
        <v>0</v>
      </c>
      <c r="T5" s="2">
        <f ca="1">IFERROR(IF(T$2&gt;Analyseperiode,"",IF(MOD(T$2,ROUND(INDEX(Alternativ1[#All],MATCH('Kontantstrøm alt. 1'!$C3,Alternativ1[[#All],[Komponent/Løysing
(NB! Bruk unike namn)]],0),MATCH($D5,Alternativ1[#Headers],0)+1),0))=0,INDEX(Alternativ1[#All],MATCH('Kontantstrøm alt. 1'!$C3,Alternativ1[[#All],[Komponent/Løysing
(NB! Bruk unike namn)]],0),MATCH($D5,Alternativ1[#Headers],0)),0)),"")</f>
        <v>0</v>
      </c>
      <c r="U5" s="2">
        <f ca="1">IFERROR(IF(U$2&gt;Analyseperiode,"",IF(MOD(U$2,ROUND(INDEX(Alternativ1[#All],MATCH('Kontantstrøm alt. 1'!$C3,Alternativ1[[#All],[Komponent/Løysing
(NB! Bruk unike namn)]],0),MATCH($D5,Alternativ1[#Headers],0)+1),0))=0,INDEX(Alternativ1[#All],MATCH('Kontantstrøm alt. 1'!$C3,Alternativ1[[#All],[Komponent/Løysing
(NB! Bruk unike namn)]],0),MATCH($D5,Alternativ1[#Headers],0)),0)),"")</f>
        <v>0</v>
      </c>
      <c r="V5" s="2">
        <f ca="1">IFERROR(IF(V$2&gt;Analyseperiode,"",IF(MOD(V$2,ROUND(INDEX(Alternativ1[#All],MATCH('Kontantstrøm alt. 1'!$C3,Alternativ1[[#All],[Komponent/Løysing
(NB! Bruk unike namn)]],0),MATCH($D5,Alternativ1[#Headers],0)+1),0))=0,INDEX(Alternativ1[#All],MATCH('Kontantstrøm alt. 1'!$C3,Alternativ1[[#All],[Komponent/Løysing
(NB! Bruk unike namn)]],0),MATCH($D5,Alternativ1[#Headers],0)),0)),"")</f>
        <v>0</v>
      </c>
      <c r="W5" s="2">
        <f ca="1">IFERROR(IF(W$2&gt;Analyseperiode,"",IF(MOD(W$2,ROUND(INDEX(Alternativ1[#All],MATCH('Kontantstrøm alt. 1'!$C3,Alternativ1[[#All],[Komponent/Løysing
(NB! Bruk unike namn)]],0),MATCH($D5,Alternativ1[#Headers],0)+1),0))=0,INDEX(Alternativ1[#All],MATCH('Kontantstrøm alt. 1'!$C3,Alternativ1[[#All],[Komponent/Løysing
(NB! Bruk unike namn)]],0),MATCH($D5,Alternativ1[#Headers],0)),0)),"")</f>
        <v>0</v>
      </c>
      <c r="X5" s="2">
        <f ca="1">IFERROR(IF(X$2&gt;Analyseperiode,"",IF(MOD(X$2,ROUND(INDEX(Alternativ1[#All],MATCH('Kontantstrøm alt. 1'!$C3,Alternativ1[[#All],[Komponent/Løysing
(NB! Bruk unike namn)]],0),MATCH($D5,Alternativ1[#Headers],0)+1),0))=0,INDEX(Alternativ1[#All],MATCH('Kontantstrøm alt. 1'!$C3,Alternativ1[[#All],[Komponent/Løysing
(NB! Bruk unike namn)]],0),MATCH($D5,Alternativ1[#Headers],0)),0)),"")</f>
        <v>0</v>
      </c>
      <c r="Y5" s="2">
        <f ca="1">IFERROR(IF(Y$2&gt;Analyseperiode,"",IF(MOD(Y$2,ROUND(INDEX(Alternativ1[#All],MATCH('Kontantstrøm alt. 1'!$C3,Alternativ1[[#All],[Komponent/Løysing
(NB! Bruk unike namn)]],0),MATCH($D5,Alternativ1[#Headers],0)+1),0))=0,INDEX(Alternativ1[#All],MATCH('Kontantstrøm alt. 1'!$C3,Alternativ1[[#All],[Komponent/Løysing
(NB! Bruk unike namn)]],0),MATCH($D5,Alternativ1[#Headers],0)),0)),"")</f>
        <v>16050</v>
      </c>
      <c r="Z5" s="2">
        <f ca="1">IFERROR(IF(Z$2&gt;Analyseperiode,"",IF(MOD(Z$2,ROUND(INDEX(Alternativ1[#All],MATCH('Kontantstrøm alt. 1'!$C3,Alternativ1[[#All],[Komponent/Løysing
(NB! Bruk unike namn)]],0),MATCH($D5,Alternativ1[#Headers],0)+1),0))=0,INDEX(Alternativ1[#All],MATCH('Kontantstrøm alt. 1'!$C3,Alternativ1[[#All],[Komponent/Løysing
(NB! Bruk unike namn)]],0),MATCH($D5,Alternativ1[#Headers],0)),0)),"")</f>
        <v>0</v>
      </c>
      <c r="AA5" s="2">
        <f ca="1">IFERROR(IF(AA$2&gt;Analyseperiode,"",IF(MOD(AA$2,ROUND(INDEX(Alternativ1[#All],MATCH('Kontantstrøm alt. 1'!$C3,Alternativ1[[#All],[Komponent/Løysing
(NB! Bruk unike namn)]],0),MATCH($D5,Alternativ1[#Headers],0)+1),0))=0,INDEX(Alternativ1[#All],MATCH('Kontantstrøm alt. 1'!$C3,Alternativ1[[#All],[Komponent/Løysing
(NB! Bruk unike namn)]],0),MATCH($D5,Alternativ1[#Headers],0)),0)),"")</f>
        <v>0</v>
      </c>
      <c r="AB5" s="2">
        <f ca="1">IFERROR(IF(AB$2&gt;Analyseperiode,"",IF(MOD(AB$2,ROUND(INDEX(Alternativ1[#All],MATCH('Kontantstrøm alt. 1'!$C3,Alternativ1[[#All],[Komponent/Løysing
(NB! Bruk unike namn)]],0),MATCH($D5,Alternativ1[#Headers],0)+1),0))=0,INDEX(Alternativ1[#All],MATCH('Kontantstrøm alt. 1'!$C3,Alternativ1[[#All],[Komponent/Løysing
(NB! Bruk unike namn)]],0),MATCH($D5,Alternativ1[#Headers],0)),0)),"")</f>
        <v>0</v>
      </c>
      <c r="AC5" s="2">
        <f ca="1">IFERROR(IF(AC$2&gt;Analyseperiode,"",IF(MOD(AC$2,ROUND(INDEX(Alternativ1[#All],MATCH('Kontantstrøm alt. 1'!$C3,Alternativ1[[#All],[Komponent/Løysing
(NB! Bruk unike namn)]],0),MATCH($D5,Alternativ1[#Headers],0)+1),0))=0,INDEX(Alternativ1[#All],MATCH('Kontantstrøm alt. 1'!$C3,Alternativ1[[#All],[Komponent/Løysing
(NB! Bruk unike namn)]],0),MATCH($D5,Alternativ1[#Headers],0)),0)),"")</f>
        <v>0</v>
      </c>
      <c r="AD5" s="2">
        <f ca="1">IFERROR(IF(AD$2&gt;Analyseperiode,"",IF(MOD(AD$2,ROUND(INDEX(Alternativ1[#All],MATCH('Kontantstrøm alt. 1'!$C3,Alternativ1[[#All],[Komponent/Løysing
(NB! Bruk unike namn)]],0),MATCH($D5,Alternativ1[#Headers],0)+1),0))=0,INDEX(Alternativ1[#All],MATCH('Kontantstrøm alt. 1'!$C3,Alternativ1[[#All],[Komponent/Løysing
(NB! Bruk unike namn)]],0),MATCH($D5,Alternativ1[#Headers],0)),0)),"")</f>
        <v>0</v>
      </c>
      <c r="AE5" s="2">
        <f ca="1">IFERROR(IF(AE$2&gt;Analyseperiode,"",IF(MOD(AE$2,ROUND(INDEX(Alternativ1[#All],MATCH('Kontantstrøm alt. 1'!$C3,Alternativ1[[#All],[Komponent/Løysing
(NB! Bruk unike namn)]],0),MATCH($D5,Alternativ1[#Headers],0)+1),0))=0,INDEX(Alternativ1[#All],MATCH('Kontantstrøm alt. 1'!$C3,Alternativ1[[#All],[Komponent/Løysing
(NB! Bruk unike namn)]],0),MATCH($D5,Alternativ1[#Headers],0)),0)),"")</f>
        <v>0</v>
      </c>
      <c r="AF5" s="2">
        <f ca="1">IFERROR(IF(AF$2&gt;Analyseperiode,"",IF(MOD(AF$2,ROUND(INDEX(Alternativ1[#All],MATCH('Kontantstrøm alt. 1'!$C3,Alternativ1[[#All],[Komponent/Løysing
(NB! Bruk unike namn)]],0),MATCH($D5,Alternativ1[#Headers],0)+1),0))=0,INDEX(Alternativ1[#All],MATCH('Kontantstrøm alt. 1'!$C3,Alternativ1[[#All],[Komponent/Løysing
(NB! Bruk unike namn)]],0),MATCH($D5,Alternativ1[#Headers],0)),0)),"")</f>
        <v>0</v>
      </c>
      <c r="AG5" s="2">
        <f ca="1">IFERROR(IF(AG$2&gt;Analyseperiode,"",IF(MOD(AG$2,ROUND(INDEX(Alternativ1[#All],MATCH('Kontantstrøm alt. 1'!$C3,Alternativ1[[#All],[Komponent/Løysing
(NB! Bruk unike namn)]],0),MATCH($D5,Alternativ1[#Headers],0)+1),0))=0,INDEX(Alternativ1[#All],MATCH('Kontantstrøm alt. 1'!$C3,Alternativ1[[#All],[Komponent/Løysing
(NB! Bruk unike namn)]],0),MATCH($D5,Alternativ1[#Headers],0)),0)),"")</f>
        <v>0</v>
      </c>
      <c r="AH5" s="2">
        <f ca="1">IFERROR(IF(AH$2&gt;Analyseperiode,"",IF(MOD(AH$2,ROUND(INDEX(Alternativ1[#All],MATCH('Kontantstrøm alt. 1'!$C3,Alternativ1[[#All],[Komponent/Løysing
(NB! Bruk unike namn)]],0),MATCH($D5,Alternativ1[#Headers],0)+1),0))=0,INDEX(Alternativ1[#All],MATCH('Kontantstrøm alt. 1'!$C3,Alternativ1[[#All],[Komponent/Løysing
(NB! Bruk unike namn)]],0),MATCH($D5,Alternativ1[#Headers],0)),0)),"")</f>
        <v>0</v>
      </c>
      <c r="AI5" s="2">
        <f ca="1">IFERROR(IF(AI$2&gt;Analyseperiode,"",IF(MOD(AI$2,ROUND(INDEX(Alternativ1[#All],MATCH('Kontantstrøm alt. 1'!$C3,Alternativ1[[#All],[Komponent/Løysing
(NB! Bruk unike namn)]],0),MATCH($D5,Alternativ1[#Headers],0)+1),0))=0,INDEX(Alternativ1[#All],MATCH('Kontantstrøm alt. 1'!$C3,Alternativ1[[#All],[Komponent/Løysing
(NB! Bruk unike namn)]],0),MATCH($D5,Alternativ1[#Headers],0)),0)),"")</f>
        <v>16050</v>
      </c>
      <c r="AJ5" s="2" t="str">
        <f>IFERROR(IF(AJ$2&gt;Analyseperiode,"",IF(MOD(AJ$2,ROUND(INDEX(Alternativ1[#All],MATCH('Kontantstrøm alt. 1'!$C3,Alternativ1[[#All],[Komponent/Løysing
(NB! Bruk unike namn)]],0),MATCH($D5,Alternativ1[#Headers],0)+1),0))=0,INDEX(Alternativ1[#All],MATCH('Kontantstrøm alt. 1'!$C3,Alternativ1[[#All],[Komponent/Løysing
(NB! Bruk unike namn)]],0),MATCH($D5,Alternativ1[#Headers],0)),0)),"")</f>
        <v/>
      </c>
      <c r="AK5" s="2" t="str">
        <f>IFERROR(IF(AK$2&gt;Analyseperiode,"",IF(MOD(AK$2,ROUND(INDEX(Alternativ1[#All],MATCH('Kontantstrøm alt. 1'!$C3,Alternativ1[[#All],[Komponent/Løysing
(NB! Bruk unike namn)]],0),MATCH($D5,Alternativ1[#Headers],0)+1),0))=0,INDEX(Alternativ1[#All],MATCH('Kontantstrøm alt. 1'!$C3,Alternativ1[[#All],[Komponent/Løysing
(NB! Bruk unike namn)]],0),MATCH($D5,Alternativ1[#Headers],0)),0)),"")</f>
        <v/>
      </c>
      <c r="AL5" s="2" t="str">
        <f>IFERROR(IF(AL$2&gt;Analyseperiode,"",IF(MOD(AL$2,ROUND(INDEX(Alternativ1[#All],MATCH('Kontantstrøm alt. 1'!$C3,Alternativ1[[#All],[Komponent/Løysing
(NB! Bruk unike namn)]],0),MATCH($D5,Alternativ1[#Headers],0)+1),0))=0,INDEX(Alternativ1[#All],MATCH('Kontantstrøm alt. 1'!$C3,Alternativ1[[#All],[Komponent/Løysing
(NB! Bruk unike namn)]],0),MATCH($D5,Alternativ1[#Headers],0)),0)),"")</f>
        <v/>
      </c>
      <c r="AM5" s="2" t="str">
        <f>IFERROR(IF(AM$2&gt;Analyseperiode,"",IF(MOD(AM$2,ROUND(INDEX(Alternativ1[#All],MATCH('Kontantstrøm alt. 1'!$C3,Alternativ1[[#All],[Komponent/Løysing
(NB! Bruk unike namn)]],0),MATCH($D5,Alternativ1[#Headers],0)+1),0))=0,INDEX(Alternativ1[#All],MATCH('Kontantstrøm alt. 1'!$C3,Alternativ1[[#All],[Komponent/Løysing
(NB! Bruk unike namn)]],0),MATCH($D5,Alternativ1[#Headers],0)),0)),"")</f>
        <v/>
      </c>
      <c r="AN5" s="2" t="str">
        <f>IFERROR(IF(AN$2&gt;Analyseperiode,"",IF(MOD(AN$2,ROUND(INDEX(Alternativ1[#All],MATCH('Kontantstrøm alt. 1'!$C3,Alternativ1[[#All],[Komponent/Løysing
(NB! Bruk unike namn)]],0),MATCH($D5,Alternativ1[#Headers],0)+1),0))=0,INDEX(Alternativ1[#All],MATCH('Kontantstrøm alt. 1'!$C3,Alternativ1[[#All],[Komponent/Løysing
(NB! Bruk unike namn)]],0),MATCH($D5,Alternativ1[#Headers],0)),0)),"")</f>
        <v/>
      </c>
      <c r="AO5" s="2" t="str">
        <f>IFERROR(IF(AO$2&gt;Analyseperiode,"",IF(MOD(AO$2,ROUND(INDEX(Alternativ1[#All],MATCH('Kontantstrøm alt. 1'!$C3,Alternativ1[[#All],[Komponent/Løysing
(NB! Bruk unike namn)]],0),MATCH($D5,Alternativ1[#Headers],0)+1),0))=0,INDEX(Alternativ1[#All],MATCH('Kontantstrøm alt. 1'!$C3,Alternativ1[[#All],[Komponent/Løysing
(NB! Bruk unike namn)]],0),MATCH($D5,Alternativ1[#Headers],0)),0)),"")</f>
        <v/>
      </c>
      <c r="AP5" s="2" t="str">
        <f>IFERROR(IF(AP$2&gt;Analyseperiode,"",IF(MOD(AP$2,ROUND(INDEX(Alternativ1[#All],MATCH('Kontantstrøm alt. 1'!$C3,Alternativ1[[#All],[Komponent/Løysing
(NB! Bruk unike namn)]],0),MATCH($D5,Alternativ1[#Headers],0)+1),0))=0,INDEX(Alternativ1[#All],MATCH('Kontantstrøm alt. 1'!$C3,Alternativ1[[#All],[Komponent/Løysing
(NB! Bruk unike namn)]],0),MATCH($D5,Alternativ1[#Headers],0)),0)),"")</f>
        <v/>
      </c>
      <c r="AQ5" s="2" t="str">
        <f>IFERROR(IF(AQ$2&gt;Analyseperiode,"",IF(MOD(AQ$2,ROUND(INDEX(Alternativ1[#All],MATCH('Kontantstrøm alt. 1'!$C3,Alternativ1[[#All],[Komponent/Løysing
(NB! Bruk unike namn)]],0),MATCH($D5,Alternativ1[#Headers],0)+1),0))=0,INDEX(Alternativ1[#All],MATCH('Kontantstrøm alt. 1'!$C3,Alternativ1[[#All],[Komponent/Løysing
(NB! Bruk unike namn)]],0),MATCH($D5,Alternativ1[#Headers],0)),0)),"")</f>
        <v/>
      </c>
      <c r="AR5" s="2" t="str">
        <f>IFERROR(IF(AR$2&gt;Analyseperiode,"",IF(MOD(AR$2,ROUND(INDEX(Alternativ1[#All],MATCH('Kontantstrøm alt. 1'!$C3,Alternativ1[[#All],[Komponent/Løysing
(NB! Bruk unike namn)]],0),MATCH($D5,Alternativ1[#Headers],0)+1),0))=0,INDEX(Alternativ1[#All],MATCH('Kontantstrøm alt. 1'!$C3,Alternativ1[[#All],[Komponent/Løysing
(NB! Bruk unike namn)]],0),MATCH($D5,Alternativ1[#Headers],0)),0)),"")</f>
        <v/>
      </c>
      <c r="AS5" s="2" t="str">
        <f>IFERROR(IF(AS$2&gt;Analyseperiode,"",IF(MOD(AS$2,ROUND(INDEX(Alternativ1[#All],MATCH('Kontantstrøm alt. 1'!$C3,Alternativ1[[#All],[Komponent/Løysing
(NB! Bruk unike namn)]],0),MATCH($D5,Alternativ1[#Headers],0)+1),0))=0,INDEX(Alternativ1[#All],MATCH('Kontantstrøm alt. 1'!$C3,Alternativ1[[#All],[Komponent/Løysing
(NB! Bruk unike namn)]],0),MATCH($D5,Alternativ1[#Headers],0)),0)),"")</f>
        <v/>
      </c>
      <c r="AT5" s="2" t="str">
        <f>IFERROR(IF(AT$2&gt;Analyseperiode,"",IF(MOD(AT$2,ROUND(INDEX(Alternativ1[#All],MATCH('Kontantstrøm alt. 1'!$C3,Alternativ1[[#All],[Komponent/Løysing
(NB! Bruk unike namn)]],0),MATCH($D5,Alternativ1[#Headers],0)+1),0))=0,INDEX(Alternativ1[#All],MATCH('Kontantstrøm alt. 1'!$C3,Alternativ1[[#All],[Komponent/Løysing
(NB! Bruk unike namn)]],0),MATCH($D5,Alternativ1[#Headers],0)),0)),"")</f>
        <v/>
      </c>
      <c r="AU5" s="2" t="str">
        <f>IFERROR(IF(AU$2&gt;Analyseperiode,"",IF(MOD(AU$2,ROUND(INDEX(Alternativ1[#All],MATCH('Kontantstrøm alt. 1'!$C3,Alternativ1[[#All],[Komponent/Løysing
(NB! Bruk unike namn)]],0),MATCH($D5,Alternativ1[#Headers],0)+1),0))=0,INDEX(Alternativ1[#All],MATCH('Kontantstrøm alt. 1'!$C3,Alternativ1[[#All],[Komponent/Løysing
(NB! Bruk unike namn)]],0),MATCH($D5,Alternativ1[#Headers],0)),0)),"")</f>
        <v/>
      </c>
      <c r="AV5" s="2" t="str">
        <f>IFERROR(IF(AV$2&gt;Analyseperiode,"",IF(MOD(AV$2,ROUND(INDEX(Alternativ1[#All],MATCH('Kontantstrøm alt. 1'!$C3,Alternativ1[[#All],[Komponent/Løysing
(NB! Bruk unike namn)]],0),MATCH($D5,Alternativ1[#Headers],0)+1),0))=0,INDEX(Alternativ1[#All],MATCH('Kontantstrøm alt. 1'!$C3,Alternativ1[[#All],[Komponent/Løysing
(NB! Bruk unike namn)]],0),MATCH($D5,Alternativ1[#Headers],0)),0)),"")</f>
        <v/>
      </c>
      <c r="AW5" s="2" t="str">
        <f>IFERROR(IF(AW$2&gt;Analyseperiode,"",IF(MOD(AW$2,ROUND(INDEX(Alternativ1[#All],MATCH('Kontantstrøm alt. 1'!$C3,Alternativ1[[#All],[Komponent/Løysing
(NB! Bruk unike namn)]],0),MATCH($D5,Alternativ1[#Headers],0)+1),0))=0,INDEX(Alternativ1[#All],MATCH('Kontantstrøm alt. 1'!$C3,Alternativ1[[#All],[Komponent/Løysing
(NB! Bruk unike namn)]],0),MATCH($D5,Alternativ1[#Headers],0)),0)),"")</f>
        <v/>
      </c>
      <c r="AX5" s="2" t="str">
        <f>IFERROR(IF(AX$2&gt;Analyseperiode,"",IF(MOD(AX$2,ROUND(INDEX(Alternativ1[#All],MATCH('Kontantstrøm alt. 1'!$C3,Alternativ1[[#All],[Komponent/Løysing
(NB! Bruk unike namn)]],0),MATCH($D5,Alternativ1[#Headers],0)+1),0))=0,INDEX(Alternativ1[#All],MATCH('Kontantstrøm alt. 1'!$C3,Alternativ1[[#All],[Komponent/Løysing
(NB! Bruk unike namn)]],0),MATCH($D5,Alternativ1[#Headers],0)),0)),"")</f>
        <v/>
      </c>
      <c r="AY5" s="2" t="str">
        <f>IFERROR(IF(AY$2&gt;Analyseperiode,"",IF(MOD(AY$2,ROUND(INDEX(Alternativ1[#All],MATCH('Kontantstrøm alt. 1'!$C3,Alternativ1[[#All],[Komponent/Løysing
(NB! Bruk unike namn)]],0),MATCH($D5,Alternativ1[#Headers],0)+1),0))=0,INDEX(Alternativ1[#All],MATCH('Kontantstrøm alt. 1'!$C3,Alternativ1[[#All],[Komponent/Løysing
(NB! Bruk unike namn)]],0),MATCH($D5,Alternativ1[#Headers],0)),0)),"")</f>
        <v/>
      </c>
      <c r="AZ5" s="2" t="str">
        <f>IFERROR(IF(AZ$2&gt;Analyseperiode,"",IF(MOD(AZ$2,ROUND(INDEX(Alternativ1[#All],MATCH('Kontantstrøm alt. 1'!$C3,Alternativ1[[#All],[Komponent/Løysing
(NB! Bruk unike namn)]],0),MATCH($D5,Alternativ1[#Headers],0)+1),0))=0,INDEX(Alternativ1[#All],MATCH('Kontantstrøm alt. 1'!$C3,Alternativ1[[#All],[Komponent/Løysing
(NB! Bruk unike namn)]],0),MATCH($D5,Alternativ1[#Headers],0)),0)),"")</f>
        <v/>
      </c>
      <c r="BA5" s="2" t="str">
        <f>IFERROR(IF(BA$2&gt;Analyseperiode,"",IF(MOD(BA$2,ROUND(INDEX(Alternativ1[#All],MATCH('Kontantstrøm alt. 1'!$C3,Alternativ1[[#All],[Komponent/Løysing
(NB! Bruk unike namn)]],0),MATCH($D5,Alternativ1[#Headers],0)+1),0))=0,INDEX(Alternativ1[#All],MATCH('Kontantstrøm alt. 1'!$C3,Alternativ1[[#All],[Komponent/Løysing
(NB! Bruk unike namn)]],0),MATCH($D5,Alternativ1[#Headers],0)),0)),"")</f>
        <v/>
      </c>
      <c r="BB5" s="2" t="str">
        <f>IFERROR(IF(BB$2&gt;Analyseperiode,"",IF(MOD(BB$2,ROUND(INDEX(Alternativ1[#All],MATCH('Kontantstrøm alt. 1'!$C3,Alternativ1[[#All],[Komponent/Løysing
(NB! Bruk unike namn)]],0),MATCH($D5,Alternativ1[#Headers],0)+1),0))=0,INDEX(Alternativ1[#All],MATCH('Kontantstrøm alt. 1'!$C3,Alternativ1[[#All],[Komponent/Løysing
(NB! Bruk unike namn)]],0),MATCH($D5,Alternativ1[#Headers],0)),0)),"")</f>
        <v/>
      </c>
      <c r="BC5" s="2" t="str">
        <f>IFERROR(IF(BC$2&gt;Analyseperiode,"",IF(MOD(BC$2,ROUND(INDEX(Alternativ1[#All],MATCH('Kontantstrøm alt. 1'!$C3,Alternativ1[[#All],[Komponent/Løysing
(NB! Bruk unike namn)]],0),MATCH($D5,Alternativ1[#Headers],0)+1),0))=0,INDEX(Alternativ1[#All],MATCH('Kontantstrøm alt. 1'!$C3,Alternativ1[[#All],[Komponent/Løysing
(NB! Bruk unike namn)]],0),MATCH($D5,Alternativ1[#Headers],0)),0)),"")</f>
        <v/>
      </c>
      <c r="BD5" s="2" t="str">
        <f>IFERROR(IF(BD$2&gt;Analyseperiode,"",IF(MOD(BD$2,ROUND(INDEX(Alternativ1[#All],MATCH('Kontantstrøm alt. 1'!$C3,Alternativ1[[#All],[Komponent/Løysing
(NB! Bruk unike namn)]],0),MATCH($D5,Alternativ1[#Headers],0)+1),0))=0,INDEX(Alternativ1[#All],MATCH('Kontantstrøm alt. 1'!$C3,Alternativ1[[#All],[Komponent/Løysing
(NB! Bruk unike namn)]],0),MATCH($D5,Alternativ1[#Headers],0)),0)),"")</f>
        <v/>
      </c>
      <c r="BE5" s="2" t="str">
        <f>IFERROR(IF(BE$2&gt;Analyseperiode,"",IF(MOD(BE$2,ROUND(INDEX(Alternativ1[#All],MATCH('Kontantstrøm alt. 1'!$C3,Alternativ1[[#All],[Komponent/Løysing
(NB! Bruk unike namn)]],0),MATCH($D5,Alternativ1[#Headers],0)+1),0))=0,INDEX(Alternativ1[#All],MATCH('Kontantstrøm alt. 1'!$C3,Alternativ1[[#All],[Komponent/Løysing
(NB! Bruk unike namn)]],0),MATCH($D5,Alternativ1[#Headers],0)),0)),"")</f>
        <v/>
      </c>
      <c r="BF5" s="2" t="str">
        <f>IFERROR(IF(BF$2&gt;Analyseperiode,"",IF(MOD(BF$2,ROUND(INDEX(Alternativ1[#All],MATCH('Kontantstrøm alt. 1'!$C3,Alternativ1[[#All],[Komponent/Løysing
(NB! Bruk unike namn)]],0),MATCH($D5,Alternativ1[#Headers],0)+1),0))=0,INDEX(Alternativ1[#All],MATCH('Kontantstrøm alt. 1'!$C3,Alternativ1[[#All],[Komponent/Løysing
(NB! Bruk unike namn)]],0),MATCH($D5,Alternativ1[#Headers],0)),0)),"")</f>
        <v/>
      </c>
      <c r="BG5" s="2" t="str">
        <f>IFERROR(IF(BG$2&gt;Analyseperiode,"",IF(MOD(BG$2,ROUND(INDEX(Alternativ1[#All],MATCH('Kontantstrøm alt. 1'!$C3,Alternativ1[[#All],[Komponent/Løysing
(NB! Bruk unike namn)]],0),MATCH($D5,Alternativ1[#Headers],0)+1),0))=0,INDEX(Alternativ1[#All],MATCH('Kontantstrøm alt. 1'!$C3,Alternativ1[[#All],[Komponent/Løysing
(NB! Bruk unike namn)]],0),MATCH($D5,Alternativ1[#Headers],0)),0)),"")</f>
        <v/>
      </c>
      <c r="BH5" s="2" t="str">
        <f>IFERROR(IF(BH$2&gt;Analyseperiode,"",IF(MOD(BH$2,ROUND(INDEX(Alternativ1[#All],MATCH('Kontantstrøm alt. 1'!$C3,Alternativ1[[#All],[Komponent/Løysing
(NB! Bruk unike namn)]],0),MATCH($D5,Alternativ1[#Headers],0)+1),0))=0,INDEX(Alternativ1[#All],MATCH('Kontantstrøm alt. 1'!$C3,Alternativ1[[#All],[Komponent/Løysing
(NB! Bruk unike namn)]],0),MATCH($D5,Alternativ1[#Headers],0)),0)),"")</f>
        <v/>
      </c>
      <c r="BI5" s="2" t="str">
        <f>IFERROR(IF(BI$2&gt;Analyseperiode,"",IF(MOD(BI$2,ROUND(INDEX(Alternativ1[#All],MATCH('Kontantstrøm alt. 1'!$C3,Alternativ1[[#All],[Komponent/Løysing
(NB! Bruk unike namn)]],0),MATCH($D5,Alternativ1[#Headers],0)+1),0))=0,INDEX(Alternativ1[#All],MATCH('Kontantstrøm alt. 1'!$C3,Alternativ1[[#All],[Komponent/Løysing
(NB! Bruk unike namn)]],0),MATCH($D5,Alternativ1[#Headers],0)),0)),"")</f>
        <v/>
      </c>
      <c r="BJ5" s="2" t="str">
        <f>IFERROR(IF(BJ$2&gt;Analyseperiode,"",IF(MOD(BJ$2,ROUND(INDEX(Alternativ1[#All],MATCH('Kontantstrøm alt. 1'!$C3,Alternativ1[[#All],[Komponent/Løysing
(NB! Bruk unike namn)]],0),MATCH($D5,Alternativ1[#Headers],0)+1),0))=0,INDEX(Alternativ1[#All],MATCH('Kontantstrøm alt. 1'!$C3,Alternativ1[[#All],[Komponent/Løysing
(NB! Bruk unike namn)]],0),MATCH($D5,Alternativ1[#Headers],0)),0)),"")</f>
        <v/>
      </c>
      <c r="BK5" s="2" t="str">
        <f>IFERROR(IF(BK$2&gt;Analyseperiode,"",IF(MOD(BK$2,ROUND(INDEX(Alternativ1[#All],MATCH('Kontantstrøm alt. 1'!$C3,Alternativ1[[#All],[Komponent/Løysing
(NB! Bruk unike namn)]],0),MATCH($D5,Alternativ1[#Headers],0)+1),0))=0,INDEX(Alternativ1[#All],MATCH('Kontantstrøm alt. 1'!$C3,Alternativ1[[#All],[Komponent/Løysing
(NB! Bruk unike namn)]],0),MATCH($D5,Alternativ1[#Headers],0)),0)),"")</f>
        <v/>
      </c>
      <c r="BL5" s="2" t="str">
        <f>IFERROR(IF(BL$2&gt;Analyseperiode,"",IF(MOD(BL$2,ROUND(INDEX(Alternativ1[#All],MATCH('Kontantstrøm alt. 1'!$C3,Alternativ1[[#All],[Komponent/Løysing
(NB! Bruk unike namn)]],0),MATCH($D5,Alternativ1[#Headers],0)+1),0))=0,INDEX(Alternativ1[#All],MATCH('Kontantstrøm alt. 1'!$C3,Alternativ1[[#All],[Komponent/Løysing
(NB! Bruk unike namn)]],0),MATCH($D5,Alternativ1[#Headers],0)),0)),"")</f>
        <v/>
      </c>
      <c r="BM5" s="2" t="str">
        <f>IFERROR(IF(BM$2&gt;Analyseperiode,"",IF(MOD(BM$2,ROUND(INDEX(Alternativ1[#All],MATCH('Kontantstrøm alt. 1'!$C3,Alternativ1[[#All],[Komponent/Løysing
(NB! Bruk unike namn)]],0),MATCH($D5,Alternativ1[#Headers],0)+1),0))=0,INDEX(Alternativ1[#All],MATCH('Kontantstrøm alt. 1'!$C3,Alternativ1[[#All],[Komponent/Løysing
(NB! Bruk unike namn)]],0),MATCH($D5,Alternativ1[#Headers],0)),0)),"")</f>
        <v/>
      </c>
    </row>
    <row r="6" spans="1:65" x14ac:dyDescent="0.2">
      <c r="B6" s="8">
        <f ca="1">IFERROR(NPV(Kalkrente,OFFSET('Kontantstrøm alt. 1'!$F6,0,0,1,Analyseperiode)),0)</f>
        <v>123019.14852139472</v>
      </c>
      <c r="C6" s="3"/>
      <c r="D6" t="str">
        <f>Alternativ1[[#Headers],[4.1 Utskiftning ]]</f>
        <v xml:space="preserve">4.1 Utskiftning </v>
      </c>
      <c r="E6" s="2"/>
      <c r="F6" s="2">
        <f ca="1">IFERROR(IF(F$2&gt;Analyseperiode,"",IF($F2=Analyseperiode,0,IF(MOD(F$2,ROUND(INDEX(Alternativ1[#All],MATCH('Kontantstrøm alt. 1'!$C3,Alternativ1[[#All],[Komponent/Løysing
(NB! Bruk unike namn)]],0),MATCH($D6,Alternativ1[#Headers],0)+1),0))=0,INDEX(Alternativ1[#All],MATCH('Kontantstrøm alt. 1'!$C3,Alternativ1[[#All],[Komponent/Løysing
(NB! Bruk unike namn)]],0),MATCH($D6,Alternativ1[#Headers],0)),0))),"")</f>
        <v>0</v>
      </c>
      <c r="G6" s="2">
        <f ca="1">IFERROR(IF(G$2&gt;Analyseperiode,"",IF($F2=Analyseperiode,0,IF(MOD(G$2,ROUND(INDEX(Alternativ1[#All],MATCH('Kontantstrøm alt. 1'!$C3,Alternativ1[[#All],[Komponent/Løysing
(NB! Bruk unike namn)]],0),MATCH($D6,Alternativ1[#Headers],0)+1),0))=0,INDEX(Alternativ1[#All],MATCH('Kontantstrøm alt. 1'!$C3,Alternativ1[[#All],[Komponent/Løysing
(NB! Bruk unike namn)]],0),MATCH($D6,Alternativ1[#Headers],0)),0))),"")</f>
        <v>0</v>
      </c>
      <c r="H6" s="2">
        <f ca="1">IFERROR(IF(H$2&gt;Analyseperiode,"",IF($F2=Analyseperiode,0,IF(MOD(H$2,ROUND(INDEX(Alternativ1[#All],MATCH('Kontantstrøm alt. 1'!$C3,Alternativ1[[#All],[Komponent/Løysing
(NB! Bruk unike namn)]],0),MATCH($D6,Alternativ1[#Headers],0)+1),0))=0,INDEX(Alternativ1[#All],MATCH('Kontantstrøm alt. 1'!$C3,Alternativ1[[#All],[Komponent/Løysing
(NB! Bruk unike namn)]],0),MATCH($D6,Alternativ1[#Headers],0)),0))),"")</f>
        <v>0</v>
      </c>
      <c r="I6" s="2">
        <f ca="1">IFERROR(IF(I$2&gt;Analyseperiode,"",IF($F2=Analyseperiode,0,IF(MOD(I$2,ROUND(INDEX(Alternativ1[#All],MATCH('Kontantstrøm alt. 1'!$C3,Alternativ1[[#All],[Komponent/Løysing
(NB! Bruk unike namn)]],0),MATCH($D6,Alternativ1[#Headers],0)+1),0))=0,INDEX(Alternativ1[#All],MATCH('Kontantstrøm alt. 1'!$C3,Alternativ1[[#All],[Komponent/Løysing
(NB! Bruk unike namn)]],0),MATCH($D6,Alternativ1[#Headers],0)),0))),"")</f>
        <v>0</v>
      </c>
      <c r="J6" s="2">
        <f ca="1">IFERROR(IF(J$2&gt;Analyseperiode,"",IF($F2=Analyseperiode,0,IF(MOD(J$2,ROUND(INDEX(Alternativ1[#All],MATCH('Kontantstrøm alt. 1'!$C3,Alternativ1[[#All],[Komponent/Løysing
(NB! Bruk unike namn)]],0),MATCH($D6,Alternativ1[#Headers],0)+1),0))=0,INDEX(Alternativ1[#All],MATCH('Kontantstrøm alt. 1'!$C3,Alternativ1[[#All],[Komponent/Løysing
(NB! Bruk unike namn)]],0),MATCH($D6,Alternativ1[#Headers],0)),0))),"")</f>
        <v>0</v>
      </c>
      <c r="K6" s="2">
        <f ca="1">IFERROR(IF(K$2&gt;Analyseperiode,"",IF($F2=Analyseperiode,0,IF(MOD(K$2,ROUND(INDEX(Alternativ1[#All],MATCH('Kontantstrøm alt. 1'!$C3,Alternativ1[[#All],[Komponent/Løysing
(NB! Bruk unike namn)]],0),MATCH($D6,Alternativ1[#Headers],0)+1),0))=0,INDEX(Alternativ1[#All],MATCH('Kontantstrøm alt. 1'!$C3,Alternativ1[[#All],[Komponent/Løysing
(NB! Bruk unike namn)]],0),MATCH($D6,Alternativ1[#Headers],0)),0))),"")</f>
        <v>0</v>
      </c>
      <c r="L6" s="2">
        <f ca="1">IFERROR(IF(L$2&gt;Analyseperiode,"",IF($F2=Analyseperiode,0,IF(MOD(L$2,ROUND(INDEX(Alternativ1[#All],MATCH('Kontantstrøm alt. 1'!$C3,Alternativ1[[#All],[Komponent/Løysing
(NB! Bruk unike namn)]],0),MATCH($D6,Alternativ1[#Headers],0)+1),0))=0,INDEX(Alternativ1[#All],MATCH('Kontantstrøm alt. 1'!$C3,Alternativ1[[#All],[Komponent/Løysing
(NB! Bruk unike namn)]],0),MATCH($D6,Alternativ1[#Headers],0)),0))),"")</f>
        <v>0</v>
      </c>
      <c r="M6" s="2">
        <f ca="1">IFERROR(IF(M$2&gt;Analyseperiode,"",IF($F2=Analyseperiode,0,IF(MOD(M$2,ROUND(INDEX(Alternativ1[#All],MATCH('Kontantstrøm alt. 1'!$C3,Alternativ1[[#All],[Komponent/Løysing
(NB! Bruk unike namn)]],0),MATCH($D6,Alternativ1[#Headers],0)+1),0))=0,INDEX(Alternativ1[#All],MATCH('Kontantstrøm alt. 1'!$C3,Alternativ1[[#All],[Komponent/Løysing
(NB! Bruk unike namn)]],0),MATCH($D6,Alternativ1[#Headers],0)),0))),"")</f>
        <v>0</v>
      </c>
      <c r="N6" s="2">
        <f ca="1">IFERROR(IF(N$2&gt;Analyseperiode,"",IF($F2=Analyseperiode,0,IF(MOD(N$2,ROUND(INDEX(Alternativ1[#All],MATCH('Kontantstrøm alt. 1'!$C3,Alternativ1[[#All],[Komponent/Løysing
(NB! Bruk unike namn)]],0),MATCH($D6,Alternativ1[#Headers],0)+1),0))=0,INDEX(Alternativ1[#All],MATCH('Kontantstrøm alt. 1'!$C3,Alternativ1[[#All],[Komponent/Løysing
(NB! Bruk unike namn)]],0),MATCH($D6,Alternativ1[#Headers],0)),0))),"")</f>
        <v>0</v>
      </c>
      <c r="O6" s="2">
        <f ca="1">IFERROR(IF(O$2&gt;Analyseperiode,"",IF($F2=Analyseperiode,0,IF(MOD(O$2,ROUND(INDEX(Alternativ1[#All],MATCH('Kontantstrøm alt. 1'!$C3,Alternativ1[[#All],[Komponent/Løysing
(NB! Bruk unike namn)]],0),MATCH($D6,Alternativ1[#Headers],0)+1),0))=0,INDEX(Alternativ1[#All],MATCH('Kontantstrøm alt. 1'!$C3,Alternativ1[[#All],[Komponent/Løysing
(NB! Bruk unike namn)]],0),MATCH($D6,Alternativ1[#Headers],0)),0))),"")</f>
        <v>0</v>
      </c>
      <c r="P6" s="2">
        <f ca="1">IFERROR(IF(P$2&gt;Analyseperiode,"",IF($F2=Analyseperiode,0,IF(MOD(P$2,ROUND(INDEX(Alternativ1[#All],MATCH('Kontantstrøm alt. 1'!$C3,Alternativ1[[#All],[Komponent/Løysing
(NB! Bruk unike namn)]],0),MATCH($D6,Alternativ1[#Headers],0)+1),0))=0,INDEX(Alternativ1[#All],MATCH('Kontantstrøm alt. 1'!$C3,Alternativ1[[#All],[Komponent/Løysing
(NB! Bruk unike namn)]],0),MATCH($D6,Alternativ1[#Headers],0)),0))),"")</f>
        <v>0</v>
      </c>
      <c r="Q6" s="2">
        <f ca="1">IFERROR(IF(Q$2&gt;Analyseperiode,"",IF($F2=Analyseperiode,0,IF(MOD(Q$2,ROUND(INDEX(Alternativ1[#All],MATCH('Kontantstrøm alt. 1'!$C3,Alternativ1[[#All],[Komponent/Løysing
(NB! Bruk unike namn)]],0),MATCH($D6,Alternativ1[#Headers],0)+1),0))=0,INDEX(Alternativ1[#All],MATCH('Kontantstrøm alt. 1'!$C3,Alternativ1[[#All],[Komponent/Løysing
(NB! Bruk unike namn)]],0),MATCH($D6,Alternativ1[#Headers],0)),0))),"")</f>
        <v>0</v>
      </c>
      <c r="R6" s="2">
        <f ca="1">IFERROR(IF(R$2&gt;Analyseperiode,"",IF($F2=Analyseperiode,0,IF(MOD(R$2,ROUND(INDEX(Alternativ1[#All],MATCH('Kontantstrøm alt. 1'!$C3,Alternativ1[[#All],[Komponent/Løysing
(NB! Bruk unike namn)]],0),MATCH($D6,Alternativ1[#Headers],0)+1),0))=0,INDEX(Alternativ1[#All],MATCH('Kontantstrøm alt. 1'!$C3,Alternativ1[[#All],[Komponent/Løysing
(NB! Bruk unike namn)]],0),MATCH($D6,Alternativ1[#Headers],0)),0))),"")</f>
        <v>0</v>
      </c>
      <c r="S6" s="2">
        <f ca="1">IFERROR(IF(S$2&gt;Analyseperiode,"",IF($F2=Analyseperiode,0,IF(MOD(S$2,ROUND(INDEX(Alternativ1[#All],MATCH('Kontantstrøm alt. 1'!$C3,Alternativ1[[#All],[Komponent/Løysing
(NB! Bruk unike namn)]],0),MATCH($D6,Alternativ1[#Headers],0)+1),0))=0,INDEX(Alternativ1[#All],MATCH('Kontantstrøm alt. 1'!$C3,Alternativ1[[#All],[Komponent/Løysing
(NB! Bruk unike namn)]],0),MATCH($D6,Alternativ1[#Headers],0)),0))),"")</f>
        <v>0</v>
      </c>
      <c r="T6" s="2">
        <f ca="1">IFERROR(IF(T$2&gt;Analyseperiode,"",IF($F2=Analyseperiode,0,IF(MOD(T$2,ROUND(INDEX(Alternativ1[#All],MATCH('Kontantstrøm alt. 1'!$C3,Alternativ1[[#All],[Komponent/Løysing
(NB! Bruk unike namn)]],0),MATCH($D6,Alternativ1[#Headers],0)+1),0))=0,INDEX(Alternativ1[#All],MATCH('Kontantstrøm alt. 1'!$C3,Alternativ1[[#All],[Komponent/Løysing
(NB! Bruk unike namn)]],0),MATCH($D6,Alternativ1[#Headers],0)),0))),"")</f>
        <v>0</v>
      </c>
      <c r="U6" s="2">
        <f ca="1">IFERROR(IF(U$2&gt;Analyseperiode,"",IF($F2=Analyseperiode,0,IF(MOD(U$2,ROUND(INDEX(Alternativ1[#All],MATCH('Kontantstrøm alt. 1'!$C3,Alternativ1[[#All],[Komponent/Løysing
(NB! Bruk unike namn)]],0),MATCH($D6,Alternativ1[#Headers],0)+1),0))=0,INDEX(Alternativ1[#All],MATCH('Kontantstrøm alt. 1'!$C3,Alternativ1[[#All],[Komponent/Løysing
(NB! Bruk unike namn)]],0),MATCH($D6,Alternativ1[#Headers],0)),0))),"")</f>
        <v>0</v>
      </c>
      <c r="V6" s="2">
        <f ca="1">IFERROR(IF(V$2&gt;Analyseperiode,"",IF($F2=Analyseperiode,0,IF(MOD(V$2,ROUND(INDEX(Alternativ1[#All],MATCH('Kontantstrøm alt. 1'!$C3,Alternativ1[[#All],[Komponent/Løysing
(NB! Bruk unike namn)]],0),MATCH($D6,Alternativ1[#Headers],0)+1),0))=0,INDEX(Alternativ1[#All],MATCH('Kontantstrøm alt. 1'!$C3,Alternativ1[[#All],[Komponent/Løysing
(NB! Bruk unike namn)]],0),MATCH($D6,Alternativ1[#Headers],0)),0))),"")</f>
        <v>0</v>
      </c>
      <c r="W6" s="2">
        <f ca="1">IFERROR(IF(W$2&gt;Analyseperiode,"",IF($F2=Analyseperiode,0,IF(MOD(W$2,ROUND(INDEX(Alternativ1[#All],MATCH('Kontantstrøm alt. 1'!$C3,Alternativ1[[#All],[Komponent/Løysing
(NB! Bruk unike namn)]],0),MATCH($D6,Alternativ1[#Headers],0)+1),0))=0,INDEX(Alternativ1[#All],MATCH('Kontantstrøm alt. 1'!$C3,Alternativ1[[#All],[Komponent/Løysing
(NB! Bruk unike namn)]],0),MATCH($D6,Alternativ1[#Headers],0)),0))),"")</f>
        <v>0</v>
      </c>
      <c r="X6" s="2">
        <f ca="1">IFERROR(IF(X$2&gt;Analyseperiode,"",IF($F2=Analyseperiode,0,IF(MOD(X$2,ROUND(INDEX(Alternativ1[#All],MATCH('Kontantstrøm alt. 1'!$C3,Alternativ1[[#All],[Komponent/Løysing
(NB! Bruk unike namn)]],0),MATCH($D6,Alternativ1[#Headers],0)+1),0))=0,INDEX(Alternativ1[#All],MATCH('Kontantstrøm alt. 1'!$C3,Alternativ1[[#All],[Komponent/Løysing
(NB! Bruk unike namn)]],0),MATCH($D6,Alternativ1[#Headers],0)),0))),"")</f>
        <v>0</v>
      </c>
      <c r="Y6" s="2">
        <f ca="1">IFERROR(IF(Y$2&gt;Analyseperiode,"",IF($F2=Analyseperiode,0,IF(MOD(Y$2,ROUND(INDEX(Alternativ1[#All],MATCH('Kontantstrøm alt. 1'!$C3,Alternativ1[[#All],[Komponent/Løysing
(NB! Bruk unike namn)]],0),MATCH($D6,Alternativ1[#Headers],0)+1),0))=0,INDEX(Alternativ1[#All],MATCH('Kontantstrøm alt. 1'!$C3,Alternativ1[[#All],[Komponent/Løysing
(NB! Bruk unike namn)]],0),MATCH($D6,Alternativ1[#Headers],0)),0))),"")</f>
        <v>0</v>
      </c>
      <c r="Z6" s="2">
        <f ca="1">IFERROR(IF(Z$2&gt;Analyseperiode,"",IF($F2=Analyseperiode,0,IF(MOD(Z$2,ROUND(INDEX(Alternativ1[#All],MATCH('Kontantstrøm alt. 1'!$C3,Alternativ1[[#All],[Komponent/Løysing
(NB! Bruk unike namn)]],0),MATCH($D6,Alternativ1[#Headers],0)+1),0))=0,INDEX(Alternativ1[#All],MATCH('Kontantstrøm alt. 1'!$C3,Alternativ1[[#All],[Komponent/Løysing
(NB! Bruk unike namn)]],0),MATCH($D6,Alternativ1[#Headers],0)),0))),"")</f>
        <v>0</v>
      </c>
      <c r="AA6" s="2">
        <f ca="1">IFERROR(IF(AA$2&gt;Analyseperiode,"",IF($F2=Analyseperiode,0,IF(MOD(AA$2,ROUND(INDEX(Alternativ1[#All],MATCH('Kontantstrøm alt. 1'!$C3,Alternativ1[[#All],[Komponent/Løysing
(NB! Bruk unike namn)]],0),MATCH($D6,Alternativ1[#Headers],0)+1),0))=0,INDEX(Alternativ1[#All],MATCH('Kontantstrøm alt. 1'!$C3,Alternativ1[[#All],[Komponent/Løysing
(NB! Bruk unike namn)]],0),MATCH($D6,Alternativ1[#Headers],0)),0))),"")</f>
        <v>0</v>
      </c>
      <c r="AB6" s="2">
        <f ca="1">IFERROR(IF(AB$2&gt;Analyseperiode,"",IF($F2=Analyseperiode,0,IF(MOD(AB$2,ROUND(INDEX(Alternativ1[#All],MATCH('Kontantstrøm alt. 1'!$C3,Alternativ1[[#All],[Komponent/Løysing
(NB! Bruk unike namn)]],0),MATCH($D6,Alternativ1[#Headers],0)+1),0))=0,INDEX(Alternativ1[#All],MATCH('Kontantstrøm alt. 1'!$C3,Alternativ1[[#All],[Komponent/Løysing
(NB! Bruk unike namn)]],0),MATCH($D6,Alternativ1[#Headers],0)),0))),"")</f>
        <v>0</v>
      </c>
      <c r="AC6" s="2">
        <f ca="1">IFERROR(IF(AC$2&gt;Analyseperiode,"",IF($F2=Analyseperiode,0,IF(MOD(AC$2,ROUND(INDEX(Alternativ1[#All],MATCH('Kontantstrøm alt. 1'!$C3,Alternativ1[[#All],[Komponent/Løysing
(NB! Bruk unike namn)]],0),MATCH($D6,Alternativ1[#Headers],0)+1),0))=0,INDEX(Alternativ1[#All],MATCH('Kontantstrøm alt. 1'!$C3,Alternativ1[[#All],[Komponent/Løysing
(NB! Bruk unike namn)]],0),MATCH($D6,Alternativ1[#Headers],0)),0))),"")</f>
        <v>0</v>
      </c>
      <c r="AD6" s="2">
        <f ca="1">IFERROR(IF(AD$2&gt;Analyseperiode,"",IF($F2=Analyseperiode,0,IF(MOD(AD$2,ROUND(INDEX(Alternativ1[#All],MATCH('Kontantstrøm alt. 1'!$C3,Alternativ1[[#All],[Komponent/Løysing
(NB! Bruk unike namn)]],0),MATCH($D6,Alternativ1[#Headers],0)+1),0))=0,INDEX(Alternativ1[#All],MATCH('Kontantstrøm alt. 1'!$C3,Alternativ1[[#All],[Komponent/Løysing
(NB! Bruk unike namn)]],0),MATCH($D6,Alternativ1[#Headers],0)),0))),"")</f>
        <v>0</v>
      </c>
      <c r="AE6" s="2">
        <f ca="1">IFERROR(IF(AE$2&gt;Analyseperiode,"",IF($F2=Analyseperiode,0,IF(MOD(AE$2,ROUND(INDEX(Alternativ1[#All],MATCH('Kontantstrøm alt. 1'!$C3,Alternativ1[[#All],[Komponent/Løysing
(NB! Bruk unike namn)]],0),MATCH($D6,Alternativ1[#Headers],0)+1),0))=0,INDEX(Alternativ1[#All],MATCH('Kontantstrøm alt. 1'!$C3,Alternativ1[[#All],[Komponent/Løysing
(NB! Bruk unike namn)]],0),MATCH($D6,Alternativ1[#Headers],0)),0))),"")</f>
        <v>0</v>
      </c>
      <c r="AF6" s="2">
        <f ca="1">IFERROR(IF(AF$2&gt;Analyseperiode,"",IF($F2=Analyseperiode,0,IF(MOD(AF$2,ROUND(INDEX(Alternativ1[#All],MATCH('Kontantstrøm alt. 1'!$C3,Alternativ1[[#All],[Komponent/Løysing
(NB! Bruk unike namn)]],0),MATCH($D6,Alternativ1[#Headers],0)+1),0))=0,INDEX(Alternativ1[#All],MATCH('Kontantstrøm alt. 1'!$C3,Alternativ1[[#All],[Komponent/Løysing
(NB! Bruk unike namn)]],0),MATCH($D6,Alternativ1[#Headers],0)),0))),"")</f>
        <v>0</v>
      </c>
      <c r="AG6" s="2">
        <f ca="1">IFERROR(IF(AG$2&gt;Analyseperiode,"",IF($F2=Analyseperiode,0,IF(MOD(AG$2,ROUND(INDEX(Alternativ1[#All],MATCH('Kontantstrøm alt. 1'!$C3,Alternativ1[[#All],[Komponent/Løysing
(NB! Bruk unike namn)]],0),MATCH($D6,Alternativ1[#Headers],0)+1),0))=0,INDEX(Alternativ1[#All],MATCH('Kontantstrøm alt. 1'!$C3,Alternativ1[[#All],[Komponent/Løysing
(NB! Bruk unike namn)]],0),MATCH($D6,Alternativ1[#Headers],0)),0))),"")</f>
        <v>0</v>
      </c>
      <c r="AH6" s="2">
        <f ca="1">IFERROR(IF(AH$2&gt;Analyseperiode,"",IF($F2=Analyseperiode,0,IF(MOD(AH$2,ROUND(INDEX(Alternativ1[#All],MATCH('Kontantstrøm alt. 1'!$C3,Alternativ1[[#All],[Komponent/Løysing
(NB! Bruk unike namn)]],0),MATCH($D6,Alternativ1[#Headers],0)+1),0))=0,INDEX(Alternativ1[#All],MATCH('Kontantstrøm alt. 1'!$C3,Alternativ1[[#All],[Komponent/Løysing
(NB! Bruk unike namn)]],0),MATCH($D6,Alternativ1[#Headers],0)),0))),"")</f>
        <v>0</v>
      </c>
      <c r="AI6" s="2">
        <f ca="1">IFERROR(IF(AI$2&gt;Analyseperiode,"",IF($F2=Analyseperiode,0,IF(MOD(AI$2,ROUND(INDEX(Alternativ1[#All],MATCH('Kontantstrøm alt. 1'!$C3,Alternativ1[[#All],[Komponent/Løysing
(NB! Bruk unike namn)]],0),MATCH($D6,Alternativ1[#Headers],0)+1),0))=0,INDEX(Alternativ1[#All],MATCH('Kontantstrøm alt. 1'!$C3,Alternativ1[[#All],[Komponent/Løysing
(NB! Bruk unike namn)]],0),MATCH($D6,Alternativ1[#Headers],0)),0))),"")</f>
        <v>399000</v>
      </c>
      <c r="AJ6" s="2" t="str">
        <f>IFERROR(IF(AJ$2&gt;Analyseperiode,"",IF($F2=Analyseperiode,0,IF(MOD(AJ$2,ROUND(INDEX(Alternativ1[#All],MATCH('Kontantstrøm alt. 1'!$C3,Alternativ1[[#All],[Komponent/Løysing
(NB! Bruk unike namn)]],0),MATCH($D6,Alternativ1[#Headers],0)+1),0))=0,INDEX(Alternativ1[#All],MATCH('Kontantstrøm alt. 1'!$C3,Alternativ1[[#All],[Komponent/Løysing
(NB! Bruk unike namn)]],0),MATCH($D6,Alternativ1[#Headers],0)),0))),"")</f>
        <v/>
      </c>
      <c r="AK6" s="2" t="str">
        <f>IFERROR(IF(AK$2&gt;Analyseperiode,"",IF($F2=Analyseperiode,0,IF(MOD(AK$2,ROUND(INDEX(Alternativ1[#All],MATCH('Kontantstrøm alt. 1'!$C3,Alternativ1[[#All],[Komponent/Løysing
(NB! Bruk unike namn)]],0),MATCH($D6,Alternativ1[#Headers],0)+1),0))=0,INDEX(Alternativ1[#All],MATCH('Kontantstrøm alt. 1'!$C3,Alternativ1[[#All],[Komponent/Løysing
(NB! Bruk unike namn)]],0),MATCH($D6,Alternativ1[#Headers],0)),0))),"")</f>
        <v/>
      </c>
      <c r="AL6" s="2" t="str">
        <f>IFERROR(IF(AL$2&gt;Analyseperiode,"",IF($F2=Analyseperiode,0,IF(MOD(AL$2,ROUND(INDEX(Alternativ1[#All],MATCH('Kontantstrøm alt. 1'!$C3,Alternativ1[[#All],[Komponent/Løysing
(NB! Bruk unike namn)]],0),MATCH($D6,Alternativ1[#Headers],0)+1),0))=0,INDEX(Alternativ1[#All],MATCH('Kontantstrøm alt. 1'!$C3,Alternativ1[[#All],[Komponent/Løysing
(NB! Bruk unike namn)]],0),MATCH($D6,Alternativ1[#Headers],0)),0))),"")</f>
        <v/>
      </c>
      <c r="AM6" s="2" t="str">
        <f>IFERROR(IF(AM$2&gt;Analyseperiode,"",IF($F2=Analyseperiode,0,IF(MOD(AM$2,ROUND(INDEX(Alternativ1[#All],MATCH('Kontantstrøm alt. 1'!$C3,Alternativ1[[#All],[Komponent/Løysing
(NB! Bruk unike namn)]],0),MATCH($D6,Alternativ1[#Headers],0)+1),0))=0,INDEX(Alternativ1[#All],MATCH('Kontantstrøm alt. 1'!$C3,Alternativ1[[#All],[Komponent/Løysing
(NB! Bruk unike namn)]],0),MATCH($D6,Alternativ1[#Headers],0)),0))),"")</f>
        <v/>
      </c>
      <c r="AN6" s="2" t="str">
        <f>IFERROR(IF(AN$2&gt;Analyseperiode,"",IF($F2=Analyseperiode,0,IF(MOD(AN$2,ROUND(INDEX(Alternativ1[#All],MATCH('Kontantstrøm alt. 1'!$C3,Alternativ1[[#All],[Komponent/Løysing
(NB! Bruk unike namn)]],0),MATCH($D6,Alternativ1[#Headers],0)+1),0))=0,INDEX(Alternativ1[#All],MATCH('Kontantstrøm alt. 1'!$C3,Alternativ1[[#All],[Komponent/Løysing
(NB! Bruk unike namn)]],0),MATCH($D6,Alternativ1[#Headers],0)),0))),"")</f>
        <v/>
      </c>
      <c r="AO6" s="2" t="str">
        <f>IFERROR(IF(AO$2&gt;Analyseperiode,"",IF($F2=Analyseperiode,0,IF(MOD(AO$2,ROUND(INDEX(Alternativ1[#All],MATCH('Kontantstrøm alt. 1'!$C3,Alternativ1[[#All],[Komponent/Løysing
(NB! Bruk unike namn)]],0),MATCH($D6,Alternativ1[#Headers],0)+1),0))=0,INDEX(Alternativ1[#All],MATCH('Kontantstrøm alt. 1'!$C3,Alternativ1[[#All],[Komponent/Løysing
(NB! Bruk unike namn)]],0),MATCH($D6,Alternativ1[#Headers],0)),0))),"")</f>
        <v/>
      </c>
      <c r="AP6" s="2" t="str">
        <f>IFERROR(IF(AP$2&gt;Analyseperiode,"",IF($F2=Analyseperiode,0,IF(MOD(AP$2,ROUND(INDEX(Alternativ1[#All],MATCH('Kontantstrøm alt. 1'!$C3,Alternativ1[[#All],[Komponent/Løysing
(NB! Bruk unike namn)]],0),MATCH($D6,Alternativ1[#Headers],0)+1),0))=0,INDEX(Alternativ1[#All],MATCH('Kontantstrøm alt. 1'!$C3,Alternativ1[[#All],[Komponent/Løysing
(NB! Bruk unike namn)]],0),MATCH($D6,Alternativ1[#Headers],0)),0))),"")</f>
        <v/>
      </c>
      <c r="AQ6" s="2" t="str">
        <f>IFERROR(IF(AQ$2&gt;Analyseperiode,"",IF($F2=Analyseperiode,0,IF(MOD(AQ$2,ROUND(INDEX(Alternativ1[#All],MATCH('Kontantstrøm alt. 1'!$C3,Alternativ1[[#All],[Komponent/Løysing
(NB! Bruk unike namn)]],0),MATCH($D6,Alternativ1[#Headers],0)+1),0))=0,INDEX(Alternativ1[#All],MATCH('Kontantstrøm alt. 1'!$C3,Alternativ1[[#All],[Komponent/Løysing
(NB! Bruk unike namn)]],0),MATCH($D6,Alternativ1[#Headers],0)),0))),"")</f>
        <v/>
      </c>
      <c r="AR6" s="2" t="str">
        <f>IFERROR(IF(AR$2&gt;Analyseperiode,"",IF($F2=Analyseperiode,0,IF(MOD(AR$2,ROUND(INDEX(Alternativ1[#All],MATCH('Kontantstrøm alt. 1'!$C3,Alternativ1[[#All],[Komponent/Løysing
(NB! Bruk unike namn)]],0),MATCH($D6,Alternativ1[#Headers],0)+1),0))=0,INDEX(Alternativ1[#All],MATCH('Kontantstrøm alt. 1'!$C3,Alternativ1[[#All],[Komponent/Løysing
(NB! Bruk unike namn)]],0),MATCH($D6,Alternativ1[#Headers],0)),0))),"")</f>
        <v/>
      </c>
      <c r="AS6" s="2" t="str">
        <f>IFERROR(IF(AS$2&gt;Analyseperiode,"",IF($F2=Analyseperiode,0,IF(MOD(AS$2,ROUND(INDEX(Alternativ1[#All],MATCH('Kontantstrøm alt. 1'!$C3,Alternativ1[[#All],[Komponent/Løysing
(NB! Bruk unike namn)]],0),MATCH($D6,Alternativ1[#Headers],0)+1),0))=0,INDEX(Alternativ1[#All],MATCH('Kontantstrøm alt. 1'!$C3,Alternativ1[[#All],[Komponent/Løysing
(NB! Bruk unike namn)]],0),MATCH($D6,Alternativ1[#Headers],0)),0))),"")</f>
        <v/>
      </c>
      <c r="AT6" s="2" t="str">
        <f>IFERROR(IF(AT$2&gt;Analyseperiode,"",IF($F2=Analyseperiode,0,IF(MOD(AT$2,ROUND(INDEX(Alternativ1[#All],MATCH('Kontantstrøm alt. 1'!$C3,Alternativ1[[#All],[Komponent/Løysing
(NB! Bruk unike namn)]],0),MATCH($D6,Alternativ1[#Headers],0)+1),0))=0,INDEX(Alternativ1[#All],MATCH('Kontantstrøm alt. 1'!$C3,Alternativ1[[#All],[Komponent/Løysing
(NB! Bruk unike namn)]],0),MATCH($D6,Alternativ1[#Headers],0)),0))),"")</f>
        <v/>
      </c>
      <c r="AU6" s="2" t="str">
        <f>IFERROR(IF(AU$2&gt;Analyseperiode,"",IF($F2=Analyseperiode,0,IF(MOD(AU$2,ROUND(INDEX(Alternativ1[#All],MATCH('Kontantstrøm alt. 1'!$C3,Alternativ1[[#All],[Komponent/Løysing
(NB! Bruk unike namn)]],0),MATCH($D6,Alternativ1[#Headers],0)+1),0))=0,INDEX(Alternativ1[#All],MATCH('Kontantstrøm alt. 1'!$C3,Alternativ1[[#All],[Komponent/Løysing
(NB! Bruk unike namn)]],0),MATCH($D6,Alternativ1[#Headers],0)),0))),"")</f>
        <v/>
      </c>
      <c r="AV6" s="2" t="str">
        <f>IFERROR(IF(AV$2&gt;Analyseperiode,"",IF($F2=Analyseperiode,0,IF(MOD(AV$2,ROUND(INDEX(Alternativ1[#All],MATCH('Kontantstrøm alt. 1'!$C3,Alternativ1[[#All],[Komponent/Løysing
(NB! Bruk unike namn)]],0),MATCH($D6,Alternativ1[#Headers],0)+1),0))=0,INDEX(Alternativ1[#All],MATCH('Kontantstrøm alt. 1'!$C3,Alternativ1[[#All],[Komponent/Løysing
(NB! Bruk unike namn)]],0),MATCH($D6,Alternativ1[#Headers],0)),0))),"")</f>
        <v/>
      </c>
      <c r="AW6" s="2" t="str">
        <f>IFERROR(IF(AW$2&gt;Analyseperiode,"",IF($F2=Analyseperiode,0,IF(MOD(AW$2,ROUND(INDEX(Alternativ1[#All],MATCH('Kontantstrøm alt. 1'!$C3,Alternativ1[[#All],[Komponent/Løysing
(NB! Bruk unike namn)]],0),MATCH($D6,Alternativ1[#Headers],0)+1),0))=0,INDEX(Alternativ1[#All],MATCH('Kontantstrøm alt. 1'!$C3,Alternativ1[[#All],[Komponent/Løysing
(NB! Bruk unike namn)]],0),MATCH($D6,Alternativ1[#Headers],0)),0))),"")</f>
        <v/>
      </c>
      <c r="AX6" s="2" t="str">
        <f>IFERROR(IF(AX$2&gt;Analyseperiode,"",IF($F2=Analyseperiode,0,IF(MOD(AX$2,ROUND(INDEX(Alternativ1[#All],MATCH('Kontantstrøm alt. 1'!$C3,Alternativ1[[#All],[Komponent/Løysing
(NB! Bruk unike namn)]],0),MATCH($D6,Alternativ1[#Headers],0)+1),0))=0,INDEX(Alternativ1[#All],MATCH('Kontantstrøm alt. 1'!$C3,Alternativ1[[#All],[Komponent/Løysing
(NB! Bruk unike namn)]],0),MATCH($D6,Alternativ1[#Headers],0)),0))),"")</f>
        <v/>
      </c>
      <c r="AY6" s="2" t="str">
        <f>IFERROR(IF(AY$2&gt;Analyseperiode,"",IF($F2=Analyseperiode,0,IF(MOD(AY$2,ROUND(INDEX(Alternativ1[#All],MATCH('Kontantstrøm alt. 1'!$C3,Alternativ1[[#All],[Komponent/Løysing
(NB! Bruk unike namn)]],0),MATCH($D6,Alternativ1[#Headers],0)+1),0))=0,INDEX(Alternativ1[#All],MATCH('Kontantstrøm alt. 1'!$C3,Alternativ1[[#All],[Komponent/Løysing
(NB! Bruk unike namn)]],0),MATCH($D6,Alternativ1[#Headers],0)),0))),"")</f>
        <v/>
      </c>
      <c r="AZ6" s="2" t="str">
        <f>IFERROR(IF(AZ$2&gt;Analyseperiode,"",IF($F2=Analyseperiode,0,IF(MOD(AZ$2,ROUND(INDEX(Alternativ1[#All],MATCH('Kontantstrøm alt. 1'!$C3,Alternativ1[[#All],[Komponent/Løysing
(NB! Bruk unike namn)]],0),MATCH($D6,Alternativ1[#Headers],0)+1),0))=0,INDEX(Alternativ1[#All],MATCH('Kontantstrøm alt. 1'!$C3,Alternativ1[[#All],[Komponent/Løysing
(NB! Bruk unike namn)]],0),MATCH($D6,Alternativ1[#Headers],0)),0))),"")</f>
        <v/>
      </c>
      <c r="BA6" s="2" t="str">
        <f>IFERROR(IF(BA$2&gt;Analyseperiode,"",IF($F2=Analyseperiode,0,IF(MOD(BA$2,ROUND(INDEX(Alternativ1[#All],MATCH('Kontantstrøm alt. 1'!$C3,Alternativ1[[#All],[Komponent/Løysing
(NB! Bruk unike namn)]],0),MATCH($D6,Alternativ1[#Headers],0)+1),0))=0,INDEX(Alternativ1[#All],MATCH('Kontantstrøm alt. 1'!$C3,Alternativ1[[#All],[Komponent/Løysing
(NB! Bruk unike namn)]],0),MATCH($D6,Alternativ1[#Headers],0)),0))),"")</f>
        <v/>
      </c>
      <c r="BB6" s="2" t="str">
        <f>IFERROR(IF(BB$2&gt;Analyseperiode,"",IF($F2=Analyseperiode,0,IF(MOD(BB$2,ROUND(INDEX(Alternativ1[#All],MATCH('Kontantstrøm alt. 1'!$C3,Alternativ1[[#All],[Komponent/Løysing
(NB! Bruk unike namn)]],0),MATCH($D6,Alternativ1[#Headers],0)+1),0))=0,INDEX(Alternativ1[#All],MATCH('Kontantstrøm alt. 1'!$C3,Alternativ1[[#All],[Komponent/Løysing
(NB! Bruk unike namn)]],0),MATCH($D6,Alternativ1[#Headers],0)),0))),"")</f>
        <v/>
      </c>
      <c r="BC6" s="2" t="str">
        <f>IFERROR(IF(BC$2&gt;Analyseperiode,"",IF($F2=Analyseperiode,0,IF(MOD(BC$2,ROUND(INDEX(Alternativ1[#All],MATCH('Kontantstrøm alt. 1'!$C3,Alternativ1[[#All],[Komponent/Løysing
(NB! Bruk unike namn)]],0),MATCH($D6,Alternativ1[#Headers],0)+1),0))=0,INDEX(Alternativ1[#All],MATCH('Kontantstrøm alt. 1'!$C3,Alternativ1[[#All],[Komponent/Løysing
(NB! Bruk unike namn)]],0),MATCH($D6,Alternativ1[#Headers],0)),0))),"")</f>
        <v/>
      </c>
      <c r="BD6" s="2" t="str">
        <f>IFERROR(IF(BD$2&gt;Analyseperiode,"",IF($F2=Analyseperiode,0,IF(MOD(BD$2,ROUND(INDEX(Alternativ1[#All],MATCH('Kontantstrøm alt. 1'!$C3,Alternativ1[[#All],[Komponent/Løysing
(NB! Bruk unike namn)]],0),MATCH($D6,Alternativ1[#Headers],0)+1),0))=0,INDEX(Alternativ1[#All],MATCH('Kontantstrøm alt. 1'!$C3,Alternativ1[[#All],[Komponent/Løysing
(NB! Bruk unike namn)]],0),MATCH($D6,Alternativ1[#Headers],0)),0))),"")</f>
        <v/>
      </c>
      <c r="BE6" s="2" t="str">
        <f>IFERROR(IF(BE$2&gt;Analyseperiode,"",IF($F2=Analyseperiode,0,IF(MOD(BE$2,ROUND(INDEX(Alternativ1[#All],MATCH('Kontantstrøm alt. 1'!$C3,Alternativ1[[#All],[Komponent/Løysing
(NB! Bruk unike namn)]],0),MATCH($D6,Alternativ1[#Headers],0)+1),0))=0,INDEX(Alternativ1[#All],MATCH('Kontantstrøm alt. 1'!$C3,Alternativ1[[#All],[Komponent/Løysing
(NB! Bruk unike namn)]],0),MATCH($D6,Alternativ1[#Headers],0)),0))),"")</f>
        <v/>
      </c>
      <c r="BF6" s="2" t="str">
        <f>IFERROR(IF(BF$2&gt;Analyseperiode,"",IF($F2=Analyseperiode,0,IF(MOD(BF$2,ROUND(INDEX(Alternativ1[#All],MATCH('Kontantstrøm alt. 1'!$C3,Alternativ1[[#All],[Komponent/Løysing
(NB! Bruk unike namn)]],0),MATCH($D6,Alternativ1[#Headers],0)+1),0))=0,INDEX(Alternativ1[#All],MATCH('Kontantstrøm alt. 1'!$C3,Alternativ1[[#All],[Komponent/Løysing
(NB! Bruk unike namn)]],0),MATCH($D6,Alternativ1[#Headers],0)),0))),"")</f>
        <v/>
      </c>
      <c r="BG6" s="2" t="str">
        <f>IFERROR(IF(BG$2&gt;Analyseperiode,"",IF($F2=Analyseperiode,0,IF(MOD(BG$2,ROUND(INDEX(Alternativ1[#All],MATCH('Kontantstrøm alt. 1'!$C3,Alternativ1[[#All],[Komponent/Løysing
(NB! Bruk unike namn)]],0),MATCH($D6,Alternativ1[#Headers],0)+1),0))=0,INDEX(Alternativ1[#All],MATCH('Kontantstrøm alt. 1'!$C3,Alternativ1[[#All],[Komponent/Løysing
(NB! Bruk unike namn)]],0),MATCH($D6,Alternativ1[#Headers],0)),0))),"")</f>
        <v/>
      </c>
      <c r="BH6" s="2" t="str">
        <f>IFERROR(IF(BH$2&gt;Analyseperiode,"",IF($F2=Analyseperiode,0,IF(MOD(BH$2,ROUND(INDEX(Alternativ1[#All],MATCH('Kontantstrøm alt. 1'!$C3,Alternativ1[[#All],[Komponent/Løysing
(NB! Bruk unike namn)]],0),MATCH($D6,Alternativ1[#Headers],0)+1),0))=0,INDEX(Alternativ1[#All],MATCH('Kontantstrøm alt. 1'!$C3,Alternativ1[[#All],[Komponent/Løysing
(NB! Bruk unike namn)]],0),MATCH($D6,Alternativ1[#Headers],0)),0))),"")</f>
        <v/>
      </c>
      <c r="BI6" s="2" t="str">
        <f>IFERROR(IF(BI$2&gt;Analyseperiode,"",IF($F2=Analyseperiode,0,IF(MOD(BI$2,ROUND(INDEX(Alternativ1[#All],MATCH('Kontantstrøm alt. 1'!$C3,Alternativ1[[#All],[Komponent/Løysing
(NB! Bruk unike namn)]],0),MATCH($D6,Alternativ1[#Headers],0)+1),0))=0,INDEX(Alternativ1[#All],MATCH('Kontantstrøm alt. 1'!$C3,Alternativ1[[#All],[Komponent/Løysing
(NB! Bruk unike namn)]],0),MATCH($D6,Alternativ1[#Headers],0)),0))),"")</f>
        <v/>
      </c>
      <c r="BJ6" s="2" t="str">
        <f>IFERROR(IF(BJ$2&gt;Analyseperiode,"",IF($F2=Analyseperiode,0,IF(MOD(BJ$2,ROUND(INDEX(Alternativ1[#All],MATCH('Kontantstrøm alt. 1'!$C3,Alternativ1[[#All],[Komponent/Løysing
(NB! Bruk unike namn)]],0),MATCH($D6,Alternativ1[#Headers],0)+1),0))=0,INDEX(Alternativ1[#All],MATCH('Kontantstrøm alt. 1'!$C3,Alternativ1[[#All],[Komponent/Løysing
(NB! Bruk unike namn)]],0),MATCH($D6,Alternativ1[#Headers],0)),0))),"")</f>
        <v/>
      </c>
      <c r="BK6" s="2" t="str">
        <f>IFERROR(IF(BK$2&gt;Analyseperiode,"",IF($F2=Analyseperiode,0,IF(MOD(BK$2,ROUND(INDEX(Alternativ1[#All],MATCH('Kontantstrøm alt. 1'!$C3,Alternativ1[[#All],[Komponent/Løysing
(NB! Bruk unike namn)]],0),MATCH($D6,Alternativ1[#Headers],0)+1),0))=0,INDEX(Alternativ1[#All],MATCH('Kontantstrøm alt. 1'!$C3,Alternativ1[[#All],[Komponent/Løysing
(NB! Bruk unike namn)]],0),MATCH($D6,Alternativ1[#Headers],0)),0))),"")</f>
        <v/>
      </c>
      <c r="BL6" s="2" t="str">
        <f>IFERROR(IF(BL$2&gt;Analyseperiode,"",IF($F2=Analyseperiode,0,IF(MOD(BL$2,ROUND(INDEX(Alternativ1[#All],MATCH('Kontantstrøm alt. 1'!$C3,Alternativ1[[#All],[Komponent/Løysing
(NB! Bruk unike namn)]],0),MATCH($D6,Alternativ1[#Headers],0)+1),0))=0,INDEX(Alternativ1[#All],MATCH('Kontantstrøm alt. 1'!$C3,Alternativ1[[#All],[Komponent/Løysing
(NB! Bruk unike namn)]],0),MATCH($D6,Alternativ1[#Headers],0)),0))),"")</f>
        <v/>
      </c>
      <c r="BM6" s="2" t="str">
        <f>IFERROR(IF(BM$2&gt;Analyseperiode,"",IF($F2=Analyseperiode,0,IF(MOD(BM$2,ROUND(INDEX(Alternativ1[#All],MATCH('Kontantstrøm alt. 1'!$C3,Alternativ1[[#All],[Komponent/Løysing
(NB! Bruk unike namn)]],0),MATCH($D6,Alternativ1[#Headers],0)+1),0))=0,INDEX(Alternativ1[#All],MATCH('Kontantstrøm alt. 1'!$C3,Alternativ1[[#All],[Komponent/Løysing
(NB! Bruk unike namn)]],0),MATCH($D6,Alternativ1[#Headers],0)),0))),"")</f>
        <v/>
      </c>
    </row>
    <row r="7" spans="1:65" x14ac:dyDescent="0.2">
      <c r="B7" s="8">
        <f ca="1">IFERROR(NPV(Kalkrente,OFFSET('Kontantstrøm alt. 1'!$F7,0,0,1,Analyseperiode)),0)</f>
        <v>0</v>
      </c>
      <c r="C7" s="3"/>
      <c r="D7" t="str">
        <f>Alternativ1[[#Headers],[5.1 Energi 
(Årleg kostnad)]]</f>
        <v>5.1 Energi 
(Årleg kostnad)</v>
      </c>
      <c r="E7" s="2"/>
      <c r="F7" s="2">
        <f ca="1">IFERROR(IF(F$2&gt;Analyseperiode,"",INDEX(Alternativ1[#All],MATCH('Kontantstrøm alt. 1'!$C3,Alternativ1[[#All],[Komponent/Løysing
(NB! Bruk unike namn)]],0),MATCH($D7,Alternativ1[#Headers],0))),"")</f>
        <v>0</v>
      </c>
      <c r="G7" s="2">
        <f ca="1">IFERROR(IF(G$2&gt;Analyseperiode,"",INDEX(Alternativ1[#All],MATCH('Kontantstrøm alt. 1'!$C3,Alternativ1[[#All],[Komponent/Løysing
(NB! Bruk unike namn)]],0),MATCH($D7,Alternativ1[#Headers],0))),"")</f>
        <v>0</v>
      </c>
      <c r="H7" s="2">
        <f ca="1">IFERROR(IF(H$2&gt;Analyseperiode,"",INDEX(Alternativ1[#All],MATCH('Kontantstrøm alt. 1'!$C3,Alternativ1[[#All],[Komponent/Løysing
(NB! Bruk unike namn)]],0),MATCH($D7,Alternativ1[#Headers],0))),"")</f>
        <v>0</v>
      </c>
      <c r="I7" s="2">
        <f ca="1">IFERROR(IF(I$2&gt;Analyseperiode,"",INDEX(Alternativ1[#All],MATCH('Kontantstrøm alt. 1'!$C3,Alternativ1[[#All],[Komponent/Løysing
(NB! Bruk unike namn)]],0),MATCH($D7,Alternativ1[#Headers],0))),"")</f>
        <v>0</v>
      </c>
      <c r="J7" s="2">
        <f ca="1">IFERROR(IF(J$2&gt;Analyseperiode,"",INDEX(Alternativ1[#All],MATCH('Kontantstrøm alt. 1'!$C3,Alternativ1[[#All],[Komponent/Løysing
(NB! Bruk unike namn)]],0),MATCH($D7,Alternativ1[#Headers],0))),"")</f>
        <v>0</v>
      </c>
      <c r="K7" s="2">
        <f ca="1">IFERROR(IF(K$2&gt;Analyseperiode,"",INDEX(Alternativ1[#All],MATCH('Kontantstrøm alt. 1'!$C3,Alternativ1[[#All],[Komponent/Løysing
(NB! Bruk unike namn)]],0),MATCH($D7,Alternativ1[#Headers],0))),"")</f>
        <v>0</v>
      </c>
      <c r="L7" s="2">
        <f ca="1">IFERROR(IF(L$2&gt;Analyseperiode,"",INDEX(Alternativ1[#All],MATCH('Kontantstrøm alt. 1'!$C3,Alternativ1[[#All],[Komponent/Løysing
(NB! Bruk unike namn)]],0),MATCH($D7,Alternativ1[#Headers],0))),"")</f>
        <v>0</v>
      </c>
      <c r="M7" s="2">
        <f ca="1">IFERROR(IF(M$2&gt;Analyseperiode,"",INDEX(Alternativ1[#All],MATCH('Kontantstrøm alt. 1'!$C3,Alternativ1[[#All],[Komponent/Løysing
(NB! Bruk unike namn)]],0),MATCH($D7,Alternativ1[#Headers],0))),"")</f>
        <v>0</v>
      </c>
      <c r="N7" s="2">
        <f ca="1">IFERROR(IF(N$2&gt;Analyseperiode,"",INDEX(Alternativ1[#All],MATCH('Kontantstrøm alt. 1'!$C3,Alternativ1[[#All],[Komponent/Løysing
(NB! Bruk unike namn)]],0),MATCH($D7,Alternativ1[#Headers],0))),"")</f>
        <v>0</v>
      </c>
      <c r="O7" s="2">
        <f ca="1">IFERROR(IF(O$2&gt;Analyseperiode,"",INDEX(Alternativ1[#All],MATCH('Kontantstrøm alt. 1'!$C3,Alternativ1[[#All],[Komponent/Løysing
(NB! Bruk unike namn)]],0),MATCH($D7,Alternativ1[#Headers],0))),"")</f>
        <v>0</v>
      </c>
      <c r="P7" s="2">
        <f ca="1">IFERROR(IF(P$2&gt;Analyseperiode,"",INDEX(Alternativ1[#All],MATCH('Kontantstrøm alt. 1'!$C3,Alternativ1[[#All],[Komponent/Løysing
(NB! Bruk unike namn)]],0),MATCH($D7,Alternativ1[#Headers],0))),"")</f>
        <v>0</v>
      </c>
      <c r="Q7" s="2">
        <f ca="1">IFERROR(IF(Q$2&gt;Analyseperiode,"",INDEX(Alternativ1[#All],MATCH('Kontantstrøm alt. 1'!$C3,Alternativ1[[#All],[Komponent/Løysing
(NB! Bruk unike namn)]],0),MATCH($D7,Alternativ1[#Headers],0))),"")</f>
        <v>0</v>
      </c>
      <c r="R7" s="2">
        <f ca="1">IFERROR(IF(R$2&gt;Analyseperiode,"",INDEX(Alternativ1[#All],MATCH('Kontantstrøm alt. 1'!$C3,Alternativ1[[#All],[Komponent/Løysing
(NB! Bruk unike namn)]],0),MATCH($D7,Alternativ1[#Headers],0))),"")</f>
        <v>0</v>
      </c>
      <c r="S7" s="2">
        <f ca="1">IFERROR(IF(S$2&gt;Analyseperiode,"",INDEX(Alternativ1[#All],MATCH('Kontantstrøm alt. 1'!$C3,Alternativ1[[#All],[Komponent/Løysing
(NB! Bruk unike namn)]],0),MATCH($D7,Alternativ1[#Headers],0))),"")</f>
        <v>0</v>
      </c>
      <c r="T7" s="2">
        <f ca="1">IFERROR(IF(T$2&gt;Analyseperiode,"",INDEX(Alternativ1[#All],MATCH('Kontantstrøm alt. 1'!$C3,Alternativ1[[#All],[Komponent/Løysing
(NB! Bruk unike namn)]],0),MATCH($D7,Alternativ1[#Headers],0))),"")</f>
        <v>0</v>
      </c>
      <c r="U7" s="2">
        <f ca="1">IFERROR(IF(U$2&gt;Analyseperiode,"",INDEX(Alternativ1[#All],MATCH('Kontantstrøm alt. 1'!$C3,Alternativ1[[#All],[Komponent/Løysing
(NB! Bruk unike namn)]],0),MATCH($D7,Alternativ1[#Headers],0))),"")</f>
        <v>0</v>
      </c>
      <c r="V7" s="2">
        <f ca="1">IFERROR(IF(V$2&gt;Analyseperiode,"",INDEX(Alternativ1[#All],MATCH('Kontantstrøm alt. 1'!$C3,Alternativ1[[#All],[Komponent/Løysing
(NB! Bruk unike namn)]],0),MATCH($D7,Alternativ1[#Headers],0))),"")</f>
        <v>0</v>
      </c>
      <c r="W7" s="2">
        <f ca="1">IFERROR(IF(W$2&gt;Analyseperiode,"",INDEX(Alternativ1[#All],MATCH('Kontantstrøm alt. 1'!$C3,Alternativ1[[#All],[Komponent/Løysing
(NB! Bruk unike namn)]],0),MATCH($D7,Alternativ1[#Headers],0))),"")</f>
        <v>0</v>
      </c>
      <c r="X7" s="2">
        <f ca="1">IFERROR(IF(X$2&gt;Analyseperiode,"",INDEX(Alternativ1[#All],MATCH('Kontantstrøm alt. 1'!$C3,Alternativ1[[#All],[Komponent/Løysing
(NB! Bruk unike namn)]],0),MATCH($D7,Alternativ1[#Headers],0))),"")</f>
        <v>0</v>
      </c>
      <c r="Y7" s="2">
        <f ca="1">IFERROR(IF(Y$2&gt;Analyseperiode,"",INDEX(Alternativ1[#All],MATCH('Kontantstrøm alt. 1'!$C3,Alternativ1[[#All],[Komponent/Løysing
(NB! Bruk unike namn)]],0),MATCH($D7,Alternativ1[#Headers],0))),"")</f>
        <v>0</v>
      </c>
      <c r="Z7" s="2">
        <f ca="1">IFERROR(IF(Z$2&gt;Analyseperiode,"",INDEX(Alternativ1[#All],MATCH('Kontantstrøm alt. 1'!$C3,Alternativ1[[#All],[Komponent/Løysing
(NB! Bruk unike namn)]],0),MATCH($D7,Alternativ1[#Headers],0))),"")</f>
        <v>0</v>
      </c>
      <c r="AA7" s="2">
        <f ca="1">IFERROR(IF(AA$2&gt;Analyseperiode,"",INDEX(Alternativ1[#All],MATCH('Kontantstrøm alt. 1'!$C3,Alternativ1[[#All],[Komponent/Løysing
(NB! Bruk unike namn)]],0),MATCH($D7,Alternativ1[#Headers],0))),"")</f>
        <v>0</v>
      </c>
      <c r="AB7" s="2">
        <f ca="1">IFERROR(IF(AB$2&gt;Analyseperiode,"",INDEX(Alternativ1[#All],MATCH('Kontantstrøm alt. 1'!$C3,Alternativ1[[#All],[Komponent/Løysing
(NB! Bruk unike namn)]],0),MATCH($D7,Alternativ1[#Headers],0))),"")</f>
        <v>0</v>
      </c>
      <c r="AC7" s="2">
        <f ca="1">IFERROR(IF(AC$2&gt;Analyseperiode,"",INDEX(Alternativ1[#All],MATCH('Kontantstrøm alt. 1'!$C3,Alternativ1[[#All],[Komponent/Løysing
(NB! Bruk unike namn)]],0),MATCH($D7,Alternativ1[#Headers],0))),"")</f>
        <v>0</v>
      </c>
      <c r="AD7" s="2">
        <f ca="1">IFERROR(IF(AD$2&gt;Analyseperiode,"",INDEX(Alternativ1[#All],MATCH('Kontantstrøm alt. 1'!$C3,Alternativ1[[#All],[Komponent/Løysing
(NB! Bruk unike namn)]],0),MATCH($D7,Alternativ1[#Headers],0))),"")</f>
        <v>0</v>
      </c>
      <c r="AE7" s="2">
        <f ca="1">IFERROR(IF(AE$2&gt;Analyseperiode,"",INDEX(Alternativ1[#All],MATCH('Kontantstrøm alt. 1'!$C3,Alternativ1[[#All],[Komponent/Løysing
(NB! Bruk unike namn)]],0),MATCH($D7,Alternativ1[#Headers],0))),"")</f>
        <v>0</v>
      </c>
      <c r="AF7" s="2">
        <f ca="1">IFERROR(IF(AF$2&gt;Analyseperiode,"",INDEX(Alternativ1[#All],MATCH('Kontantstrøm alt. 1'!$C3,Alternativ1[[#All],[Komponent/Løysing
(NB! Bruk unike namn)]],0),MATCH($D7,Alternativ1[#Headers],0))),"")</f>
        <v>0</v>
      </c>
      <c r="AG7" s="2">
        <f ca="1">IFERROR(IF(AG$2&gt;Analyseperiode,"",INDEX(Alternativ1[#All],MATCH('Kontantstrøm alt. 1'!$C3,Alternativ1[[#All],[Komponent/Løysing
(NB! Bruk unike namn)]],0),MATCH($D7,Alternativ1[#Headers],0))),"")</f>
        <v>0</v>
      </c>
      <c r="AH7" s="2">
        <f ca="1">IFERROR(IF(AH$2&gt;Analyseperiode,"",INDEX(Alternativ1[#All],MATCH('Kontantstrøm alt. 1'!$C3,Alternativ1[[#All],[Komponent/Løysing
(NB! Bruk unike namn)]],0),MATCH($D7,Alternativ1[#Headers],0))),"")</f>
        <v>0</v>
      </c>
      <c r="AI7" s="2">
        <f ca="1">IFERROR(IF(AI$2&gt;Analyseperiode,"",INDEX(Alternativ1[#All],MATCH('Kontantstrøm alt. 1'!$C3,Alternativ1[[#All],[Komponent/Løysing
(NB! Bruk unike namn)]],0),MATCH($D7,Alternativ1[#Headers],0))),"")</f>
        <v>0</v>
      </c>
      <c r="AJ7" s="2" t="str">
        <f>IFERROR(IF(AJ$2&gt;Analyseperiode,"",INDEX(Alternativ1[#All],MATCH('Kontantstrøm alt. 1'!$C3,Alternativ1[[#All],[Komponent/Løysing
(NB! Bruk unike namn)]],0),MATCH($D7,Alternativ1[#Headers],0))),"")</f>
        <v/>
      </c>
      <c r="AK7" s="2" t="str">
        <f>IFERROR(IF(AK$2&gt;Analyseperiode,"",INDEX(Alternativ1[#All],MATCH('Kontantstrøm alt. 1'!$C3,Alternativ1[[#All],[Komponent/Løysing
(NB! Bruk unike namn)]],0),MATCH($D7,Alternativ1[#Headers],0))),"")</f>
        <v/>
      </c>
      <c r="AL7" s="2" t="str">
        <f>IFERROR(IF(AL$2&gt;Analyseperiode,"",INDEX(Alternativ1[#All],MATCH('Kontantstrøm alt. 1'!$C3,Alternativ1[[#All],[Komponent/Løysing
(NB! Bruk unike namn)]],0),MATCH($D7,Alternativ1[#Headers],0))),"")</f>
        <v/>
      </c>
      <c r="AM7" s="2" t="str">
        <f>IFERROR(IF(AM$2&gt;Analyseperiode,"",INDEX(Alternativ1[#All],MATCH('Kontantstrøm alt. 1'!$C3,Alternativ1[[#All],[Komponent/Løysing
(NB! Bruk unike namn)]],0),MATCH($D7,Alternativ1[#Headers],0))),"")</f>
        <v/>
      </c>
      <c r="AN7" s="2" t="str">
        <f>IFERROR(IF(AN$2&gt;Analyseperiode,"",INDEX(Alternativ1[#All],MATCH('Kontantstrøm alt. 1'!$C3,Alternativ1[[#All],[Komponent/Løysing
(NB! Bruk unike namn)]],0),MATCH($D7,Alternativ1[#Headers],0))),"")</f>
        <v/>
      </c>
      <c r="AO7" s="2" t="str">
        <f>IFERROR(IF(AO$2&gt;Analyseperiode,"",INDEX(Alternativ1[#All],MATCH('Kontantstrøm alt. 1'!$C3,Alternativ1[[#All],[Komponent/Løysing
(NB! Bruk unike namn)]],0),MATCH($D7,Alternativ1[#Headers],0))),"")</f>
        <v/>
      </c>
      <c r="AP7" s="2" t="str">
        <f>IFERROR(IF(AP$2&gt;Analyseperiode,"",INDEX(Alternativ1[#All],MATCH('Kontantstrøm alt. 1'!$C3,Alternativ1[[#All],[Komponent/Løysing
(NB! Bruk unike namn)]],0),MATCH($D7,Alternativ1[#Headers],0))),"")</f>
        <v/>
      </c>
      <c r="AQ7" s="2" t="str">
        <f>IFERROR(IF(AQ$2&gt;Analyseperiode,"",INDEX(Alternativ1[#All],MATCH('Kontantstrøm alt. 1'!$C3,Alternativ1[[#All],[Komponent/Løysing
(NB! Bruk unike namn)]],0),MATCH($D7,Alternativ1[#Headers],0))),"")</f>
        <v/>
      </c>
      <c r="AR7" s="2" t="str">
        <f>IFERROR(IF(AR$2&gt;Analyseperiode,"",INDEX(Alternativ1[#All],MATCH('Kontantstrøm alt. 1'!$C3,Alternativ1[[#All],[Komponent/Løysing
(NB! Bruk unike namn)]],0),MATCH($D7,Alternativ1[#Headers],0))),"")</f>
        <v/>
      </c>
      <c r="AS7" s="2" t="str">
        <f>IFERROR(IF(AS$2&gt;Analyseperiode,"",INDEX(Alternativ1[#All],MATCH('Kontantstrøm alt. 1'!$C3,Alternativ1[[#All],[Komponent/Løysing
(NB! Bruk unike namn)]],0),MATCH($D7,Alternativ1[#Headers],0))),"")</f>
        <v/>
      </c>
      <c r="AT7" s="2" t="str">
        <f>IFERROR(IF(AT$2&gt;Analyseperiode,"",INDEX(Alternativ1[#All],MATCH('Kontantstrøm alt. 1'!$C3,Alternativ1[[#All],[Komponent/Løysing
(NB! Bruk unike namn)]],0),MATCH($D7,Alternativ1[#Headers],0))),"")</f>
        <v/>
      </c>
      <c r="AU7" s="2" t="str">
        <f>IFERROR(IF(AU$2&gt;Analyseperiode,"",INDEX(Alternativ1[#All],MATCH('Kontantstrøm alt. 1'!$C3,Alternativ1[[#All],[Komponent/Løysing
(NB! Bruk unike namn)]],0),MATCH($D7,Alternativ1[#Headers],0))),"")</f>
        <v/>
      </c>
      <c r="AV7" s="2" t="str">
        <f>IFERROR(IF(AV$2&gt;Analyseperiode,"",INDEX(Alternativ1[#All],MATCH('Kontantstrøm alt. 1'!$C3,Alternativ1[[#All],[Komponent/Løysing
(NB! Bruk unike namn)]],0),MATCH($D7,Alternativ1[#Headers],0))),"")</f>
        <v/>
      </c>
      <c r="AW7" s="2" t="str">
        <f>IFERROR(IF(AW$2&gt;Analyseperiode,"",INDEX(Alternativ1[#All],MATCH('Kontantstrøm alt. 1'!$C3,Alternativ1[[#All],[Komponent/Løysing
(NB! Bruk unike namn)]],0),MATCH($D7,Alternativ1[#Headers],0))),"")</f>
        <v/>
      </c>
      <c r="AX7" s="2" t="str">
        <f>IFERROR(IF(AX$2&gt;Analyseperiode,"",INDEX(Alternativ1[#All],MATCH('Kontantstrøm alt. 1'!$C3,Alternativ1[[#All],[Komponent/Løysing
(NB! Bruk unike namn)]],0),MATCH($D7,Alternativ1[#Headers],0))),"")</f>
        <v/>
      </c>
      <c r="AY7" s="2" t="str">
        <f>IFERROR(IF(AY$2&gt;Analyseperiode,"",INDEX(Alternativ1[#All],MATCH('Kontantstrøm alt. 1'!$C3,Alternativ1[[#All],[Komponent/Løysing
(NB! Bruk unike namn)]],0),MATCH($D7,Alternativ1[#Headers],0))),"")</f>
        <v/>
      </c>
      <c r="AZ7" s="2" t="str">
        <f>IFERROR(IF(AZ$2&gt;Analyseperiode,"",INDEX(Alternativ1[#All],MATCH('Kontantstrøm alt. 1'!$C3,Alternativ1[[#All],[Komponent/Løysing
(NB! Bruk unike namn)]],0),MATCH($D7,Alternativ1[#Headers],0))),"")</f>
        <v/>
      </c>
      <c r="BA7" s="2" t="str">
        <f>IFERROR(IF(BA$2&gt;Analyseperiode,"",INDEX(Alternativ1[#All],MATCH('Kontantstrøm alt. 1'!$C3,Alternativ1[[#All],[Komponent/Løysing
(NB! Bruk unike namn)]],0),MATCH($D7,Alternativ1[#Headers],0))),"")</f>
        <v/>
      </c>
      <c r="BB7" s="2" t="str">
        <f>IFERROR(IF(BB$2&gt;Analyseperiode,"",INDEX(Alternativ1[#All],MATCH('Kontantstrøm alt. 1'!$C3,Alternativ1[[#All],[Komponent/Løysing
(NB! Bruk unike namn)]],0),MATCH($D7,Alternativ1[#Headers],0))),"")</f>
        <v/>
      </c>
      <c r="BC7" s="2" t="str">
        <f>IFERROR(IF(BC$2&gt;Analyseperiode,"",INDEX(Alternativ1[#All],MATCH('Kontantstrøm alt. 1'!$C3,Alternativ1[[#All],[Komponent/Løysing
(NB! Bruk unike namn)]],0),MATCH($D7,Alternativ1[#Headers],0))),"")</f>
        <v/>
      </c>
      <c r="BD7" s="2" t="str">
        <f>IFERROR(IF(BD$2&gt;Analyseperiode,"",INDEX(Alternativ1[#All],MATCH('Kontantstrøm alt. 1'!$C3,Alternativ1[[#All],[Komponent/Løysing
(NB! Bruk unike namn)]],0),MATCH($D7,Alternativ1[#Headers],0))),"")</f>
        <v/>
      </c>
      <c r="BE7" s="2" t="str">
        <f>IFERROR(IF(BE$2&gt;Analyseperiode,"",INDEX(Alternativ1[#All],MATCH('Kontantstrøm alt. 1'!$C3,Alternativ1[[#All],[Komponent/Løysing
(NB! Bruk unike namn)]],0),MATCH($D7,Alternativ1[#Headers],0))),"")</f>
        <v/>
      </c>
      <c r="BF7" s="2" t="str">
        <f>IFERROR(IF(BF$2&gt;Analyseperiode,"",INDEX(Alternativ1[#All],MATCH('Kontantstrøm alt. 1'!$C3,Alternativ1[[#All],[Komponent/Løysing
(NB! Bruk unike namn)]],0),MATCH($D7,Alternativ1[#Headers],0))),"")</f>
        <v/>
      </c>
      <c r="BG7" s="2" t="str">
        <f>IFERROR(IF(BG$2&gt;Analyseperiode,"",INDEX(Alternativ1[#All],MATCH('Kontantstrøm alt. 1'!$C3,Alternativ1[[#All],[Komponent/Løysing
(NB! Bruk unike namn)]],0),MATCH($D7,Alternativ1[#Headers],0))),"")</f>
        <v/>
      </c>
      <c r="BH7" s="2" t="str">
        <f>IFERROR(IF(BH$2&gt;Analyseperiode,"",INDEX(Alternativ1[#All],MATCH('Kontantstrøm alt. 1'!$C3,Alternativ1[[#All],[Komponent/Løysing
(NB! Bruk unike namn)]],0),MATCH($D7,Alternativ1[#Headers],0))),"")</f>
        <v/>
      </c>
      <c r="BI7" s="2" t="str">
        <f>IFERROR(IF(BI$2&gt;Analyseperiode,"",INDEX(Alternativ1[#All],MATCH('Kontantstrøm alt. 1'!$C3,Alternativ1[[#All],[Komponent/Løysing
(NB! Bruk unike namn)]],0),MATCH($D7,Alternativ1[#Headers],0))),"")</f>
        <v/>
      </c>
      <c r="BJ7" s="2" t="str">
        <f>IFERROR(IF(BJ$2&gt;Analyseperiode,"",INDEX(Alternativ1[#All],MATCH('Kontantstrøm alt. 1'!$C3,Alternativ1[[#All],[Komponent/Løysing
(NB! Bruk unike namn)]],0),MATCH($D7,Alternativ1[#Headers],0))),"")</f>
        <v/>
      </c>
      <c r="BK7" s="2" t="str">
        <f>IFERROR(IF(BK$2&gt;Analyseperiode,"",INDEX(Alternativ1[#All],MATCH('Kontantstrøm alt. 1'!$C3,Alternativ1[[#All],[Komponent/Løysing
(NB! Bruk unike namn)]],0),MATCH($D7,Alternativ1[#Headers],0))),"")</f>
        <v/>
      </c>
      <c r="BL7" s="2" t="str">
        <f>IFERROR(IF(BL$2&gt;Analyseperiode,"",INDEX(Alternativ1[#All],MATCH('Kontantstrøm alt. 1'!$C3,Alternativ1[[#All],[Komponent/Løysing
(NB! Bruk unike namn)]],0),MATCH($D7,Alternativ1[#Headers],0))),"")</f>
        <v/>
      </c>
      <c r="BM7" s="2" t="str">
        <f>IFERROR(IF(BM$2&gt;Analyseperiode,"",INDEX(Alternativ1[#All],MATCH('Kontantstrøm alt. 1'!$C3,Alternativ1[[#All],[Komponent/Løysing
(NB! Bruk unike namn)]],0),MATCH($D7,Alternativ1[#Headers],0))),"")</f>
        <v/>
      </c>
    </row>
    <row r="8" spans="1:65" x14ac:dyDescent="0.2">
      <c r="B8" s="8">
        <f ca="1">IFERROR(NPV(Kalkrente,OFFSET('Kontantstrøm alt. 1'!$F8,0,0,1,Analyseperiode)),0)</f>
        <v>0</v>
      </c>
      <c r="C8" s="3"/>
      <c r="D8" t="str">
        <f>Alternativ1[[#Headers],[5.2 Vatn og avløp 
(Årleg kostnad)]]</f>
        <v>5.2 Vatn og avløp 
(Årleg kostnad)</v>
      </c>
      <c r="E8" s="2"/>
      <c r="F8" s="2">
        <f ca="1">IFERROR(IF(F$2&gt;Analyseperiode,"",INDEX(Alternativ1[#All],MATCH('Kontantstrøm alt. 1'!$C3,Alternativ1[[#All],[Komponent/Løysing
(NB! Bruk unike namn)]],0),MATCH($D8,Alternativ1[#Headers],0))),"")</f>
        <v>0</v>
      </c>
      <c r="G8" s="2">
        <f ca="1">IFERROR(IF(G$2&gt;Analyseperiode,"",INDEX(Alternativ1[#All],MATCH('Kontantstrøm alt. 1'!$C3,Alternativ1[[#All],[Komponent/Løysing
(NB! Bruk unike namn)]],0),MATCH($D8,Alternativ1[#Headers],0))),"")</f>
        <v>0</v>
      </c>
      <c r="H8" s="2">
        <f ca="1">IFERROR(IF(H$2&gt;Analyseperiode,"",INDEX(Alternativ1[#All],MATCH('Kontantstrøm alt. 1'!$C3,Alternativ1[[#All],[Komponent/Løysing
(NB! Bruk unike namn)]],0),MATCH($D8,Alternativ1[#Headers],0))),"")</f>
        <v>0</v>
      </c>
      <c r="I8" s="2">
        <f ca="1">IFERROR(IF(I$2&gt;Analyseperiode,"",INDEX(Alternativ1[#All],MATCH('Kontantstrøm alt. 1'!$C3,Alternativ1[[#All],[Komponent/Løysing
(NB! Bruk unike namn)]],0),MATCH($D8,Alternativ1[#Headers],0))),"")</f>
        <v>0</v>
      </c>
      <c r="J8" s="2">
        <f ca="1">IFERROR(IF(J$2&gt;Analyseperiode,"",INDEX(Alternativ1[#All],MATCH('Kontantstrøm alt. 1'!$C3,Alternativ1[[#All],[Komponent/Løysing
(NB! Bruk unike namn)]],0),MATCH($D8,Alternativ1[#Headers],0))),"")</f>
        <v>0</v>
      </c>
      <c r="K8" s="2">
        <f ca="1">IFERROR(IF(K$2&gt;Analyseperiode,"",INDEX(Alternativ1[#All],MATCH('Kontantstrøm alt. 1'!$C3,Alternativ1[[#All],[Komponent/Løysing
(NB! Bruk unike namn)]],0),MATCH($D8,Alternativ1[#Headers],0))),"")</f>
        <v>0</v>
      </c>
      <c r="L8" s="2">
        <f ca="1">IFERROR(IF(L$2&gt;Analyseperiode,"",INDEX(Alternativ1[#All],MATCH('Kontantstrøm alt. 1'!$C3,Alternativ1[[#All],[Komponent/Løysing
(NB! Bruk unike namn)]],0),MATCH($D8,Alternativ1[#Headers],0))),"")</f>
        <v>0</v>
      </c>
      <c r="M8" s="2">
        <f ca="1">IFERROR(IF(M$2&gt;Analyseperiode,"",INDEX(Alternativ1[#All],MATCH('Kontantstrøm alt. 1'!$C3,Alternativ1[[#All],[Komponent/Løysing
(NB! Bruk unike namn)]],0),MATCH($D8,Alternativ1[#Headers],0))),"")</f>
        <v>0</v>
      </c>
      <c r="N8" s="2">
        <f ca="1">IFERROR(IF(N$2&gt;Analyseperiode,"",INDEX(Alternativ1[#All],MATCH('Kontantstrøm alt. 1'!$C3,Alternativ1[[#All],[Komponent/Løysing
(NB! Bruk unike namn)]],0),MATCH($D8,Alternativ1[#Headers],0))),"")</f>
        <v>0</v>
      </c>
      <c r="O8" s="2">
        <f ca="1">IFERROR(IF(O$2&gt;Analyseperiode,"",INDEX(Alternativ1[#All],MATCH('Kontantstrøm alt. 1'!$C3,Alternativ1[[#All],[Komponent/Løysing
(NB! Bruk unike namn)]],0),MATCH($D8,Alternativ1[#Headers],0))),"")</f>
        <v>0</v>
      </c>
      <c r="P8" s="2">
        <f ca="1">IFERROR(IF(P$2&gt;Analyseperiode,"",INDEX(Alternativ1[#All],MATCH('Kontantstrøm alt. 1'!$C3,Alternativ1[[#All],[Komponent/Løysing
(NB! Bruk unike namn)]],0),MATCH($D8,Alternativ1[#Headers],0))),"")</f>
        <v>0</v>
      </c>
      <c r="Q8" s="2">
        <f ca="1">IFERROR(IF(Q$2&gt;Analyseperiode,"",INDEX(Alternativ1[#All],MATCH('Kontantstrøm alt. 1'!$C3,Alternativ1[[#All],[Komponent/Løysing
(NB! Bruk unike namn)]],0),MATCH($D8,Alternativ1[#Headers],0))),"")</f>
        <v>0</v>
      </c>
      <c r="R8" s="2">
        <f ca="1">IFERROR(IF(R$2&gt;Analyseperiode,"",INDEX(Alternativ1[#All],MATCH('Kontantstrøm alt. 1'!$C3,Alternativ1[[#All],[Komponent/Løysing
(NB! Bruk unike namn)]],0),MATCH($D8,Alternativ1[#Headers],0))),"")</f>
        <v>0</v>
      </c>
      <c r="S8" s="2">
        <f ca="1">IFERROR(IF(S$2&gt;Analyseperiode,"",INDEX(Alternativ1[#All],MATCH('Kontantstrøm alt. 1'!$C3,Alternativ1[[#All],[Komponent/Løysing
(NB! Bruk unike namn)]],0),MATCH($D8,Alternativ1[#Headers],0))),"")</f>
        <v>0</v>
      </c>
      <c r="T8" s="2">
        <f ca="1">IFERROR(IF(T$2&gt;Analyseperiode,"",INDEX(Alternativ1[#All],MATCH('Kontantstrøm alt. 1'!$C3,Alternativ1[[#All],[Komponent/Løysing
(NB! Bruk unike namn)]],0),MATCH($D8,Alternativ1[#Headers],0))),"")</f>
        <v>0</v>
      </c>
      <c r="U8" s="2">
        <f ca="1">IFERROR(IF(U$2&gt;Analyseperiode,"",INDEX(Alternativ1[#All],MATCH('Kontantstrøm alt. 1'!$C3,Alternativ1[[#All],[Komponent/Løysing
(NB! Bruk unike namn)]],0),MATCH($D8,Alternativ1[#Headers],0))),"")</f>
        <v>0</v>
      </c>
      <c r="V8" s="2">
        <f ca="1">IFERROR(IF(V$2&gt;Analyseperiode,"",INDEX(Alternativ1[#All],MATCH('Kontantstrøm alt. 1'!$C3,Alternativ1[[#All],[Komponent/Løysing
(NB! Bruk unike namn)]],0),MATCH($D8,Alternativ1[#Headers],0))),"")</f>
        <v>0</v>
      </c>
      <c r="W8" s="2">
        <f ca="1">IFERROR(IF(W$2&gt;Analyseperiode,"",INDEX(Alternativ1[#All],MATCH('Kontantstrøm alt. 1'!$C3,Alternativ1[[#All],[Komponent/Løysing
(NB! Bruk unike namn)]],0),MATCH($D8,Alternativ1[#Headers],0))),"")</f>
        <v>0</v>
      </c>
      <c r="X8" s="2">
        <f ca="1">IFERROR(IF(X$2&gt;Analyseperiode,"",INDEX(Alternativ1[#All],MATCH('Kontantstrøm alt. 1'!$C3,Alternativ1[[#All],[Komponent/Løysing
(NB! Bruk unike namn)]],0),MATCH($D8,Alternativ1[#Headers],0))),"")</f>
        <v>0</v>
      </c>
      <c r="Y8" s="2">
        <f ca="1">IFERROR(IF(Y$2&gt;Analyseperiode,"",INDEX(Alternativ1[#All],MATCH('Kontantstrøm alt. 1'!$C3,Alternativ1[[#All],[Komponent/Løysing
(NB! Bruk unike namn)]],0),MATCH($D8,Alternativ1[#Headers],0))),"")</f>
        <v>0</v>
      </c>
      <c r="Z8" s="2">
        <f ca="1">IFERROR(IF(Z$2&gt;Analyseperiode,"",INDEX(Alternativ1[#All],MATCH('Kontantstrøm alt. 1'!$C3,Alternativ1[[#All],[Komponent/Løysing
(NB! Bruk unike namn)]],0),MATCH($D8,Alternativ1[#Headers],0))),"")</f>
        <v>0</v>
      </c>
      <c r="AA8" s="2">
        <f ca="1">IFERROR(IF(AA$2&gt;Analyseperiode,"",INDEX(Alternativ1[#All],MATCH('Kontantstrøm alt. 1'!$C3,Alternativ1[[#All],[Komponent/Løysing
(NB! Bruk unike namn)]],0),MATCH($D8,Alternativ1[#Headers],0))),"")</f>
        <v>0</v>
      </c>
      <c r="AB8" s="2">
        <f ca="1">IFERROR(IF(AB$2&gt;Analyseperiode,"",INDEX(Alternativ1[#All],MATCH('Kontantstrøm alt. 1'!$C3,Alternativ1[[#All],[Komponent/Løysing
(NB! Bruk unike namn)]],0),MATCH($D8,Alternativ1[#Headers],0))),"")</f>
        <v>0</v>
      </c>
      <c r="AC8" s="2">
        <f ca="1">IFERROR(IF(AC$2&gt;Analyseperiode,"",INDEX(Alternativ1[#All],MATCH('Kontantstrøm alt. 1'!$C3,Alternativ1[[#All],[Komponent/Løysing
(NB! Bruk unike namn)]],0),MATCH($D8,Alternativ1[#Headers],0))),"")</f>
        <v>0</v>
      </c>
      <c r="AD8" s="2">
        <f ca="1">IFERROR(IF(AD$2&gt;Analyseperiode,"",INDEX(Alternativ1[#All],MATCH('Kontantstrøm alt. 1'!$C3,Alternativ1[[#All],[Komponent/Løysing
(NB! Bruk unike namn)]],0),MATCH($D8,Alternativ1[#Headers],0))),"")</f>
        <v>0</v>
      </c>
      <c r="AE8" s="2">
        <f ca="1">IFERROR(IF(AE$2&gt;Analyseperiode,"",INDEX(Alternativ1[#All],MATCH('Kontantstrøm alt. 1'!$C3,Alternativ1[[#All],[Komponent/Løysing
(NB! Bruk unike namn)]],0),MATCH($D8,Alternativ1[#Headers],0))),"")</f>
        <v>0</v>
      </c>
      <c r="AF8" s="2">
        <f ca="1">IFERROR(IF(AF$2&gt;Analyseperiode,"",INDEX(Alternativ1[#All],MATCH('Kontantstrøm alt. 1'!$C3,Alternativ1[[#All],[Komponent/Løysing
(NB! Bruk unike namn)]],0),MATCH($D8,Alternativ1[#Headers],0))),"")</f>
        <v>0</v>
      </c>
      <c r="AG8" s="2">
        <f ca="1">IFERROR(IF(AG$2&gt;Analyseperiode,"",INDEX(Alternativ1[#All],MATCH('Kontantstrøm alt. 1'!$C3,Alternativ1[[#All],[Komponent/Løysing
(NB! Bruk unike namn)]],0),MATCH($D8,Alternativ1[#Headers],0))),"")</f>
        <v>0</v>
      </c>
      <c r="AH8" s="2">
        <f ca="1">IFERROR(IF(AH$2&gt;Analyseperiode,"",INDEX(Alternativ1[#All],MATCH('Kontantstrøm alt. 1'!$C3,Alternativ1[[#All],[Komponent/Løysing
(NB! Bruk unike namn)]],0),MATCH($D8,Alternativ1[#Headers],0))),"")</f>
        <v>0</v>
      </c>
      <c r="AI8" s="2">
        <f ca="1">IFERROR(IF(AI$2&gt;Analyseperiode,"",INDEX(Alternativ1[#All],MATCH('Kontantstrøm alt. 1'!$C3,Alternativ1[[#All],[Komponent/Løysing
(NB! Bruk unike namn)]],0),MATCH($D8,Alternativ1[#Headers],0))),"")</f>
        <v>0</v>
      </c>
      <c r="AJ8" s="2" t="str">
        <f>IFERROR(IF(AJ$2&gt;Analyseperiode,"",INDEX(Alternativ1[#All],MATCH('Kontantstrøm alt. 1'!$C3,Alternativ1[[#All],[Komponent/Løysing
(NB! Bruk unike namn)]],0),MATCH($D8,Alternativ1[#Headers],0))),"")</f>
        <v/>
      </c>
      <c r="AK8" s="2" t="str">
        <f>IFERROR(IF(AK$2&gt;Analyseperiode,"",INDEX(Alternativ1[#All],MATCH('Kontantstrøm alt. 1'!$C3,Alternativ1[[#All],[Komponent/Løysing
(NB! Bruk unike namn)]],0),MATCH($D8,Alternativ1[#Headers],0))),"")</f>
        <v/>
      </c>
      <c r="AL8" s="2" t="str">
        <f>IFERROR(IF(AL$2&gt;Analyseperiode,"",INDEX(Alternativ1[#All],MATCH('Kontantstrøm alt. 1'!$C3,Alternativ1[[#All],[Komponent/Løysing
(NB! Bruk unike namn)]],0),MATCH($D8,Alternativ1[#Headers],0))),"")</f>
        <v/>
      </c>
      <c r="AM8" s="2" t="str">
        <f>IFERROR(IF(AM$2&gt;Analyseperiode,"",INDEX(Alternativ1[#All],MATCH('Kontantstrøm alt. 1'!$C3,Alternativ1[[#All],[Komponent/Løysing
(NB! Bruk unike namn)]],0),MATCH($D8,Alternativ1[#Headers],0))),"")</f>
        <v/>
      </c>
      <c r="AN8" s="2" t="str">
        <f>IFERROR(IF(AN$2&gt;Analyseperiode,"",INDEX(Alternativ1[#All],MATCH('Kontantstrøm alt. 1'!$C3,Alternativ1[[#All],[Komponent/Løysing
(NB! Bruk unike namn)]],0),MATCH($D8,Alternativ1[#Headers],0))),"")</f>
        <v/>
      </c>
      <c r="AO8" s="2" t="str">
        <f>IFERROR(IF(AO$2&gt;Analyseperiode,"",INDEX(Alternativ1[#All],MATCH('Kontantstrøm alt. 1'!$C3,Alternativ1[[#All],[Komponent/Løysing
(NB! Bruk unike namn)]],0),MATCH($D8,Alternativ1[#Headers],0))),"")</f>
        <v/>
      </c>
      <c r="AP8" s="2" t="str">
        <f>IFERROR(IF(AP$2&gt;Analyseperiode,"",INDEX(Alternativ1[#All],MATCH('Kontantstrøm alt. 1'!$C3,Alternativ1[[#All],[Komponent/Løysing
(NB! Bruk unike namn)]],0),MATCH($D8,Alternativ1[#Headers],0))),"")</f>
        <v/>
      </c>
      <c r="AQ8" s="2" t="str">
        <f>IFERROR(IF(AQ$2&gt;Analyseperiode,"",INDEX(Alternativ1[#All],MATCH('Kontantstrøm alt. 1'!$C3,Alternativ1[[#All],[Komponent/Løysing
(NB! Bruk unike namn)]],0),MATCH($D8,Alternativ1[#Headers],0))),"")</f>
        <v/>
      </c>
      <c r="AR8" s="2" t="str">
        <f>IFERROR(IF(AR$2&gt;Analyseperiode,"",INDEX(Alternativ1[#All],MATCH('Kontantstrøm alt. 1'!$C3,Alternativ1[[#All],[Komponent/Løysing
(NB! Bruk unike namn)]],0),MATCH($D8,Alternativ1[#Headers],0))),"")</f>
        <v/>
      </c>
      <c r="AS8" s="2" t="str">
        <f>IFERROR(IF(AS$2&gt;Analyseperiode,"",INDEX(Alternativ1[#All],MATCH('Kontantstrøm alt. 1'!$C3,Alternativ1[[#All],[Komponent/Løysing
(NB! Bruk unike namn)]],0),MATCH($D8,Alternativ1[#Headers],0))),"")</f>
        <v/>
      </c>
      <c r="AT8" s="2" t="str">
        <f>IFERROR(IF(AT$2&gt;Analyseperiode,"",INDEX(Alternativ1[#All],MATCH('Kontantstrøm alt. 1'!$C3,Alternativ1[[#All],[Komponent/Løysing
(NB! Bruk unike namn)]],0),MATCH($D8,Alternativ1[#Headers],0))),"")</f>
        <v/>
      </c>
      <c r="AU8" s="2" t="str">
        <f>IFERROR(IF(AU$2&gt;Analyseperiode,"",INDEX(Alternativ1[#All],MATCH('Kontantstrøm alt. 1'!$C3,Alternativ1[[#All],[Komponent/Løysing
(NB! Bruk unike namn)]],0),MATCH($D8,Alternativ1[#Headers],0))),"")</f>
        <v/>
      </c>
      <c r="AV8" s="2" t="str">
        <f>IFERROR(IF(AV$2&gt;Analyseperiode,"",INDEX(Alternativ1[#All],MATCH('Kontantstrøm alt. 1'!$C3,Alternativ1[[#All],[Komponent/Løysing
(NB! Bruk unike namn)]],0),MATCH($D8,Alternativ1[#Headers],0))),"")</f>
        <v/>
      </c>
      <c r="AW8" s="2" t="str">
        <f>IFERROR(IF(AW$2&gt;Analyseperiode,"",INDEX(Alternativ1[#All],MATCH('Kontantstrøm alt. 1'!$C3,Alternativ1[[#All],[Komponent/Løysing
(NB! Bruk unike namn)]],0),MATCH($D8,Alternativ1[#Headers],0))),"")</f>
        <v/>
      </c>
      <c r="AX8" s="2" t="str">
        <f>IFERROR(IF(AX$2&gt;Analyseperiode,"",INDEX(Alternativ1[#All],MATCH('Kontantstrøm alt. 1'!$C3,Alternativ1[[#All],[Komponent/Løysing
(NB! Bruk unike namn)]],0),MATCH($D8,Alternativ1[#Headers],0))),"")</f>
        <v/>
      </c>
      <c r="AY8" s="2" t="str">
        <f>IFERROR(IF(AY$2&gt;Analyseperiode,"",INDEX(Alternativ1[#All],MATCH('Kontantstrøm alt. 1'!$C3,Alternativ1[[#All],[Komponent/Løysing
(NB! Bruk unike namn)]],0),MATCH($D8,Alternativ1[#Headers],0))),"")</f>
        <v/>
      </c>
      <c r="AZ8" s="2" t="str">
        <f>IFERROR(IF(AZ$2&gt;Analyseperiode,"",INDEX(Alternativ1[#All],MATCH('Kontantstrøm alt. 1'!$C3,Alternativ1[[#All],[Komponent/Løysing
(NB! Bruk unike namn)]],0),MATCH($D8,Alternativ1[#Headers],0))),"")</f>
        <v/>
      </c>
      <c r="BA8" s="2" t="str">
        <f>IFERROR(IF(BA$2&gt;Analyseperiode,"",INDEX(Alternativ1[#All],MATCH('Kontantstrøm alt. 1'!$C3,Alternativ1[[#All],[Komponent/Løysing
(NB! Bruk unike namn)]],0),MATCH($D8,Alternativ1[#Headers],0))),"")</f>
        <v/>
      </c>
      <c r="BB8" s="2" t="str">
        <f>IFERROR(IF(BB$2&gt;Analyseperiode,"",INDEX(Alternativ1[#All],MATCH('Kontantstrøm alt. 1'!$C3,Alternativ1[[#All],[Komponent/Løysing
(NB! Bruk unike namn)]],0),MATCH($D8,Alternativ1[#Headers],0))),"")</f>
        <v/>
      </c>
      <c r="BC8" s="2" t="str">
        <f>IFERROR(IF(BC$2&gt;Analyseperiode,"",INDEX(Alternativ1[#All],MATCH('Kontantstrøm alt. 1'!$C3,Alternativ1[[#All],[Komponent/Løysing
(NB! Bruk unike namn)]],0),MATCH($D8,Alternativ1[#Headers],0))),"")</f>
        <v/>
      </c>
      <c r="BD8" s="2" t="str">
        <f>IFERROR(IF(BD$2&gt;Analyseperiode,"",INDEX(Alternativ1[#All],MATCH('Kontantstrøm alt. 1'!$C3,Alternativ1[[#All],[Komponent/Løysing
(NB! Bruk unike namn)]],0),MATCH($D8,Alternativ1[#Headers],0))),"")</f>
        <v/>
      </c>
      <c r="BE8" s="2" t="str">
        <f>IFERROR(IF(BE$2&gt;Analyseperiode,"",INDEX(Alternativ1[#All],MATCH('Kontantstrøm alt. 1'!$C3,Alternativ1[[#All],[Komponent/Løysing
(NB! Bruk unike namn)]],0),MATCH($D8,Alternativ1[#Headers],0))),"")</f>
        <v/>
      </c>
      <c r="BF8" s="2" t="str">
        <f>IFERROR(IF(BF$2&gt;Analyseperiode,"",INDEX(Alternativ1[#All],MATCH('Kontantstrøm alt. 1'!$C3,Alternativ1[[#All],[Komponent/Løysing
(NB! Bruk unike namn)]],0),MATCH($D8,Alternativ1[#Headers],0))),"")</f>
        <v/>
      </c>
      <c r="BG8" s="2" t="str">
        <f>IFERROR(IF(BG$2&gt;Analyseperiode,"",INDEX(Alternativ1[#All],MATCH('Kontantstrøm alt. 1'!$C3,Alternativ1[[#All],[Komponent/Løysing
(NB! Bruk unike namn)]],0),MATCH($D8,Alternativ1[#Headers],0))),"")</f>
        <v/>
      </c>
      <c r="BH8" s="2" t="str">
        <f>IFERROR(IF(BH$2&gt;Analyseperiode,"",INDEX(Alternativ1[#All],MATCH('Kontantstrøm alt. 1'!$C3,Alternativ1[[#All],[Komponent/Løysing
(NB! Bruk unike namn)]],0),MATCH($D8,Alternativ1[#Headers],0))),"")</f>
        <v/>
      </c>
      <c r="BI8" s="2" t="str">
        <f>IFERROR(IF(BI$2&gt;Analyseperiode,"",INDEX(Alternativ1[#All],MATCH('Kontantstrøm alt. 1'!$C3,Alternativ1[[#All],[Komponent/Løysing
(NB! Bruk unike namn)]],0),MATCH($D8,Alternativ1[#Headers],0))),"")</f>
        <v/>
      </c>
      <c r="BJ8" s="2" t="str">
        <f>IFERROR(IF(BJ$2&gt;Analyseperiode,"",INDEX(Alternativ1[#All],MATCH('Kontantstrøm alt. 1'!$C3,Alternativ1[[#All],[Komponent/Løysing
(NB! Bruk unike namn)]],0),MATCH($D8,Alternativ1[#Headers],0))),"")</f>
        <v/>
      </c>
      <c r="BK8" s="2" t="str">
        <f>IFERROR(IF(BK$2&gt;Analyseperiode,"",INDEX(Alternativ1[#All],MATCH('Kontantstrøm alt. 1'!$C3,Alternativ1[[#All],[Komponent/Løysing
(NB! Bruk unike namn)]],0),MATCH($D8,Alternativ1[#Headers],0))),"")</f>
        <v/>
      </c>
      <c r="BL8" s="2" t="str">
        <f>IFERROR(IF(BL$2&gt;Analyseperiode,"",INDEX(Alternativ1[#All],MATCH('Kontantstrøm alt. 1'!$C3,Alternativ1[[#All],[Komponent/Løysing
(NB! Bruk unike namn)]],0),MATCH($D8,Alternativ1[#Headers],0))),"")</f>
        <v/>
      </c>
      <c r="BM8" s="2" t="str">
        <f>IFERROR(IF(BM$2&gt;Analyseperiode,"",INDEX(Alternativ1[#All],MATCH('Kontantstrøm alt. 1'!$C3,Alternativ1[[#All],[Komponent/Løysing
(NB! Bruk unike namn)]],0),MATCH($D8,Alternativ1[#Headers],0))),"")</f>
        <v/>
      </c>
    </row>
    <row r="9" spans="1:65" x14ac:dyDescent="0.2">
      <c r="B9" s="8">
        <f ca="1">IFERROR(NPV(Kalkrente,OFFSET('Kontantstrøm alt. 1'!$F9,0,0,1,Analyseperiode)),0)</f>
        <v>4783668.092295819</v>
      </c>
      <c r="C9" s="3"/>
      <c r="D9" t="str">
        <f>Alternativ1[[#Headers],[6. Reinhaldskostnader]]</f>
        <v>6. Reinhaldskostnader</v>
      </c>
      <c r="E9" s="2"/>
      <c r="F9" s="2">
        <f ca="1">IFERROR(IF(F$2&gt;Analyseperiode,"",IF(MOD(F$2,ROUND(INDEX(Alternativ1[#All],MATCH('Kontantstrøm alt. 1'!$C3,Alternativ1[[#All],[Komponent/Løysing
(NB! Bruk unike namn)]],0),MATCH($D9,Alternativ1[#Headers],0)+1),0))=0,INDEX(Alternativ1[#All],MATCH('Kontantstrøm alt. 1'!$C3,Alternativ1[[#All],[Komponent/Løysing
(NB! Bruk unike namn)]],0),MATCH($D9,Alternativ1[#Headers],0)),0)),"")</f>
        <v>276640</v>
      </c>
      <c r="G9" s="2">
        <f ca="1">IFERROR(IF(G$2&gt;Analyseperiode,"",IF(MOD(G$2,ROUND(INDEX(Alternativ1[#All],MATCH('Kontantstrøm alt. 1'!$C3,Alternativ1[[#All],[Komponent/Løysing
(NB! Bruk unike namn)]],0),MATCH($D9,Alternativ1[#Headers],0)+1),0))=0,INDEX(Alternativ1[#All],MATCH('Kontantstrøm alt. 1'!$C3,Alternativ1[[#All],[Komponent/Løysing
(NB! Bruk unike namn)]],0),MATCH($D9,Alternativ1[#Headers],0)),0)),"")</f>
        <v>276640</v>
      </c>
      <c r="H9" s="2">
        <f ca="1">IFERROR(IF(H$2&gt;Analyseperiode,"",IF(MOD(H$2,ROUND(INDEX(Alternativ1[#All],MATCH('Kontantstrøm alt. 1'!$C3,Alternativ1[[#All],[Komponent/Løysing
(NB! Bruk unike namn)]],0),MATCH($D9,Alternativ1[#Headers],0)+1),0))=0,INDEX(Alternativ1[#All],MATCH('Kontantstrøm alt. 1'!$C3,Alternativ1[[#All],[Komponent/Løysing
(NB! Bruk unike namn)]],0),MATCH($D9,Alternativ1[#Headers],0)),0)),"")</f>
        <v>276640</v>
      </c>
      <c r="I9" s="2">
        <f ca="1">IFERROR(IF(I$2&gt;Analyseperiode,"",IF(MOD(I$2,ROUND(INDEX(Alternativ1[#All],MATCH('Kontantstrøm alt. 1'!$C3,Alternativ1[[#All],[Komponent/Løysing
(NB! Bruk unike namn)]],0),MATCH($D9,Alternativ1[#Headers],0)+1),0))=0,INDEX(Alternativ1[#All],MATCH('Kontantstrøm alt. 1'!$C3,Alternativ1[[#All],[Komponent/Løysing
(NB! Bruk unike namn)]],0),MATCH($D9,Alternativ1[#Headers],0)),0)),"")</f>
        <v>276640</v>
      </c>
      <c r="J9" s="2">
        <f ca="1">IFERROR(IF(J$2&gt;Analyseperiode,"",IF(MOD(J$2,ROUND(INDEX(Alternativ1[#All],MATCH('Kontantstrøm alt. 1'!$C3,Alternativ1[[#All],[Komponent/Løysing
(NB! Bruk unike namn)]],0),MATCH($D9,Alternativ1[#Headers],0)+1),0))=0,INDEX(Alternativ1[#All],MATCH('Kontantstrøm alt. 1'!$C3,Alternativ1[[#All],[Komponent/Løysing
(NB! Bruk unike namn)]],0),MATCH($D9,Alternativ1[#Headers],0)),0)),"")</f>
        <v>276640</v>
      </c>
      <c r="K9" s="2">
        <f ca="1">IFERROR(IF(K$2&gt;Analyseperiode,"",IF(MOD(K$2,ROUND(INDEX(Alternativ1[#All],MATCH('Kontantstrøm alt. 1'!$C3,Alternativ1[[#All],[Komponent/Løysing
(NB! Bruk unike namn)]],0),MATCH($D9,Alternativ1[#Headers],0)+1),0))=0,INDEX(Alternativ1[#All],MATCH('Kontantstrøm alt. 1'!$C3,Alternativ1[[#All],[Komponent/Løysing
(NB! Bruk unike namn)]],0),MATCH($D9,Alternativ1[#Headers],0)),0)),"")</f>
        <v>276640</v>
      </c>
      <c r="L9" s="2">
        <f ca="1">IFERROR(IF(L$2&gt;Analyseperiode,"",IF(MOD(L$2,ROUND(INDEX(Alternativ1[#All],MATCH('Kontantstrøm alt. 1'!$C3,Alternativ1[[#All],[Komponent/Løysing
(NB! Bruk unike namn)]],0),MATCH($D9,Alternativ1[#Headers],0)+1),0))=0,INDEX(Alternativ1[#All],MATCH('Kontantstrøm alt. 1'!$C3,Alternativ1[[#All],[Komponent/Løysing
(NB! Bruk unike namn)]],0),MATCH($D9,Alternativ1[#Headers],0)),0)),"")</f>
        <v>276640</v>
      </c>
      <c r="M9" s="2">
        <f ca="1">IFERROR(IF(M$2&gt;Analyseperiode,"",IF(MOD(M$2,ROUND(INDEX(Alternativ1[#All],MATCH('Kontantstrøm alt. 1'!$C3,Alternativ1[[#All],[Komponent/Løysing
(NB! Bruk unike namn)]],0),MATCH($D9,Alternativ1[#Headers],0)+1),0))=0,INDEX(Alternativ1[#All],MATCH('Kontantstrøm alt. 1'!$C3,Alternativ1[[#All],[Komponent/Løysing
(NB! Bruk unike namn)]],0),MATCH($D9,Alternativ1[#Headers],0)),0)),"")</f>
        <v>276640</v>
      </c>
      <c r="N9" s="2">
        <f ca="1">IFERROR(IF(N$2&gt;Analyseperiode,"",IF(MOD(N$2,ROUND(INDEX(Alternativ1[#All],MATCH('Kontantstrøm alt. 1'!$C3,Alternativ1[[#All],[Komponent/Løysing
(NB! Bruk unike namn)]],0),MATCH($D9,Alternativ1[#Headers],0)+1),0))=0,INDEX(Alternativ1[#All],MATCH('Kontantstrøm alt. 1'!$C3,Alternativ1[[#All],[Komponent/Løysing
(NB! Bruk unike namn)]],0),MATCH($D9,Alternativ1[#Headers],0)),0)),"")</f>
        <v>276640</v>
      </c>
      <c r="O9" s="2">
        <f ca="1">IFERROR(IF(O$2&gt;Analyseperiode,"",IF(MOD(O$2,ROUND(INDEX(Alternativ1[#All],MATCH('Kontantstrøm alt. 1'!$C3,Alternativ1[[#All],[Komponent/Løysing
(NB! Bruk unike namn)]],0),MATCH($D9,Alternativ1[#Headers],0)+1),0))=0,INDEX(Alternativ1[#All],MATCH('Kontantstrøm alt. 1'!$C3,Alternativ1[[#All],[Komponent/Løysing
(NB! Bruk unike namn)]],0),MATCH($D9,Alternativ1[#Headers],0)),0)),"")</f>
        <v>276640</v>
      </c>
      <c r="P9" s="2">
        <f ca="1">IFERROR(IF(P$2&gt;Analyseperiode,"",IF(MOD(P$2,ROUND(INDEX(Alternativ1[#All],MATCH('Kontantstrøm alt. 1'!$C3,Alternativ1[[#All],[Komponent/Løysing
(NB! Bruk unike namn)]],0),MATCH($D9,Alternativ1[#Headers],0)+1),0))=0,INDEX(Alternativ1[#All],MATCH('Kontantstrøm alt. 1'!$C3,Alternativ1[[#All],[Komponent/Løysing
(NB! Bruk unike namn)]],0),MATCH($D9,Alternativ1[#Headers],0)),0)),"")</f>
        <v>276640</v>
      </c>
      <c r="Q9" s="2">
        <f ca="1">IFERROR(IF(Q$2&gt;Analyseperiode,"",IF(MOD(Q$2,ROUND(INDEX(Alternativ1[#All],MATCH('Kontantstrøm alt. 1'!$C3,Alternativ1[[#All],[Komponent/Løysing
(NB! Bruk unike namn)]],0),MATCH($D9,Alternativ1[#Headers],0)+1),0))=0,INDEX(Alternativ1[#All],MATCH('Kontantstrøm alt. 1'!$C3,Alternativ1[[#All],[Komponent/Løysing
(NB! Bruk unike namn)]],0),MATCH($D9,Alternativ1[#Headers],0)),0)),"")</f>
        <v>276640</v>
      </c>
      <c r="R9" s="2">
        <f ca="1">IFERROR(IF(R$2&gt;Analyseperiode,"",IF(MOD(R$2,ROUND(INDEX(Alternativ1[#All],MATCH('Kontantstrøm alt. 1'!$C3,Alternativ1[[#All],[Komponent/Løysing
(NB! Bruk unike namn)]],0),MATCH($D9,Alternativ1[#Headers],0)+1),0))=0,INDEX(Alternativ1[#All],MATCH('Kontantstrøm alt. 1'!$C3,Alternativ1[[#All],[Komponent/Løysing
(NB! Bruk unike namn)]],0),MATCH($D9,Alternativ1[#Headers],0)),0)),"")</f>
        <v>276640</v>
      </c>
      <c r="S9" s="2">
        <f ca="1">IFERROR(IF(S$2&gt;Analyseperiode,"",IF(MOD(S$2,ROUND(INDEX(Alternativ1[#All],MATCH('Kontantstrøm alt. 1'!$C3,Alternativ1[[#All],[Komponent/Løysing
(NB! Bruk unike namn)]],0),MATCH($D9,Alternativ1[#Headers],0)+1),0))=0,INDEX(Alternativ1[#All],MATCH('Kontantstrøm alt. 1'!$C3,Alternativ1[[#All],[Komponent/Løysing
(NB! Bruk unike namn)]],0),MATCH($D9,Alternativ1[#Headers],0)),0)),"")</f>
        <v>276640</v>
      </c>
      <c r="T9" s="2">
        <f ca="1">IFERROR(IF(T$2&gt;Analyseperiode,"",IF(MOD(T$2,ROUND(INDEX(Alternativ1[#All],MATCH('Kontantstrøm alt. 1'!$C3,Alternativ1[[#All],[Komponent/Løysing
(NB! Bruk unike namn)]],0),MATCH($D9,Alternativ1[#Headers],0)+1),0))=0,INDEX(Alternativ1[#All],MATCH('Kontantstrøm alt. 1'!$C3,Alternativ1[[#All],[Komponent/Løysing
(NB! Bruk unike namn)]],0),MATCH($D9,Alternativ1[#Headers],0)),0)),"")</f>
        <v>276640</v>
      </c>
      <c r="U9" s="2">
        <f ca="1">IFERROR(IF(U$2&gt;Analyseperiode,"",IF(MOD(U$2,ROUND(INDEX(Alternativ1[#All],MATCH('Kontantstrøm alt. 1'!$C3,Alternativ1[[#All],[Komponent/Løysing
(NB! Bruk unike namn)]],0),MATCH($D9,Alternativ1[#Headers],0)+1),0))=0,INDEX(Alternativ1[#All],MATCH('Kontantstrøm alt. 1'!$C3,Alternativ1[[#All],[Komponent/Løysing
(NB! Bruk unike namn)]],0),MATCH($D9,Alternativ1[#Headers],0)),0)),"")</f>
        <v>276640</v>
      </c>
      <c r="V9" s="2">
        <f ca="1">IFERROR(IF(V$2&gt;Analyseperiode,"",IF(MOD(V$2,ROUND(INDEX(Alternativ1[#All],MATCH('Kontantstrøm alt. 1'!$C3,Alternativ1[[#All],[Komponent/Løysing
(NB! Bruk unike namn)]],0),MATCH($D9,Alternativ1[#Headers],0)+1),0))=0,INDEX(Alternativ1[#All],MATCH('Kontantstrøm alt. 1'!$C3,Alternativ1[[#All],[Komponent/Løysing
(NB! Bruk unike namn)]],0),MATCH($D9,Alternativ1[#Headers],0)),0)),"")</f>
        <v>276640</v>
      </c>
      <c r="W9" s="2">
        <f ca="1">IFERROR(IF(W$2&gt;Analyseperiode,"",IF(MOD(W$2,ROUND(INDEX(Alternativ1[#All],MATCH('Kontantstrøm alt. 1'!$C3,Alternativ1[[#All],[Komponent/Løysing
(NB! Bruk unike namn)]],0),MATCH($D9,Alternativ1[#Headers],0)+1),0))=0,INDEX(Alternativ1[#All],MATCH('Kontantstrøm alt. 1'!$C3,Alternativ1[[#All],[Komponent/Løysing
(NB! Bruk unike namn)]],0),MATCH($D9,Alternativ1[#Headers],0)),0)),"")</f>
        <v>276640</v>
      </c>
      <c r="X9" s="2">
        <f ca="1">IFERROR(IF(X$2&gt;Analyseperiode,"",IF(MOD(X$2,ROUND(INDEX(Alternativ1[#All],MATCH('Kontantstrøm alt. 1'!$C3,Alternativ1[[#All],[Komponent/Løysing
(NB! Bruk unike namn)]],0),MATCH($D9,Alternativ1[#Headers],0)+1),0))=0,INDEX(Alternativ1[#All],MATCH('Kontantstrøm alt. 1'!$C3,Alternativ1[[#All],[Komponent/Løysing
(NB! Bruk unike namn)]],0),MATCH($D9,Alternativ1[#Headers],0)),0)),"")</f>
        <v>276640</v>
      </c>
      <c r="Y9" s="2">
        <f ca="1">IFERROR(IF(Y$2&gt;Analyseperiode,"",IF(MOD(Y$2,ROUND(INDEX(Alternativ1[#All],MATCH('Kontantstrøm alt. 1'!$C3,Alternativ1[[#All],[Komponent/Løysing
(NB! Bruk unike namn)]],0),MATCH($D9,Alternativ1[#Headers],0)+1),0))=0,INDEX(Alternativ1[#All],MATCH('Kontantstrøm alt. 1'!$C3,Alternativ1[[#All],[Komponent/Løysing
(NB! Bruk unike namn)]],0),MATCH($D9,Alternativ1[#Headers],0)),0)),"")</f>
        <v>276640</v>
      </c>
      <c r="Z9" s="2">
        <f ca="1">IFERROR(IF(Z$2&gt;Analyseperiode,"",IF(MOD(Z$2,ROUND(INDEX(Alternativ1[#All],MATCH('Kontantstrøm alt. 1'!$C3,Alternativ1[[#All],[Komponent/Løysing
(NB! Bruk unike namn)]],0),MATCH($D9,Alternativ1[#Headers],0)+1),0))=0,INDEX(Alternativ1[#All],MATCH('Kontantstrøm alt. 1'!$C3,Alternativ1[[#All],[Komponent/Løysing
(NB! Bruk unike namn)]],0),MATCH($D9,Alternativ1[#Headers],0)),0)),"")</f>
        <v>276640</v>
      </c>
      <c r="AA9" s="2">
        <f ca="1">IFERROR(IF(AA$2&gt;Analyseperiode,"",IF(MOD(AA$2,ROUND(INDEX(Alternativ1[#All],MATCH('Kontantstrøm alt. 1'!$C3,Alternativ1[[#All],[Komponent/Løysing
(NB! Bruk unike namn)]],0),MATCH($D9,Alternativ1[#Headers],0)+1),0))=0,INDEX(Alternativ1[#All],MATCH('Kontantstrøm alt. 1'!$C3,Alternativ1[[#All],[Komponent/Løysing
(NB! Bruk unike namn)]],0),MATCH($D9,Alternativ1[#Headers],0)),0)),"")</f>
        <v>276640</v>
      </c>
      <c r="AB9" s="2">
        <f ca="1">IFERROR(IF(AB$2&gt;Analyseperiode,"",IF(MOD(AB$2,ROUND(INDEX(Alternativ1[#All],MATCH('Kontantstrøm alt. 1'!$C3,Alternativ1[[#All],[Komponent/Løysing
(NB! Bruk unike namn)]],0),MATCH($D9,Alternativ1[#Headers],0)+1),0))=0,INDEX(Alternativ1[#All],MATCH('Kontantstrøm alt. 1'!$C3,Alternativ1[[#All],[Komponent/Løysing
(NB! Bruk unike namn)]],0),MATCH($D9,Alternativ1[#Headers],0)),0)),"")</f>
        <v>276640</v>
      </c>
      <c r="AC9" s="2">
        <f ca="1">IFERROR(IF(AC$2&gt;Analyseperiode,"",IF(MOD(AC$2,ROUND(INDEX(Alternativ1[#All],MATCH('Kontantstrøm alt. 1'!$C3,Alternativ1[[#All],[Komponent/Løysing
(NB! Bruk unike namn)]],0),MATCH($D9,Alternativ1[#Headers],0)+1),0))=0,INDEX(Alternativ1[#All],MATCH('Kontantstrøm alt. 1'!$C3,Alternativ1[[#All],[Komponent/Løysing
(NB! Bruk unike namn)]],0),MATCH($D9,Alternativ1[#Headers],0)),0)),"")</f>
        <v>276640</v>
      </c>
      <c r="AD9" s="2">
        <f ca="1">IFERROR(IF(AD$2&gt;Analyseperiode,"",IF(MOD(AD$2,ROUND(INDEX(Alternativ1[#All],MATCH('Kontantstrøm alt. 1'!$C3,Alternativ1[[#All],[Komponent/Løysing
(NB! Bruk unike namn)]],0),MATCH($D9,Alternativ1[#Headers],0)+1),0))=0,INDEX(Alternativ1[#All],MATCH('Kontantstrøm alt. 1'!$C3,Alternativ1[[#All],[Komponent/Løysing
(NB! Bruk unike namn)]],0),MATCH($D9,Alternativ1[#Headers],0)),0)),"")</f>
        <v>276640</v>
      </c>
      <c r="AE9" s="2">
        <f ca="1">IFERROR(IF(AE$2&gt;Analyseperiode,"",IF(MOD(AE$2,ROUND(INDEX(Alternativ1[#All],MATCH('Kontantstrøm alt. 1'!$C3,Alternativ1[[#All],[Komponent/Løysing
(NB! Bruk unike namn)]],0),MATCH($D9,Alternativ1[#Headers],0)+1),0))=0,INDEX(Alternativ1[#All],MATCH('Kontantstrøm alt. 1'!$C3,Alternativ1[[#All],[Komponent/Løysing
(NB! Bruk unike namn)]],0),MATCH($D9,Alternativ1[#Headers],0)),0)),"")</f>
        <v>276640</v>
      </c>
      <c r="AF9" s="2">
        <f ca="1">IFERROR(IF(AF$2&gt;Analyseperiode,"",IF(MOD(AF$2,ROUND(INDEX(Alternativ1[#All],MATCH('Kontantstrøm alt. 1'!$C3,Alternativ1[[#All],[Komponent/Løysing
(NB! Bruk unike namn)]],0),MATCH($D9,Alternativ1[#Headers],0)+1),0))=0,INDEX(Alternativ1[#All],MATCH('Kontantstrøm alt. 1'!$C3,Alternativ1[[#All],[Komponent/Løysing
(NB! Bruk unike namn)]],0),MATCH($D9,Alternativ1[#Headers],0)),0)),"")</f>
        <v>276640</v>
      </c>
      <c r="AG9" s="2">
        <f ca="1">IFERROR(IF(AG$2&gt;Analyseperiode,"",IF(MOD(AG$2,ROUND(INDEX(Alternativ1[#All],MATCH('Kontantstrøm alt. 1'!$C3,Alternativ1[[#All],[Komponent/Løysing
(NB! Bruk unike namn)]],0),MATCH($D9,Alternativ1[#Headers],0)+1),0))=0,INDEX(Alternativ1[#All],MATCH('Kontantstrøm alt. 1'!$C3,Alternativ1[[#All],[Komponent/Løysing
(NB! Bruk unike namn)]],0),MATCH($D9,Alternativ1[#Headers],0)),0)),"")</f>
        <v>276640</v>
      </c>
      <c r="AH9" s="2">
        <f ca="1">IFERROR(IF(AH$2&gt;Analyseperiode,"",IF(MOD(AH$2,ROUND(INDEX(Alternativ1[#All],MATCH('Kontantstrøm alt. 1'!$C3,Alternativ1[[#All],[Komponent/Løysing
(NB! Bruk unike namn)]],0),MATCH($D9,Alternativ1[#Headers],0)+1),0))=0,INDEX(Alternativ1[#All],MATCH('Kontantstrøm alt. 1'!$C3,Alternativ1[[#All],[Komponent/Løysing
(NB! Bruk unike namn)]],0),MATCH($D9,Alternativ1[#Headers],0)),0)),"")</f>
        <v>276640</v>
      </c>
      <c r="AI9" s="2">
        <f ca="1">IFERROR(IF(AI$2&gt;Analyseperiode,"",IF(MOD(AI$2,ROUND(INDEX(Alternativ1[#All],MATCH('Kontantstrøm alt. 1'!$C3,Alternativ1[[#All],[Komponent/Løysing
(NB! Bruk unike namn)]],0),MATCH($D9,Alternativ1[#Headers],0)+1),0))=0,INDEX(Alternativ1[#All],MATCH('Kontantstrøm alt. 1'!$C3,Alternativ1[[#All],[Komponent/Løysing
(NB! Bruk unike namn)]],0),MATCH($D9,Alternativ1[#Headers],0)),0)),"")</f>
        <v>276640</v>
      </c>
      <c r="AJ9" s="2" t="str">
        <f>IFERROR(IF(AJ$2&gt;Analyseperiode,"",IF(MOD(AJ$2,ROUND(INDEX(Alternativ1[#All],MATCH('Kontantstrøm alt. 1'!$C3,Alternativ1[[#All],[Komponent/Løysing
(NB! Bruk unike namn)]],0),MATCH($D9,Alternativ1[#Headers],0)+1),0))=0,INDEX(Alternativ1[#All],MATCH('Kontantstrøm alt. 1'!$C3,Alternativ1[[#All],[Komponent/Løysing
(NB! Bruk unike namn)]],0),MATCH($D9,Alternativ1[#Headers],0)),0)),"")</f>
        <v/>
      </c>
      <c r="AK9" s="2" t="str">
        <f>IFERROR(IF(AK$2&gt;Analyseperiode,"",IF(MOD(AK$2,ROUND(INDEX(Alternativ1[#All],MATCH('Kontantstrøm alt. 1'!$C3,Alternativ1[[#All],[Komponent/Løysing
(NB! Bruk unike namn)]],0),MATCH($D9,Alternativ1[#Headers],0)+1),0))=0,INDEX(Alternativ1[#All],MATCH('Kontantstrøm alt. 1'!$C3,Alternativ1[[#All],[Komponent/Løysing
(NB! Bruk unike namn)]],0),MATCH($D9,Alternativ1[#Headers],0)),0)),"")</f>
        <v/>
      </c>
      <c r="AL9" s="2" t="str">
        <f>IFERROR(IF(AL$2&gt;Analyseperiode,"",IF(MOD(AL$2,ROUND(INDEX(Alternativ1[#All],MATCH('Kontantstrøm alt. 1'!$C3,Alternativ1[[#All],[Komponent/Løysing
(NB! Bruk unike namn)]],0),MATCH($D9,Alternativ1[#Headers],0)+1),0))=0,INDEX(Alternativ1[#All],MATCH('Kontantstrøm alt. 1'!$C3,Alternativ1[[#All],[Komponent/Løysing
(NB! Bruk unike namn)]],0),MATCH($D9,Alternativ1[#Headers],0)),0)),"")</f>
        <v/>
      </c>
      <c r="AM9" s="2" t="str">
        <f>IFERROR(IF(AM$2&gt;Analyseperiode,"",IF(MOD(AM$2,ROUND(INDEX(Alternativ1[#All],MATCH('Kontantstrøm alt. 1'!$C3,Alternativ1[[#All],[Komponent/Løysing
(NB! Bruk unike namn)]],0),MATCH($D9,Alternativ1[#Headers],0)+1),0))=0,INDEX(Alternativ1[#All],MATCH('Kontantstrøm alt. 1'!$C3,Alternativ1[[#All],[Komponent/Løysing
(NB! Bruk unike namn)]],0),MATCH($D9,Alternativ1[#Headers],0)),0)),"")</f>
        <v/>
      </c>
      <c r="AN9" s="2" t="str">
        <f>IFERROR(IF(AN$2&gt;Analyseperiode,"",IF(MOD(AN$2,ROUND(INDEX(Alternativ1[#All],MATCH('Kontantstrøm alt. 1'!$C3,Alternativ1[[#All],[Komponent/Løysing
(NB! Bruk unike namn)]],0),MATCH($D9,Alternativ1[#Headers],0)+1),0))=0,INDEX(Alternativ1[#All],MATCH('Kontantstrøm alt. 1'!$C3,Alternativ1[[#All],[Komponent/Løysing
(NB! Bruk unike namn)]],0),MATCH($D9,Alternativ1[#Headers],0)),0)),"")</f>
        <v/>
      </c>
      <c r="AO9" s="2" t="str">
        <f>IFERROR(IF(AO$2&gt;Analyseperiode,"",IF(MOD(AO$2,ROUND(INDEX(Alternativ1[#All],MATCH('Kontantstrøm alt. 1'!$C3,Alternativ1[[#All],[Komponent/Løysing
(NB! Bruk unike namn)]],0),MATCH($D9,Alternativ1[#Headers],0)+1),0))=0,INDEX(Alternativ1[#All],MATCH('Kontantstrøm alt. 1'!$C3,Alternativ1[[#All],[Komponent/Løysing
(NB! Bruk unike namn)]],0),MATCH($D9,Alternativ1[#Headers],0)),0)),"")</f>
        <v/>
      </c>
      <c r="AP9" s="2" t="str">
        <f>IFERROR(IF(AP$2&gt;Analyseperiode,"",IF(MOD(AP$2,ROUND(INDEX(Alternativ1[#All],MATCH('Kontantstrøm alt. 1'!$C3,Alternativ1[[#All],[Komponent/Løysing
(NB! Bruk unike namn)]],0),MATCH($D9,Alternativ1[#Headers],0)+1),0))=0,INDEX(Alternativ1[#All],MATCH('Kontantstrøm alt. 1'!$C3,Alternativ1[[#All],[Komponent/Løysing
(NB! Bruk unike namn)]],0),MATCH($D9,Alternativ1[#Headers],0)),0)),"")</f>
        <v/>
      </c>
      <c r="AQ9" s="2" t="str">
        <f>IFERROR(IF(AQ$2&gt;Analyseperiode,"",IF(MOD(AQ$2,ROUND(INDEX(Alternativ1[#All],MATCH('Kontantstrøm alt. 1'!$C3,Alternativ1[[#All],[Komponent/Løysing
(NB! Bruk unike namn)]],0),MATCH($D9,Alternativ1[#Headers],0)+1),0))=0,INDEX(Alternativ1[#All],MATCH('Kontantstrøm alt. 1'!$C3,Alternativ1[[#All],[Komponent/Løysing
(NB! Bruk unike namn)]],0),MATCH($D9,Alternativ1[#Headers],0)),0)),"")</f>
        <v/>
      </c>
      <c r="AR9" s="2" t="str">
        <f>IFERROR(IF(AR$2&gt;Analyseperiode,"",IF(MOD(AR$2,ROUND(INDEX(Alternativ1[#All],MATCH('Kontantstrøm alt. 1'!$C3,Alternativ1[[#All],[Komponent/Løysing
(NB! Bruk unike namn)]],0),MATCH($D9,Alternativ1[#Headers],0)+1),0))=0,INDEX(Alternativ1[#All],MATCH('Kontantstrøm alt. 1'!$C3,Alternativ1[[#All],[Komponent/Løysing
(NB! Bruk unike namn)]],0),MATCH($D9,Alternativ1[#Headers],0)),0)),"")</f>
        <v/>
      </c>
      <c r="AS9" s="2" t="str">
        <f>IFERROR(IF(AS$2&gt;Analyseperiode,"",IF(MOD(AS$2,ROUND(INDEX(Alternativ1[#All],MATCH('Kontantstrøm alt. 1'!$C3,Alternativ1[[#All],[Komponent/Løysing
(NB! Bruk unike namn)]],0),MATCH($D9,Alternativ1[#Headers],0)+1),0))=0,INDEX(Alternativ1[#All],MATCH('Kontantstrøm alt. 1'!$C3,Alternativ1[[#All],[Komponent/Løysing
(NB! Bruk unike namn)]],0),MATCH($D9,Alternativ1[#Headers],0)),0)),"")</f>
        <v/>
      </c>
      <c r="AT9" s="2" t="str">
        <f>IFERROR(IF(AT$2&gt;Analyseperiode,"",IF(MOD(AT$2,ROUND(INDEX(Alternativ1[#All],MATCH('Kontantstrøm alt. 1'!$C3,Alternativ1[[#All],[Komponent/Løysing
(NB! Bruk unike namn)]],0),MATCH($D9,Alternativ1[#Headers],0)+1),0))=0,INDEX(Alternativ1[#All],MATCH('Kontantstrøm alt. 1'!$C3,Alternativ1[[#All],[Komponent/Løysing
(NB! Bruk unike namn)]],0),MATCH($D9,Alternativ1[#Headers],0)),0)),"")</f>
        <v/>
      </c>
      <c r="AU9" s="2" t="str">
        <f>IFERROR(IF(AU$2&gt;Analyseperiode,"",IF(MOD(AU$2,ROUND(INDEX(Alternativ1[#All],MATCH('Kontantstrøm alt. 1'!$C3,Alternativ1[[#All],[Komponent/Løysing
(NB! Bruk unike namn)]],0),MATCH($D9,Alternativ1[#Headers],0)+1),0))=0,INDEX(Alternativ1[#All],MATCH('Kontantstrøm alt. 1'!$C3,Alternativ1[[#All],[Komponent/Løysing
(NB! Bruk unike namn)]],0),MATCH($D9,Alternativ1[#Headers],0)),0)),"")</f>
        <v/>
      </c>
      <c r="AV9" s="2" t="str">
        <f>IFERROR(IF(AV$2&gt;Analyseperiode,"",IF(MOD(AV$2,ROUND(INDEX(Alternativ1[#All],MATCH('Kontantstrøm alt. 1'!$C3,Alternativ1[[#All],[Komponent/Løysing
(NB! Bruk unike namn)]],0),MATCH($D9,Alternativ1[#Headers],0)+1),0))=0,INDEX(Alternativ1[#All],MATCH('Kontantstrøm alt. 1'!$C3,Alternativ1[[#All],[Komponent/Løysing
(NB! Bruk unike namn)]],0),MATCH($D9,Alternativ1[#Headers],0)),0)),"")</f>
        <v/>
      </c>
      <c r="AW9" s="2" t="str">
        <f>IFERROR(IF(AW$2&gt;Analyseperiode,"",IF(MOD(AW$2,ROUND(INDEX(Alternativ1[#All],MATCH('Kontantstrøm alt. 1'!$C3,Alternativ1[[#All],[Komponent/Løysing
(NB! Bruk unike namn)]],0),MATCH($D9,Alternativ1[#Headers],0)+1),0))=0,INDEX(Alternativ1[#All],MATCH('Kontantstrøm alt. 1'!$C3,Alternativ1[[#All],[Komponent/Løysing
(NB! Bruk unike namn)]],0),MATCH($D9,Alternativ1[#Headers],0)),0)),"")</f>
        <v/>
      </c>
      <c r="AX9" s="2" t="str">
        <f>IFERROR(IF(AX$2&gt;Analyseperiode,"",IF(MOD(AX$2,ROUND(INDEX(Alternativ1[#All],MATCH('Kontantstrøm alt. 1'!$C3,Alternativ1[[#All],[Komponent/Løysing
(NB! Bruk unike namn)]],0),MATCH($D9,Alternativ1[#Headers],0)+1),0))=0,INDEX(Alternativ1[#All],MATCH('Kontantstrøm alt. 1'!$C3,Alternativ1[[#All],[Komponent/Løysing
(NB! Bruk unike namn)]],0),MATCH($D9,Alternativ1[#Headers],0)),0)),"")</f>
        <v/>
      </c>
      <c r="AY9" s="2" t="str">
        <f>IFERROR(IF(AY$2&gt;Analyseperiode,"",IF(MOD(AY$2,ROUND(INDEX(Alternativ1[#All],MATCH('Kontantstrøm alt. 1'!$C3,Alternativ1[[#All],[Komponent/Løysing
(NB! Bruk unike namn)]],0),MATCH($D9,Alternativ1[#Headers],0)+1),0))=0,INDEX(Alternativ1[#All],MATCH('Kontantstrøm alt. 1'!$C3,Alternativ1[[#All],[Komponent/Løysing
(NB! Bruk unike namn)]],0),MATCH($D9,Alternativ1[#Headers],0)),0)),"")</f>
        <v/>
      </c>
      <c r="AZ9" s="2" t="str">
        <f>IFERROR(IF(AZ$2&gt;Analyseperiode,"",IF(MOD(AZ$2,ROUND(INDEX(Alternativ1[#All],MATCH('Kontantstrøm alt. 1'!$C3,Alternativ1[[#All],[Komponent/Løysing
(NB! Bruk unike namn)]],0),MATCH($D9,Alternativ1[#Headers],0)+1),0))=0,INDEX(Alternativ1[#All],MATCH('Kontantstrøm alt. 1'!$C3,Alternativ1[[#All],[Komponent/Løysing
(NB! Bruk unike namn)]],0),MATCH($D9,Alternativ1[#Headers],0)),0)),"")</f>
        <v/>
      </c>
      <c r="BA9" s="2" t="str">
        <f>IFERROR(IF(BA$2&gt;Analyseperiode,"",IF(MOD(BA$2,ROUND(INDEX(Alternativ1[#All],MATCH('Kontantstrøm alt. 1'!$C3,Alternativ1[[#All],[Komponent/Løysing
(NB! Bruk unike namn)]],0),MATCH($D9,Alternativ1[#Headers],0)+1),0))=0,INDEX(Alternativ1[#All],MATCH('Kontantstrøm alt. 1'!$C3,Alternativ1[[#All],[Komponent/Løysing
(NB! Bruk unike namn)]],0),MATCH($D9,Alternativ1[#Headers],0)),0)),"")</f>
        <v/>
      </c>
      <c r="BB9" s="2" t="str">
        <f>IFERROR(IF(BB$2&gt;Analyseperiode,"",IF(MOD(BB$2,ROUND(INDEX(Alternativ1[#All],MATCH('Kontantstrøm alt. 1'!$C3,Alternativ1[[#All],[Komponent/Løysing
(NB! Bruk unike namn)]],0),MATCH($D9,Alternativ1[#Headers],0)+1),0))=0,INDEX(Alternativ1[#All],MATCH('Kontantstrøm alt. 1'!$C3,Alternativ1[[#All],[Komponent/Løysing
(NB! Bruk unike namn)]],0),MATCH($D9,Alternativ1[#Headers],0)),0)),"")</f>
        <v/>
      </c>
      <c r="BC9" s="2" t="str">
        <f>IFERROR(IF(BC$2&gt;Analyseperiode,"",IF(MOD(BC$2,ROUND(INDEX(Alternativ1[#All],MATCH('Kontantstrøm alt. 1'!$C3,Alternativ1[[#All],[Komponent/Løysing
(NB! Bruk unike namn)]],0),MATCH($D9,Alternativ1[#Headers],0)+1),0))=0,INDEX(Alternativ1[#All],MATCH('Kontantstrøm alt. 1'!$C3,Alternativ1[[#All],[Komponent/Løysing
(NB! Bruk unike namn)]],0),MATCH($D9,Alternativ1[#Headers],0)),0)),"")</f>
        <v/>
      </c>
      <c r="BD9" s="2" t="str">
        <f>IFERROR(IF(BD$2&gt;Analyseperiode,"",IF(MOD(BD$2,ROUND(INDEX(Alternativ1[#All],MATCH('Kontantstrøm alt. 1'!$C3,Alternativ1[[#All],[Komponent/Løysing
(NB! Bruk unike namn)]],0),MATCH($D9,Alternativ1[#Headers],0)+1),0))=0,INDEX(Alternativ1[#All],MATCH('Kontantstrøm alt. 1'!$C3,Alternativ1[[#All],[Komponent/Løysing
(NB! Bruk unike namn)]],0),MATCH($D9,Alternativ1[#Headers],0)),0)),"")</f>
        <v/>
      </c>
      <c r="BE9" s="2" t="str">
        <f>IFERROR(IF(BE$2&gt;Analyseperiode,"",IF(MOD(BE$2,ROUND(INDEX(Alternativ1[#All],MATCH('Kontantstrøm alt. 1'!$C3,Alternativ1[[#All],[Komponent/Løysing
(NB! Bruk unike namn)]],0),MATCH($D9,Alternativ1[#Headers],0)+1),0))=0,INDEX(Alternativ1[#All],MATCH('Kontantstrøm alt. 1'!$C3,Alternativ1[[#All],[Komponent/Løysing
(NB! Bruk unike namn)]],0),MATCH($D9,Alternativ1[#Headers],0)),0)),"")</f>
        <v/>
      </c>
      <c r="BF9" s="2" t="str">
        <f>IFERROR(IF(BF$2&gt;Analyseperiode,"",IF(MOD(BF$2,ROUND(INDEX(Alternativ1[#All],MATCH('Kontantstrøm alt. 1'!$C3,Alternativ1[[#All],[Komponent/Løysing
(NB! Bruk unike namn)]],0),MATCH($D9,Alternativ1[#Headers],0)+1),0))=0,INDEX(Alternativ1[#All],MATCH('Kontantstrøm alt. 1'!$C3,Alternativ1[[#All],[Komponent/Løysing
(NB! Bruk unike namn)]],0),MATCH($D9,Alternativ1[#Headers],0)),0)),"")</f>
        <v/>
      </c>
      <c r="BG9" s="2" t="str">
        <f>IFERROR(IF(BG$2&gt;Analyseperiode,"",IF(MOD(BG$2,ROUND(INDEX(Alternativ1[#All],MATCH('Kontantstrøm alt. 1'!$C3,Alternativ1[[#All],[Komponent/Løysing
(NB! Bruk unike namn)]],0),MATCH($D9,Alternativ1[#Headers],0)+1),0))=0,INDEX(Alternativ1[#All],MATCH('Kontantstrøm alt. 1'!$C3,Alternativ1[[#All],[Komponent/Løysing
(NB! Bruk unike namn)]],0),MATCH($D9,Alternativ1[#Headers],0)),0)),"")</f>
        <v/>
      </c>
      <c r="BH9" s="2" t="str">
        <f>IFERROR(IF(BH$2&gt;Analyseperiode,"",IF(MOD(BH$2,ROUND(INDEX(Alternativ1[#All],MATCH('Kontantstrøm alt. 1'!$C3,Alternativ1[[#All],[Komponent/Løysing
(NB! Bruk unike namn)]],0),MATCH($D9,Alternativ1[#Headers],0)+1),0))=0,INDEX(Alternativ1[#All],MATCH('Kontantstrøm alt. 1'!$C3,Alternativ1[[#All],[Komponent/Løysing
(NB! Bruk unike namn)]],0),MATCH($D9,Alternativ1[#Headers],0)),0)),"")</f>
        <v/>
      </c>
      <c r="BI9" s="2" t="str">
        <f>IFERROR(IF(BI$2&gt;Analyseperiode,"",IF(MOD(BI$2,ROUND(INDEX(Alternativ1[#All],MATCH('Kontantstrøm alt. 1'!$C3,Alternativ1[[#All],[Komponent/Løysing
(NB! Bruk unike namn)]],0),MATCH($D9,Alternativ1[#Headers],0)+1),0))=0,INDEX(Alternativ1[#All],MATCH('Kontantstrøm alt. 1'!$C3,Alternativ1[[#All],[Komponent/Løysing
(NB! Bruk unike namn)]],0),MATCH($D9,Alternativ1[#Headers],0)),0)),"")</f>
        <v/>
      </c>
      <c r="BJ9" s="2" t="str">
        <f>IFERROR(IF(BJ$2&gt;Analyseperiode,"",IF(MOD(BJ$2,ROUND(INDEX(Alternativ1[#All],MATCH('Kontantstrøm alt. 1'!$C3,Alternativ1[[#All],[Komponent/Løysing
(NB! Bruk unike namn)]],0),MATCH($D9,Alternativ1[#Headers],0)+1),0))=0,INDEX(Alternativ1[#All],MATCH('Kontantstrøm alt. 1'!$C3,Alternativ1[[#All],[Komponent/Løysing
(NB! Bruk unike namn)]],0),MATCH($D9,Alternativ1[#Headers],0)),0)),"")</f>
        <v/>
      </c>
      <c r="BK9" s="2" t="str">
        <f>IFERROR(IF(BK$2&gt;Analyseperiode,"",IF(MOD(BK$2,ROUND(INDEX(Alternativ1[#All],MATCH('Kontantstrøm alt. 1'!$C3,Alternativ1[[#All],[Komponent/Løysing
(NB! Bruk unike namn)]],0),MATCH($D9,Alternativ1[#Headers],0)+1),0))=0,INDEX(Alternativ1[#All],MATCH('Kontantstrøm alt. 1'!$C3,Alternativ1[[#All],[Komponent/Løysing
(NB! Bruk unike namn)]],0),MATCH($D9,Alternativ1[#Headers],0)),0)),"")</f>
        <v/>
      </c>
      <c r="BL9" s="2" t="str">
        <f>IFERROR(IF(BL$2&gt;Analyseperiode,"",IF(MOD(BL$2,ROUND(INDEX(Alternativ1[#All],MATCH('Kontantstrøm alt. 1'!$C3,Alternativ1[[#All],[Komponent/Løysing
(NB! Bruk unike namn)]],0),MATCH($D9,Alternativ1[#Headers],0)+1),0))=0,INDEX(Alternativ1[#All],MATCH('Kontantstrøm alt. 1'!$C3,Alternativ1[[#All],[Komponent/Løysing
(NB! Bruk unike namn)]],0),MATCH($D9,Alternativ1[#Headers],0)),0)),"")</f>
        <v/>
      </c>
      <c r="BM9" s="2" t="str">
        <f>IFERROR(IF(BM$2&gt;Analyseperiode,"",IF(MOD(BM$2,ROUND(INDEX(Alternativ1[#All],MATCH('Kontantstrøm alt. 1'!$C3,Alternativ1[[#All],[Komponent/Løysing
(NB! Bruk unike namn)]],0),MATCH($D9,Alternativ1[#Headers],0)+1),0))=0,INDEX(Alternativ1[#All],MATCH('Kontantstrøm alt. 1'!$C3,Alternativ1[[#All],[Komponent/Løysing
(NB! Bruk unike namn)]],0),MATCH($D9,Alternativ1[#Headers],0)),0)),"")</f>
        <v/>
      </c>
    </row>
    <row r="10" spans="1:65" x14ac:dyDescent="0.2">
      <c r="B10" s="9">
        <f ca="1">IFERROR(NPV(Kalkrente,OFFSET('Kontantstrøm alt. 1'!$F10,0,0,1,Analyseperiode)),0)</f>
        <v>-123019.14852139472</v>
      </c>
      <c r="C10" s="3"/>
      <c r="D10" s="3" t="s">
        <v>15</v>
      </c>
      <c r="E10" s="2"/>
      <c r="F10" s="2">
        <f>IFERROR(IF(F$2&gt;Analyseperiode,"",IF(F$2=Analyseperiode,-((INDEX(Alternativ1[#All],MATCH('Kontantstrøm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0</v>
      </c>
      <c r="G10" s="2">
        <f>IFERROR(IF(G$2&gt;Analyseperiode,"",IF(G$2=Analyseperiode,-((INDEX(Alternativ1[#All],MATCH('Kontantstrøm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0</v>
      </c>
      <c r="H10" s="2">
        <f>IFERROR(IF(H$2&gt;Analyseperiode,"",IF(H$2=Analyseperiode,-((INDEX(Alternativ1[#All],MATCH('Kontantstrøm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0</v>
      </c>
      <c r="I10" s="2">
        <f>IFERROR(IF(I$2&gt;Analyseperiode,"",IF(I$2=Analyseperiode,-((INDEX(Alternativ1[#All],MATCH('Kontantstrøm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0</v>
      </c>
      <c r="J10" s="2">
        <f>IFERROR(IF(J$2&gt;Analyseperiode,"",IF(J$2=Analyseperiode,-((INDEX(Alternativ1[#All],MATCH('Kontantstrøm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0</v>
      </c>
      <c r="K10" s="2">
        <f>IFERROR(IF(K$2&gt;Analyseperiode,"",IF(K$2=Analyseperiode,-((INDEX(Alternativ1[#All],MATCH('Kontantstrøm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0</v>
      </c>
      <c r="L10" s="2">
        <f>IFERROR(IF(L$2&gt;Analyseperiode,"",IF(L$2=Analyseperiode,-((INDEX(Alternativ1[#All],MATCH('Kontantstrøm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0</v>
      </c>
      <c r="M10" s="2">
        <f>IFERROR(IF(M$2&gt;Analyseperiode,"",IF(M$2=Analyseperiode,-((INDEX(Alternativ1[#All],MATCH('Kontantstrøm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0</v>
      </c>
      <c r="N10" s="2">
        <f>IFERROR(IF(N$2&gt;Analyseperiode,"",IF(N$2=Analyseperiode,-((INDEX(Alternativ1[#All],MATCH('Kontantstrøm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0</v>
      </c>
      <c r="O10" s="2">
        <f>IFERROR(IF(O$2&gt;Analyseperiode,"",IF(O$2=Analyseperiode,-((INDEX(Alternativ1[#All],MATCH('Kontantstrøm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0</v>
      </c>
      <c r="P10" s="2">
        <f>IFERROR(IF(P$2&gt;Analyseperiode,"",IF(P$2=Analyseperiode,-((INDEX(Alternativ1[#All],MATCH('Kontantstrøm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0</v>
      </c>
      <c r="Q10" s="2">
        <f>IFERROR(IF(Q$2&gt;Analyseperiode,"",IF(Q$2=Analyseperiode,-((INDEX(Alternativ1[#All],MATCH('Kontantstrøm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0</v>
      </c>
      <c r="R10" s="2">
        <f>IFERROR(IF(R$2&gt;Analyseperiode,"",IF(R$2=Analyseperiode,-((INDEX(Alternativ1[#All],MATCH('Kontantstrøm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0</v>
      </c>
      <c r="S10" s="2">
        <f>IFERROR(IF(S$2&gt;Analyseperiode,"",IF(S$2=Analyseperiode,-((INDEX(Alternativ1[#All],MATCH('Kontantstrøm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0</v>
      </c>
      <c r="T10" s="2">
        <f>IFERROR(IF(T$2&gt;Analyseperiode,"",IF(T$2=Analyseperiode,-((INDEX(Alternativ1[#All],MATCH('Kontantstrøm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0</v>
      </c>
      <c r="U10" s="2">
        <f>IFERROR(IF(U$2&gt;Analyseperiode,"",IF(U$2=Analyseperiode,-((INDEX(Alternativ1[#All],MATCH('Kontantstrøm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0</v>
      </c>
      <c r="V10" s="2">
        <f>IFERROR(IF(V$2&gt;Analyseperiode,"",IF(V$2=Analyseperiode,-((INDEX(Alternativ1[#All],MATCH('Kontantstrøm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0</v>
      </c>
      <c r="W10" s="2">
        <f>IFERROR(IF(W$2&gt;Analyseperiode,"",IF(W$2=Analyseperiode,-((INDEX(Alternativ1[#All],MATCH('Kontantstrøm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0</v>
      </c>
      <c r="X10" s="2">
        <f>IFERROR(IF(X$2&gt;Analyseperiode,"",IF(X$2=Analyseperiode,-((INDEX(Alternativ1[#All],MATCH('Kontantstrøm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0</v>
      </c>
      <c r="Y10" s="2">
        <f>IFERROR(IF(Y$2&gt;Analyseperiode,"",IF(Y$2=Analyseperiode,-((INDEX(Alternativ1[#All],MATCH('Kontantstrøm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0</v>
      </c>
      <c r="Z10" s="2">
        <f>IFERROR(IF(Z$2&gt;Analyseperiode,"",IF(Z$2=Analyseperiode,-((INDEX(Alternativ1[#All],MATCH('Kontantstrøm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0</v>
      </c>
      <c r="AA10" s="2">
        <f>IFERROR(IF(AA$2&gt;Analyseperiode,"",IF(AA$2=Analyseperiode,-((INDEX(Alternativ1[#All],MATCH('Kontantstrøm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0</v>
      </c>
      <c r="AB10" s="2">
        <f>IFERROR(IF(AB$2&gt;Analyseperiode,"",IF(AB$2=Analyseperiode,-((INDEX(Alternativ1[#All],MATCH('Kontantstrøm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0</v>
      </c>
      <c r="AC10" s="2">
        <f>IFERROR(IF(AC$2&gt;Analyseperiode,"",IF(AC$2=Analyseperiode,-((INDEX(Alternativ1[#All],MATCH('Kontantstrøm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0</v>
      </c>
      <c r="AD10" s="2">
        <f>IFERROR(IF(AD$2&gt;Analyseperiode,"",IF(AD$2=Analyseperiode,-((INDEX(Alternativ1[#All],MATCH('Kontantstrøm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0</v>
      </c>
      <c r="AE10" s="2">
        <f>IFERROR(IF(AE$2&gt;Analyseperiode,"",IF(AE$2=Analyseperiode,-((INDEX(Alternativ1[#All],MATCH('Kontantstrøm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0</v>
      </c>
      <c r="AF10" s="2">
        <f>IFERROR(IF(AF$2&gt;Analyseperiode,"",IF(AF$2=Analyseperiode,-((INDEX(Alternativ1[#All],MATCH('Kontantstrøm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0</v>
      </c>
      <c r="AG10" s="2">
        <f>IFERROR(IF(AG$2&gt;Analyseperiode,"",IF(AG$2=Analyseperiode,-((INDEX(Alternativ1[#All],MATCH('Kontantstrøm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0</v>
      </c>
      <c r="AH10" s="2">
        <f>IFERROR(IF(AH$2&gt;Analyseperiode,"",IF(AH$2=Analyseperiode,-((INDEX(Alternativ1[#All],MATCH('Kontantstrøm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0</v>
      </c>
      <c r="AI10" s="2">
        <f ca="1">IFERROR(IF(AI$2&gt;Analyseperiode,"",IF(AI$2=Analyseperiode,-((INDEX(Alternativ1[#All],MATCH('Kontantstrøm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-399000</v>
      </c>
      <c r="AJ10" s="2" t="str">
        <f>IFERROR(IF(AJ$2&gt;Analyseperiode,"",IF(AJ$2=Analyseperiode,-((INDEX(Alternativ1[#All],MATCH('Kontantstrøm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
      </c>
      <c r="AK10" s="2" t="str">
        <f>IFERROR(IF(AK$2&gt;Analyseperiode,"",IF(AK$2=Analyseperiode,-((INDEX(Alternativ1[#All],MATCH('Kontantstrøm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
      </c>
      <c r="AL10" s="2" t="str">
        <f>IFERROR(IF(AL$2&gt;Analyseperiode,"",IF(AL$2=Analyseperiode,-((INDEX(Alternativ1[#All],MATCH('Kontantstrøm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
      </c>
      <c r="AM10" s="2" t="str">
        <f>IFERROR(IF(AM$2&gt;Analyseperiode,"",IF(AM$2=Analyseperiode,-((INDEX(Alternativ1[#All],MATCH('Kontantstrøm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
      </c>
      <c r="AN10" s="2" t="str">
        <f>IFERROR(IF(AN$2&gt;Analyseperiode,"",IF(AN$2=Analyseperiode,-((INDEX(Alternativ1[#All],MATCH('Kontantstrøm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
      </c>
      <c r="AO10" s="2" t="str">
        <f>IFERROR(IF(AO$2&gt;Analyseperiode,"",IF(AO$2=Analyseperiode,-((INDEX(Alternativ1[#All],MATCH('Kontantstrøm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
      </c>
      <c r="AP10" s="2" t="str">
        <f>IFERROR(IF(AP$2&gt;Analyseperiode,"",IF(AP$2=Analyseperiode,-((INDEX(Alternativ1[#All],MATCH('Kontantstrøm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
      </c>
      <c r="AQ10" s="2" t="str">
        <f>IFERROR(IF(AQ$2&gt;Analyseperiode,"",IF(AQ$2=Analyseperiode,-((INDEX(Alternativ1[#All],MATCH('Kontantstrøm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
      </c>
      <c r="AR10" s="2" t="str">
        <f>IFERROR(IF(AR$2&gt;Analyseperiode,"",IF(AR$2=Analyseperiode,-((INDEX(Alternativ1[#All],MATCH('Kontantstrøm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
      </c>
      <c r="AS10" s="2" t="str">
        <f>IFERROR(IF(AS$2&gt;Analyseperiode,"",IF(AS$2=Analyseperiode,-((INDEX(Alternativ1[#All],MATCH('Kontantstrøm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
      </c>
      <c r="AT10" s="2" t="str">
        <f>IFERROR(IF(AT$2&gt;Analyseperiode,"",IF(AT$2=Analyseperiode,-((INDEX(Alternativ1[#All],MATCH('Kontantstrøm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
      </c>
      <c r="AU10" s="2" t="str">
        <f>IFERROR(IF(AU$2&gt;Analyseperiode,"",IF(AU$2=Analyseperiode,-((INDEX(Alternativ1[#All],MATCH('Kontantstrøm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
      </c>
      <c r="AV10" s="2" t="str">
        <f>IFERROR(IF(AV$2&gt;Analyseperiode,"",IF(AV$2=Analyseperiode,-((INDEX(Alternativ1[#All],MATCH('Kontantstrøm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
      </c>
      <c r="AW10" s="2" t="str">
        <f>IFERROR(IF(AW$2&gt;Analyseperiode,"",IF(AW$2=Analyseperiode,-((INDEX(Alternativ1[#All],MATCH('Kontantstrøm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
      </c>
      <c r="AX10" s="2" t="str">
        <f>IFERROR(IF(AX$2&gt;Analyseperiode,"",IF(AX$2=Analyseperiode,-((INDEX(Alternativ1[#All],MATCH('Kontantstrøm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
      </c>
      <c r="AY10" s="2" t="str">
        <f>IFERROR(IF(AY$2&gt;Analyseperiode,"",IF(AY$2=Analyseperiode,-((INDEX(Alternativ1[#All],MATCH('Kontantstrøm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
      </c>
      <c r="AZ10" s="2" t="str">
        <f>IFERROR(IF(AZ$2&gt;Analyseperiode,"",IF(AZ$2=Analyseperiode,-((INDEX(Alternativ1[#All],MATCH('Kontantstrøm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
      </c>
      <c r="BA10" s="2" t="str">
        <f>IFERROR(IF(BA$2&gt;Analyseperiode,"",IF(BA$2=Analyseperiode,-((INDEX(Alternativ1[#All],MATCH('Kontantstrøm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
      </c>
      <c r="BB10" s="2" t="str">
        <f>IFERROR(IF(BB$2&gt;Analyseperiode,"",IF(BB$2=Analyseperiode,-((INDEX(Alternativ1[#All],MATCH('Kontantstrøm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
      </c>
      <c r="BC10" s="2" t="str">
        <f>IFERROR(IF(BC$2&gt;Analyseperiode,"",IF(BC$2=Analyseperiode,-((INDEX(Alternativ1[#All],MATCH('Kontantstrøm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
      </c>
      <c r="BD10" s="2" t="str">
        <f>IFERROR(IF(BD$2&gt;Analyseperiode,"",IF(BD$2=Analyseperiode,-((INDEX(Alternativ1[#All],MATCH('Kontantstrøm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
      </c>
      <c r="BE10" s="2" t="str">
        <f>IFERROR(IF(BE$2&gt;Analyseperiode,"",IF(BE$2=Analyseperiode,-((INDEX(Alternativ1[#All],MATCH('Kontantstrøm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
      </c>
      <c r="BF10" s="2" t="str">
        <f>IFERROR(IF(BF$2&gt;Analyseperiode,"",IF(BF$2=Analyseperiode,-((INDEX(Alternativ1[#All],MATCH('Kontantstrøm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
      </c>
      <c r="BG10" s="2" t="str">
        <f>IFERROR(IF(BG$2&gt;Analyseperiode,"",IF(BG$2=Analyseperiode,-((INDEX(Alternativ1[#All],MATCH('Kontantstrøm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
      </c>
      <c r="BH10" s="2" t="str">
        <f>IFERROR(IF(BH$2&gt;Analyseperiode,"",IF(BH$2=Analyseperiode,-((INDEX(Alternativ1[#All],MATCH('Kontantstrøm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
      </c>
      <c r="BI10" s="2" t="str">
        <f>IFERROR(IF(BI$2&gt;Analyseperiode,"",IF(BI$2=Analyseperiode,-((INDEX(Alternativ1[#All],MATCH('Kontantstrøm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
      </c>
      <c r="BJ10" s="2" t="str">
        <f>IFERROR(IF(BJ$2&gt;Analyseperiode,"",IF(BJ$2=Analyseperiode,-((INDEX(Alternativ1[#All],MATCH('Kontantstrøm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
      </c>
      <c r="BK10" s="2" t="str">
        <f>IFERROR(IF(BK$2&gt;Analyseperiode,"",IF(BK$2=Analyseperiode,-((INDEX(Alternativ1[#All],MATCH('Kontantstrøm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
      </c>
      <c r="BL10" s="2" t="str">
        <f>IFERROR(IF(BL$2&gt;Analyseperiode,"",IF(BL$2=Analyseperiode,-((INDEX(Alternativ1[#All],MATCH('Kontantstrøm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
      </c>
      <c r="BM10" s="2" t="str">
        <f>IFERROR(IF(BM$2&gt;Analyseperiode,"",IF(BM$2=Analyseperiode,-((INDEX(Alternativ1[#All],MATCH('Kontantstrøm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
      </c>
    </row>
    <row r="11" spans="1:65" x14ac:dyDescent="0.2">
      <c r="B11" s="10">
        <f ca="1">SUM(B3:B10)</f>
        <v>5113784.4223129777</v>
      </c>
      <c r="C11" s="4"/>
      <c r="D11" s="4" t="s">
        <v>16</v>
      </c>
      <c r="E11" s="5">
        <f ca="1">SUM(E3:E10)</f>
        <v>307000</v>
      </c>
      <c r="F11" s="5">
        <f t="shared" ref="F11:BM11" ca="1" si="2">SUM(F3:F10)</f>
        <v>276640</v>
      </c>
      <c r="G11" s="5">
        <f t="shared" ca="1" si="2"/>
        <v>276640</v>
      </c>
      <c r="H11" s="5">
        <f t="shared" ca="1" si="2"/>
        <v>276640</v>
      </c>
      <c r="I11" s="5">
        <f t="shared" ca="1" si="2"/>
        <v>276640</v>
      </c>
      <c r="J11" s="5">
        <f t="shared" ca="1" si="2"/>
        <v>276640</v>
      </c>
      <c r="K11" s="5">
        <f t="shared" ca="1" si="2"/>
        <v>276640</v>
      </c>
      <c r="L11" s="5">
        <f t="shared" ca="1" si="2"/>
        <v>276640</v>
      </c>
      <c r="M11" s="5">
        <f t="shared" ca="1" si="2"/>
        <v>276640</v>
      </c>
      <c r="N11" s="5">
        <f t="shared" ca="1" si="2"/>
        <v>276640</v>
      </c>
      <c r="O11" s="5">
        <f t="shared" ca="1" si="2"/>
        <v>292690</v>
      </c>
      <c r="P11" s="5">
        <f t="shared" ca="1" si="2"/>
        <v>276640</v>
      </c>
      <c r="Q11" s="5">
        <f t="shared" ca="1" si="2"/>
        <v>276640</v>
      </c>
      <c r="R11" s="5">
        <f t="shared" ca="1" si="2"/>
        <v>276640</v>
      </c>
      <c r="S11" s="5">
        <f t="shared" ca="1" si="2"/>
        <v>276640</v>
      </c>
      <c r="T11" s="5">
        <f t="shared" ca="1" si="2"/>
        <v>276640</v>
      </c>
      <c r="U11" s="5">
        <f t="shared" ca="1" si="2"/>
        <v>276640</v>
      </c>
      <c r="V11" s="5">
        <f t="shared" ca="1" si="2"/>
        <v>276640</v>
      </c>
      <c r="W11" s="5">
        <f t="shared" ca="1" si="2"/>
        <v>276640</v>
      </c>
      <c r="X11" s="5">
        <f t="shared" ca="1" si="2"/>
        <v>276640</v>
      </c>
      <c r="Y11" s="5">
        <f t="shared" ca="1" si="2"/>
        <v>292690</v>
      </c>
      <c r="Z11" s="5">
        <f t="shared" ca="1" si="2"/>
        <v>276640</v>
      </c>
      <c r="AA11" s="5">
        <f t="shared" ca="1" si="2"/>
        <v>276640</v>
      </c>
      <c r="AB11" s="5">
        <f t="shared" ca="1" si="2"/>
        <v>276640</v>
      </c>
      <c r="AC11" s="5">
        <f t="shared" ca="1" si="2"/>
        <v>276640</v>
      </c>
      <c r="AD11" s="5">
        <f t="shared" ca="1" si="2"/>
        <v>276640</v>
      </c>
      <c r="AE11" s="5">
        <f t="shared" ca="1" si="2"/>
        <v>276640</v>
      </c>
      <c r="AF11" s="5">
        <f t="shared" ca="1" si="2"/>
        <v>276640</v>
      </c>
      <c r="AG11" s="5">
        <f t="shared" ca="1" si="2"/>
        <v>276640</v>
      </c>
      <c r="AH11" s="5">
        <f t="shared" ca="1" si="2"/>
        <v>276640</v>
      </c>
      <c r="AI11" s="5">
        <f t="shared" ca="1" si="2"/>
        <v>292690</v>
      </c>
      <c r="AJ11" s="5">
        <f t="shared" si="2"/>
        <v>0</v>
      </c>
      <c r="AK11" s="5">
        <f t="shared" si="2"/>
        <v>0</v>
      </c>
      <c r="AL11" s="5">
        <f t="shared" si="2"/>
        <v>0</v>
      </c>
      <c r="AM11" s="5">
        <f t="shared" si="2"/>
        <v>0</v>
      </c>
      <c r="AN11" s="5">
        <f t="shared" si="2"/>
        <v>0</v>
      </c>
      <c r="AO11" s="5">
        <f t="shared" si="2"/>
        <v>0</v>
      </c>
      <c r="AP11" s="5">
        <f t="shared" si="2"/>
        <v>0</v>
      </c>
      <c r="AQ11" s="5">
        <f t="shared" si="2"/>
        <v>0</v>
      </c>
      <c r="AR11" s="5">
        <f t="shared" si="2"/>
        <v>0</v>
      </c>
      <c r="AS11" s="5">
        <f t="shared" si="2"/>
        <v>0</v>
      </c>
      <c r="AT11" s="5">
        <f t="shared" si="2"/>
        <v>0</v>
      </c>
      <c r="AU11" s="5">
        <f t="shared" si="2"/>
        <v>0</v>
      </c>
      <c r="AV11" s="5">
        <f t="shared" si="2"/>
        <v>0</v>
      </c>
      <c r="AW11" s="5">
        <f t="shared" si="2"/>
        <v>0</v>
      </c>
      <c r="AX11" s="5">
        <f t="shared" si="2"/>
        <v>0</v>
      </c>
      <c r="AY11" s="5">
        <f t="shared" si="2"/>
        <v>0</v>
      </c>
      <c r="AZ11" s="5">
        <f t="shared" si="2"/>
        <v>0</v>
      </c>
      <c r="BA11" s="5">
        <f t="shared" si="2"/>
        <v>0</v>
      </c>
      <c r="BB11" s="5">
        <f t="shared" si="2"/>
        <v>0</v>
      </c>
      <c r="BC11" s="5">
        <f t="shared" si="2"/>
        <v>0</v>
      </c>
      <c r="BD11" s="5">
        <f t="shared" si="2"/>
        <v>0</v>
      </c>
      <c r="BE11" s="5">
        <f t="shared" si="2"/>
        <v>0</v>
      </c>
      <c r="BF11" s="5">
        <f t="shared" si="2"/>
        <v>0</v>
      </c>
      <c r="BG11" s="5">
        <f t="shared" si="2"/>
        <v>0</v>
      </c>
      <c r="BH11" s="5">
        <f t="shared" si="2"/>
        <v>0</v>
      </c>
      <c r="BI11" s="5">
        <f t="shared" si="2"/>
        <v>0</v>
      </c>
      <c r="BJ11" s="5">
        <f t="shared" si="2"/>
        <v>0</v>
      </c>
      <c r="BK11" s="5">
        <f t="shared" si="2"/>
        <v>0</v>
      </c>
      <c r="BL11" s="5">
        <f t="shared" si="2"/>
        <v>0</v>
      </c>
      <c r="BM11" s="5">
        <f t="shared" si="2"/>
        <v>0</v>
      </c>
    </row>
    <row r="12" spans="1:65" x14ac:dyDescent="0.2">
      <c r="A12">
        <v>2</v>
      </c>
      <c r="B12" s="7" t="str">
        <f ca="1">E12</f>
        <v/>
      </c>
      <c r="C12" s="3" t="str">
        <f ca="1">IF(OFFSET(Alternativ1[[#Headers],[Komponent/Løysing
(NB! Bruk unike namn)]],A12,0)="","",OFFSET(Alternativ1[[#Headers],[Komponent/Løysing
(NB! Bruk unike namn)]],A12,0))</f>
        <v/>
      </c>
      <c r="D12" t="str">
        <f>Alternativ1[[#Headers],[1. Anskaffingskostnad (Eingongskostnad)]]</f>
        <v>1. Anskaffingskostnad (Eingongskostnad)</v>
      </c>
      <c r="E12" s="2" t="str">
        <f ca="1">IFERROR(INDEX(Alternativ1[#All],MATCH('Kontantstrøm alt. 1'!$C12,Alternativ1[[#All],[Komponent/Løysing
(NB! Bruk unike namn)]],0),MATCH($D12,Alternativ1[#Headers],0)),"")</f>
        <v/>
      </c>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row>
    <row r="13" spans="1:65" x14ac:dyDescent="0.2">
      <c r="B13" s="8">
        <f ca="1">IFERROR(NPV(Kalkrente,OFFSET('Kontantstrøm alt. 1'!$F13,0,0,1,Analyseperiode)),0)</f>
        <v>0</v>
      </c>
      <c r="C13" s="3"/>
      <c r="D13" t="str">
        <f>Alternativ1[[#Headers],[3.1. Drift]]</f>
        <v>3.1. Drift</v>
      </c>
      <c r="F13" s="2" t="str">
        <f ca="1">IFERROR(IF(F$2&gt;Analyseperiode,"",IF(MOD(F$2,ROUND(INDEX(Alternativ1[#All],MATCH('Kontantstrøm alt. 1'!$C12,Alternativ1[[#All],[Komponent/Løysing
(NB! Bruk unike namn)]],0),MATCH($D13,Alternativ1[#Headers],0)+1),0))=0,INDEX(Alternativ1[#All],MATCH('Kontantstrøm alt. 1'!$C12,Alternativ1[[#All],[Komponent/Løysing
(NB! Bruk unike namn)]],0),MATCH($D13,Alternativ1[#Headers],0)),0)),"")</f>
        <v/>
      </c>
      <c r="G13" s="2" t="str">
        <f ca="1">IFERROR(IF(G$2&gt;Analyseperiode,"",IF(MOD(G$2,ROUND(INDEX(Alternativ1[#All],MATCH('Kontantstrøm alt. 1'!$C12,Alternativ1[[#All],[Komponent/Løysing
(NB! Bruk unike namn)]],0),MATCH($D13,Alternativ1[#Headers],0)+1),0))=0,INDEX(Alternativ1[#All],MATCH('Kontantstrøm alt. 1'!$C12,Alternativ1[[#All],[Komponent/Løysing
(NB! Bruk unike namn)]],0),MATCH($D13,Alternativ1[#Headers],0)),0)),"")</f>
        <v/>
      </c>
      <c r="H13" s="2" t="str">
        <f ca="1">IFERROR(IF(H$2&gt;Analyseperiode,"",IF(MOD(H$2,ROUND(INDEX(Alternativ1[#All],MATCH('Kontantstrøm alt. 1'!$C12,Alternativ1[[#All],[Komponent/Løysing
(NB! Bruk unike namn)]],0),MATCH($D13,Alternativ1[#Headers],0)+1),0))=0,INDEX(Alternativ1[#All],MATCH('Kontantstrøm alt. 1'!$C12,Alternativ1[[#All],[Komponent/Løysing
(NB! Bruk unike namn)]],0),MATCH($D13,Alternativ1[#Headers],0)),0)),"")</f>
        <v/>
      </c>
      <c r="I13" s="2" t="str">
        <f ca="1">IFERROR(IF(I$2&gt;Analyseperiode,"",IF(MOD(I$2,ROUND(INDEX(Alternativ1[#All],MATCH('Kontantstrøm alt. 1'!$C12,Alternativ1[[#All],[Komponent/Løysing
(NB! Bruk unike namn)]],0),MATCH($D13,Alternativ1[#Headers],0)+1),0))=0,INDEX(Alternativ1[#All],MATCH('Kontantstrøm alt. 1'!$C12,Alternativ1[[#All],[Komponent/Løysing
(NB! Bruk unike namn)]],0),MATCH($D13,Alternativ1[#Headers],0)),0)),"")</f>
        <v/>
      </c>
      <c r="J13" s="2" t="str">
        <f ca="1">IFERROR(IF(J$2&gt;Analyseperiode,"",IF(MOD(J$2,ROUND(INDEX(Alternativ1[#All],MATCH('Kontantstrøm alt. 1'!$C12,Alternativ1[[#All],[Komponent/Løysing
(NB! Bruk unike namn)]],0),MATCH($D13,Alternativ1[#Headers],0)+1),0))=0,INDEX(Alternativ1[#All],MATCH('Kontantstrøm alt. 1'!$C12,Alternativ1[[#All],[Komponent/Løysing
(NB! Bruk unike namn)]],0),MATCH($D13,Alternativ1[#Headers],0)),0)),"")</f>
        <v/>
      </c>
      <c r="K13" s="2" t="str">
        <f ca="1">IFERROR(IF(K$2&gt;Analyseperiode,"",IF(MOD(K$2,ROUND(INDEX(Alternativ1[#All],MATCH('Kontantstrøm alt. 1'!$C12,Alternativ1[[#All],[Komponent/Løysing
(NB! Bruk unike namn)]],0),MATCH($D13,Alternativ1[#Headers],0)+1),0))=0,INDEX(Alternativ1[#All],MATCH('Kontantstrøm alt. 1'!$C12,Alternativ1[[#All],[Komponent/Løysing
(NB! Bruk unike namn)]],0),MATCH($D13,Alternativ1[#Headers],0)),0)),"")</f>
        <v/>
      </c>
      <c r="L13" s="2" t="str">
        <f ca="1">IFERROR(IF(L$2&gt;Analyseperiode,"",IF(MOD(L$2,ROUND(INDEX(Alternativ1[#All],MATCH('Kontantstrøm alt. 1'!$C12,Alternativ1[[#All],[Komponent/Løysing
(NB! Bruk unike namn)]],0),MATCH($D13,Alternativ1[#Headers],0)+1),0))=0,INDEX(Alternativ1[#All],MATCH('Kontantstrøm alt. 1'!$C12,Alternativ1[[#All],[Komponent/Løysing
(NB! Bruk unike namn)]],0),MATCH($D13,Alternativ1[#Headers],0)),0)),"")</f>
        <v/>
      </c>
      <c r="M13" s="2" t="str">
        <f ca="1">IFERROR(IF(M$2&gt;Analyseperiode,"",IF(MOD(M$2,ROUND(INDEX(Alternativ1[#All],MATCH('Kontantstrøm alt. 1'!$C12,Alternativ1[[#All],[Komponent/Løysing
(NB! Bruk unike namn)]],0),MATCH($D13,Alternativ1[#Headers],0)+1),0))=0,INDEX(Alternativ1[#All],MATCH('Kontantstrøm alt. 1'!$C12,Alternativ1[[#All],[Komponent/Løysing
(NB! Bruk unike namn)]],0),MATCH($D13,Alternativ1[#Headers],0)),0)),"")</f>
        <v/>
      </c>
      <c r="N13" s="2" t="str">
        <f ca="1">IFERROR(IF(N$2&gt;Analyseperiode,"",IF(MOD(N$2,ROUND(INDEX(Alternativ1[#All],MATCH('Kontantstrøm alt. 1'!$C12,Alternativ1[[#All],[Komponent/Løysing
(NB! Bruk unike namn)]],0),MATCH($D13,Alternativ1[#Headers],0)+1),0))=0,INDEX(Alternativ1[#All],MATCH('Kontantstrøm alt. 1'!$C12,Alternativ1[[#All],[Komponent/Løysing
(NB! Bruk unike namn)]],0),MATCH($D13,Alternativ1[#Headers],0)),0)),"")</f>
        <v/>
      </c>
      <c r="O13" s="2" t="str">
        <f ca="1">IFERROR(IF(O$2&gt;Analyseperiode,"",IF(MOD(O$2,ROUND(INDEX(Alternativ1[#All],MATCH('Kontantstrøm alt. 1'!$C12,Alternativ1[[#All],[Komponent/Løysing
(NB! Bruk unike namn)]],0),MATCH($D13,Alternativ1[#Headers],0)+1),0))=0,INDEX(Alternativ1[#All],MATCH('Kontantstrøm alt. 1'!$C12,Alternativ1[[#All],[Komponent/Løysing
(NB! Bruk unike namn)]],0),MATCH($D13,Alternativ1[#Headers],0)),0)),"")</f>
        <v/>
      </c>
      <c r="P13" s="2" t="str">
        <f ca="1">IFERROR(IF(P$2&gt;Analyseperiode,"",IF(MOD(P$2,ROUND(INDEX(Alternativ1[#All],MATCH('Kontantstrøm alt. 1'!$C12,Alternativ1[[#All],[Komponent/Løysing
(NB! Bruk unike namn)]],0),MATCH($D13,Alternativ1[#Headers],0)+1),0))=0,INDEX(Alternativ1[#All],MATCH('Kontantstrøm alt. 1'!$C12,Alternativ1[[#All],[Komponent/Løysing
(NB! Bruk unike namn)]],0),MATCH($D13,Alternativ1[#Headers],0)),0)),"")</f>
        <v/>
      </c>
      <c r="Q13" s="2" t="str">
        <f ca="1">IFERROR(IF(Q$2&gt;Analyseperiode,"",IF(MOD(Q$2,ROUND(INDEX(Alternativ1[#All],MATCH('Kontantstrøm alt. 1'!$C12,Alternativ1[[#All],[Komponent/Løysing
(NB! Bruk unike namn)]],0),MATCH($D13,Alternativ1[#Headers],0)+1),0))=0,INDEX(Alternativ1[#All],MATCH('Kontantstrøm alt. 1'!$C12,Alternativ1[[#All],[Komponent/Løysing
(NB! Bruk unike namn)]],0),MATCH($D13,Alternativ1[#Headers],0)),0)),"")</f>
        <v/>
      </c>
      <c r="R13" s="2" t="str">
        <f ca="1">IFERROR(IF(R$2&gt;Analyseperiode,"",IF(MOD(R$2,ROUND(INDEX(Alternativ1[#All],MATCH('Kontantstrøm alt. 1'!$C12,Alternativ1[[#All],[Komponent/Løysing
(NB! Bruk unike namn)]],0),MATCH($D13,Alternativ1[#Headers],0)+1),0))=0,INDEX(Alternativ1[#All],MATCH('Kontantstrøm alt. 1'!$C12,Alternativ1[[#All],[Komponent/Løysing
(NB! Bruk unike namn)]],0),MATCH($D13,Alternativ1[#Headers],0)),0)),"")</f>
        <v/>
      </c>
      <c r="S13" s="2" t="str">
        <f ca="1">IFERROR(IF(S$2&gt;Analyseperiode,"",IF(MOD(S$2,ROUND(INDEX(Alternativ1[#All],MATCH('Kontantstrøm alt. 1'!$C12,Alternativ1[[#All],[Komponent/Løysing
(NB! Bruk unike namn)]],0),MATCH($D13,Alternativ1[#Headers],0)+1),0))=0,INDEX(Alternativ1[#All],MATCH('Kontantstrøm alt. 1'!$C12,Alternativ1[[#All],[Komponent/Løysing
(NB! Bruk unike namn)]],0),MATCH($D13,Alternativ1[#Headers],0)),0)),"")</f>
        <v/>
      </c>
      <c r="T13" s="2" t="str">
        <f ca="1">IFERROR(IF(T$2&gt;Analyseperiode,"",IF(MOD(T$2,ROUND(INDEX(Alternativ1[#All],MATCH('Kontantstrøm alt. 1'!$C12,Alternativ1[[#All],[Komponent/Løysing
(NB! Bruk unike namn)]],0),MATCH($D13,Alternativ1[#Headers],0)+1),0))=0,INDEX(Alternativ1[#All],MATCH('Kontantstrøm alt. 1'!$C12,Alternativ1[[#All],[Komponent/Løysing
(NB! Bruk unike namn)]],0),MATCH($D13,Alternativ1[#Headers],0)),0)),"")</f>
        <v/>
      </c>
      <c r="U13" s="2" t="str">
        <f ca="1">IFERROR(IF(U$2&gt;Analyseperiode,"",IF(MOD(U$2,ROUND(INDEX(Alternativ1[#All],MATCH('Kontantstrøm alt. 1'!$C12,Alternativ1[[#All],[Komponent/Løysing
(NB! Bruk unike namn)]],0),MATCH($D13,Alternativ1[#Headers],0)+1),0))=0,INDEX(Alternativ1[#All],MATCH('Kontantstrøm alt. 1'!$C12,Alternativ1[[#All],[Komponent/Løysing
(NB! Bruk unike namn)]],0),MATCH($D13,Alternativ1[#Headers],0)),0)),"")</f>
        <v/>
      </c>
      <c r="V13" s="2" t="str">
        <f ca="1">IFERROR(IF(V$2&gt;Analyseperiode,"",IF(MOD(V$2,ROUND(INDEX(Alternativ1[#All],MATCH('Kontantstrøm alt. 1'!$C12,Alternativ1[[#All],[Komponent/Løysing
(NB! Bruk unike namn)]],0),MATCH($D13,Alternativ1[#Headers],0)+1),0))=0,INDEX(Alternativ1[#All],MATCH('Kontantstrøm alt. 1'!$C12,Alternativ1[[#All],[Komponent/Løysing
(NB! Bruk unike namn)]],0),MATCH($D13,Alternativ1[#Headers],0)),0)),"")</f>
        <v/>
      </c>
      <c r="W13" s="2" t="str">
        <f ca="1">IFERROR(IF(W$2&gt;Analyseperiode,"",IF(MOD(W$2,ROUND(INDEX(Alternativ1[#All],MATCH('Kontantstrøm alt. 1'!$C12,Alternativ1[[#All],[Komponent/Løysing
(NB! Bruk unike namn)]],0),MATCH($D13,Alternativ1[#Headers],0)+1),0))=0,INDEX(Alternativ1[#All],MATCH('Kontantstrøm alt. 1'!$C12,Alternativ1[[#All],[Komponent/Løysing
(NB! Bruk unike namn)]],0),MATCH($D13,Alternativ1[#Headers],0)),0)),"")</f>
        <v/>
      </c>
      <c r="X13" s="2" t="str">
        <f ca="1">IFERROR(IF(X$2&gt;Analyseperiode,"",IF(MOD(X$2,ROUND(INDEX(Alternativ1[#All],MATCH('Kontantstrøm alt. 1'!$C12,Alternativ1[[#All],[Komponent/Løysing
(NB! Bruk unike namn)]],0),MATCH($D13,Alternativ1[#Headers],0)+1),0))=0,INDEX(Alternativ1[#All],MATCH('Kontantstrøm alt. 1'!$C12,Alternativ1[[#All],[Komponent/Løysing
(NB! Bruk unike namn)]],0),MATCH($D13,Alternativ1[#Headers],0)),0)),"")</f>
        <v/>
      </c>
      <c r="Y13" s="2" t="str">
        <f ca="1">IFERROR(IF(Y$2&gt;Analyseperiode,"",IF(MOD(Y$2,ROUND(INDEX(Alternativ1[#All],MATCH('Kontantstrøm alt. 1'!$C12,Alternativ1[[#All],[Komponent/Løysing
(NB! Bruk unike namn)]],0),MATCH($D13,Alternativ1[#Headers],0)+1),0))=0,INDEX(Alternativ1[#All],MATCH('Kontantstrøm alt. 1'!$C12,Alternativ1[[#All],[Komponent/Løysing
(NB! Bruk unike namn)]],0),MATCH($D13,Alternativ1[#Headers],0)),0)),"")</f>
        <v/>
      </c>
      <c r="Z13" s="2" t="str">
        <f ca="1">IFERROR(IF(Z$2&gt;Analyseperiode,"",IF(MOD(Z$2,ROUND(INDEX(Alternativ1[#All],MATCH('Kontantstrøm alt. 1'!$C12,Alternativ1[[#All],[Komponent/Løysing
(NB! Bruk unike namn)]],0),MATCH($D13,Alternativ1[#Headers],0)+1),0))=0,INDEX(Alternativ1[#All],MATCH('Kontantstrøm alt. 1'!$C12,Alternativ1[[#All],[Komponent/Løysing
(NB! Bruk unike namn)]],0),MATCH($D13,Alternativ1[#Headers],0)),0)),"")</f>
        <v/>
      </c>
      <c r="AA13" s="2" t="str">
        <f ca="1">IFERROR(IF(AA$2&gt;Analyseperiode,"",IF(MOD(AA$2,ROUND(INDEX(Alternativ1[#All],MATCH('Kontantstrøm alt. 1'!$C12,Alternativ1[[#All],[Komponent/Løysing
(NB! Bruk unike namn)]],0),MATCH($D13,Alternativ1[#Headers],0)+1),0))=0,INDEX(Alternativ1[#All],MATCH('Kontantstrøm alt. 1'!$C12,Alternativ1[[#All],[Komponent/Løysing
(NB! Bruk unike namn)]],0),MATCH($D13,Alternativ1[#Headers],0)),0)),"")</f>
        <v/>
      </c>
      <c r="AB13" s="2" t="str">
        <f ca="1">IFERROR(IF(AB$2&gt;Analyseperiode,"",IF(MOD(AB$2,ROUND(INDEX(Alternativ1[#All],MATCH('Kontantstrøm alt. 1'!$C12,Alternativ1[[#All],[Komponent/Løysing
(NB! Bruk unike namn)]],0),MATCH($D13,Alternativ1[#Headers],0)+1),0))=0,INDEX(Alternativ1[#All],MATCH('Kontantstrøm alt. 1'!$C12,Alternativ1[[#All],[Komponent/Løysing
(NB! Bruk unike namn)]],0),MATCH($D13,Alternativ1[#Headers],0)),0)),"")</f>
        <v/>
      </c>
      <c r="AC13" s="2" t="str">
        <f ca="1">IFERROR(IF(AC$2&gt;Analyseperiode,"",IF(MOD(AC$2,ROUND(INDEX(Alternativ1[#All],MATCH('Kontantstrøm alt. 1'!$C12,Alternativ1[[#All],[Komponent/Løysing
(NB! Bruk unike namn)]],0),MATCH($D13,Alternativ1[#Headers],0)+1),0))=0,INDEX(Alternativ1[#All],MATCH('Kontantstrøm alt. 1'!$C12,Alternativ1[[#All],[Komponent/Løysing
(NB! Bruk unike namn)]],0),MATCH($D13,Alternativ1[#Headers],0)),0)),"")</f>
        <v/>
      </c>
      <c r="AD13" s="2" t="str">
        <f ca="1">IFERROR(IF(AD$2&gt;Analyseperiode,"",IF(MOD(AD$2,ROUND(INDEX(Alternativ1[#All],MATCH('Kontantstrøm alt. 1'!$C12,Alternativ1[[#All],[Komponent/Løysing
(NB! Bruk unike namn)]],0),MATCH($D13,Alternativ1[#Headers],0)+1),0))=0,INDEX(Alternativ1[#All],MATCH('Kontantstrøm alt. 1'!$C12,Alternativ1[[#All],[Komponent/Løysing
(NB! Bruk unike namn)]],0),MATCH($D13,Alternativ1[#Headers],0)),0)),"")</f>
        <v/>
      </c>
      <c r="AE13" s="2" t="str">
        <f ca="1">IFERROR(IF(AE$2&gt;Analyseperiode,"",IF(MOD(AE$2,ROUND(INDEX(Alternativ1[#All],MATCH('Kontantstrøm alt. 1'!$C12,Alternativ1[[#All],[Komponent/Løysing
(NB! Bruk unike namn)]],0),MATCH($D13,Alternativ1[#Headers],0)+1),0))=0,INDEX(Alternativ1[#All],MATCH('Kontantstrøm alt. 1'!$C12,Alternativ1[[#All],[Komponent/Løysing
(NB! Bruk unike namn)]],0),MATCH($D13,Alternativ1[#Headers],0)),0)),"")</f>
        <v/>
      </c>
      <c r="AF13" s="2" t="str">
        <f ca="1">IFERROR(IF(AF$2&gt;Analyseperiode,"",IF(MOD(AF$2,ROUND(INDEX(Alternativ1[#All],MATCH('Kontantstrøm alt. 1'!$C12,Alternativ1[[#All],[Komponent/Løysing
(NB! Bruk unike namn)]],0),MATCH($D13,Alternativ1[#Headers],0)+1),0))=0,INDEX(Alternativ1[#All],MATCH('Kontantstrøm alt. 1'!$C12,Alternativ1[[#All],[Komponent/Løysing
(NB! Bruk unike namn)]],0),MATCH($D13,Alternativ1[#Headers],0)),0)),"")</f>
        <v/>
      </c>
      <c r="AG13" s="2" t="str">
        <f ca="1">IFERROR(IF(AG$2&gt;Analyseperiode,"",IF(MOD(AG$2,ROUND(INDEX(Alternativ1[#All],MATCH('Kontantstrøm alt. 1'!$C12,Alternativ1[[#All],[Komponent/Løysing
(NB! Bruk unike namn)]],0),MATCH($D13,Alternativ1[#Headers],0)+1),0))=0,INDEX(Alternativ1[#All],MATCH('Kontantstrøm alt. 1'!$C12,Alternativ1[[#All],[Komponent/Løysing
(NB! Bruk unike namn)]],0),MATCH($D13,Alternativ1[#Headers],0)),0)),"")</f>
        <v/>
      </c>
      <c r="AH13" s="2" t="str">
        <f ca="1">IFERROR(IF(AH$2&gt;Analyseperiode,"",IF(MOD(AH$2,ROUND(INDEX(Alternativ1[#All],MATCH('Kontantstrøm alt. 1'!$C12,Alternativ1[[#All],[Komponent/Løysing
(NB! Bruk unike namn)]],0),MATCH($D13,Alternativ1[#Headers],0)+1),0))=0,INDEX(Alternativ1[#All],MATCH('Kontantstrøm alt. 1'!$C12,Alternativ1[[#All],[Komponent/Løysing
(NB! Bruk unike namn)]],0),MATCH($D13,Alternativ1[#Headers],0)),0)),"")</f>
        <v/>
      </c>
      <c r="AI13" s="2" t="str">
        <f ca="1">IFERROR(IF(AI$2&gt;Analyseperiode,"",IF(MOD(AI$2,ROUND(INDEX(Alternativ1[#All],MATCH('Kontantstrøm alt. 1'!$C12,Alternativ1[[#All],[Komponent/Løysing
(NB! Bruk unike namn)]],0),MATCH($D13,Alternativ1[#Headers],0)+1),0))=0,INDEX(Alternativ1[#All],MATCH('Kontantstrøm alt. 1'!$C12,Alternativ1[[#All],[Komponent/Løysing
(NB! Bruk unike namn)]],0),MATCH($D13,Alternativ1[#Headers],0)),0)),"")</f>
        <v/>
      </c>
      <c r="AJ13" s="2" t="str">
        <f>IFERROR(IF(AJ$2&gt;Analyseperiode,"",IF(MOD(AJ$2,ROUND(INDEX(Alternativ1[#All],MATCH('Kontantstrøm alt. 1'!$C12,Alternativ1[[#All],[Komponent/Løysing
(NB! Bruk unike namn)]],0),MATCH($D13,Alternativ1[#Headers],0)+1),0))=0,INDEX(Alternativ1[#All],MATCH('Kontantstrøm alt. 1'!$C12,Alternativ1[[#All],[Komponent/Løysing
(NB! Bruk unike namn)]],0),MATCH($D13,Alternativ1[#Headers],0)),0)),"")</f>
        <v/>
      </c>
      <c r="AK13" s="2" t="str">
        <f>IFERROR(IF(AK$2&gt;Analyseperiode,"",IF(MOD(AK$2,ROUND(INDEX(Alternativ1[#All],MATCH('Kontantstrøm alt. 1'!$C12,Alternativ1[[#All],[Komponent/Løysing
(NB! Bruk unike namn)]],0),MATCH($D13,Alternativ1[#Headers],0)+1),0))=0,INDEX(Alternativ1[#All],MATCH('Kontantstrøm alt. 1'!$C12,Alternativ1[[#All],[Komponent/Løysing
(NB! Bruk unike namn)]],0),MATCH($D13,Alternativ1[#Headers],0)),0)),"")</f>
        <v/>
      </c>
      <c r="AL13" s="2" t="str">
        <f>IFERROR(IF(AL$2&gt;Analyseperiode,"",IF(MOD(AL$2,ROUND(INDEX(Alternativ1[#All],MATCH('Kontantstrøm alt. 1'!$C12,Alternativ1[[#All],[Komponent/Løysing
(NB! Bruk unike namn)]],0),MATCH($D13,Alternativ1[#Headers],0)+1),0))=0,INDEX(Alternativ1[#All],MATCH('Kontantstrøm alt. 1'!$C12,Alternativ1[[#All],[Komponent/Løysing
(NB! Bruk unike namn)]],0),MATCH($D13,Alternativ1[#Headers],0)),0)),"")</f>
        <v/>
      </c>
      <c r="AM13" s="2" t="str">
        <f>IFERROR(IF(AM$2&gt;Analyseperiode,"",IF(MOD(AM$2,ROUND(INDEX(Alternativ1[#All],MATCH('Kontantstrøm alt. 1'!$C12,Alternativ1[[#All],[Komponent/Løysing
(NB! Bruk unike namn)]],0),MATCH($D13,Alternativ1[#Headers],0)+1),0))=0,INDEX(Alternativ1[#All],MATCH('Kontantstrøm alt. 1'!$C12,Alternativ1[[#All],[Komponent/Løysing
(NB! Bruk unike namn)]],0),MATCH($D13,Alternativ1[#Headers],0)),0)),"")</f>
        <v/>
      </c>
      <c r="AN13" s="2" t="str">
        <f>IFERROR(IF(AN$2&gt;Analyseperiode,"",IF(MOD(AN$2,ROUND(INDEX(Alternativ1[#All],MATCH('Kontantstrøm alt. 1'!$C12,Alternativ1[[#All],[Komponent/Løysing
(NB! Bruk unike namn)]],0),MATCH($D13,Alternativ1[#Headers],0)+1),0))=0,INDEX(Alternativ1[#All],MATCH('Kontantstrøm alt. 1'!$C12,Alternativ1[[#All],[Komponent/Løysing
(NB! Bruk unike namn)]],0),MATCH($D13,Alternativ1[#Headers],0)),0)),"")</f>
        <v/>
      </c>
      <c r="AO13" s="2" t="str">
        <f>IFERROR(IF(AO$2&gt;Analyseperiode,"",IF(MOD(AO$2,ROUND(INDEX(Alternativ1[#All],MATCH('Kontantstrøm alt. 1'!$C12,Alternativ1[[#All],[Komponent/Løysing
(NB! Bruk unike namn)]],0),MATCH($D13,Alternativ1[#Headers],0)+1),0))=0,INDEX(Alternativ1[#All],MATCH('Kontantstrøm alt. 1'!$C12,Alternativ1[[#All],[Komponent/Løysing
(NB! Bruk unike namn)]],0),MATCH($D13,Alternativ1[#Headers],0)),0)),"")</f>
        <v/>
      </c>
      <c r="AP13" s="2" t="str">
        <f>IFERROR(IF(AP$2&gt;Analyseperiode,"",IF(MOD(AP$2,ROUND(INDEX(Alternativ1[#All],MATCH('Kontantstrøm alt. 1'!$C12,Alternativ1[[#All],[Komponent/Løysing
(NB! Bruk unike namn)]],0),MATCH($D13,Alternativ1[#Headers],0)+1),0))=0,INDEX(Alternativ1[#All],MATCH('Kontantstrøm alt. 1'!$C12,Alternativ1[[#All],[Komponent/Løysing
(NB! Bruk unike namn)]],0),MATCH($D13,Alternativ1[#Headers],0)),0)),"")</f>
        <v/>
      </c>
      <c r="AQ13" s="2" t="str">
        <f>IFERROR(IF(AQ$2&gt;Analyseperiode,"",IF(MOD(AQ$2,ROUND(INDEX(Alternativ1[#All],MATCH('Kontantstrøm alt. 1'!$C12,Alternativ1[[#All],[Komponent/Løysing
(NB! Bruk unike namn)]],0),MATCH($D13,Alternativ1[#Headers],0)+1),0))=0,INDEX(Alternativ1[#All],MATCH('Kontantstrøm alt. 1'!$C12,Alternativ1[[#All],[Komponent/Løysing
(NB! Bruk unike namn)]],0),MATCH($D13,Alternativ1[#Headers],0)),0)),"")</f>
        <v/>
      </c>
      <c r="AR13" s="2" t="str">
        <f>IFERROR(IF(AR$2&gt;Analyseperiode,"",IF(MOD(AR$2,ROUND(INDEX(Alternativ1[#All],MATCH('Kontantstrøm alt. 1'!$C12,Alternativ1[[#All],[Komponent/Løysing
(NB! Bruk unike namn)]],0),MATCH($D13,Alternativ1[#Headers],0)+1),0))=0,INDEX(Alternativ1[#All],MATCH('Kontantstrøm alt. 1'!$C12,Alternativ1[[#All],[Komponent/Løysing
(NB! Bruk unike namn)]],0),MATCH($D13,Alternativ1[#Headers],0)),0)),"")</f>
        <v/>
      </c>
      <c r="AS13" s="2" t="str">
        <f>IFERROR(IF(AS$2&gt;Analyseperiode,"",IF(MOD(AS$2,ROUND(INDEX(Alternativ1[#All],MATCH('Kontantstrøm alt. 1'!$C12,Alternativ1[[#All],[Komponent/Løysing
(NB! Bruk unike namn)]],0),MATCH($D13,Alternativ1[#Headers],0)+1),0))=0,INDEX(Alternativ1[#All],MATCH('Kontantstrøm alt. 1'!$C12,Alternativ1[[#All],[Komponent/Løysing
(NB! Bruk unike namn)]],0),MATCH($D13,Alternativ1[#Headers],0)),0)),"")</f>
        <v/>
      </c>
      <c r="AT13" s="2" t="str">
        <f>IFERROR(IF(AT$2&gt;Analyseperiode,"",IF(MOD(AT$2,ROUND(INDEX(Alternativ1[#All],MATCH('Kontantstrøm alt. 1'!$C12,Alternativ1[[#All],[Komponent/Løysing
(NB! Bruk unike namn)]],0),MATCH($D13,Alternativ1[#Headers],0)+1),0))=0,INDEX(Alternativ1[#All],MATCH('Kontantstrøm alt. 1'!$C12,Alternativ1[[#All],[Komponent/Løysing
(NB! Bruk unike namn)]],0),MATCH($D13,Alternativ1[#Headers],0)),0)),"")</f>
        <v/>
      </c>
      <c r="AU13" s="2" t="str">
        <f>IFERROR(IF(AU$2&gt;Analyseperiode,"",IF(MOD(AU$2,ROUND(INDEX(Alternativ1[#All],MATCH('Kontantstrøm alt. 1'!$C12,Alternativ1[[#All],[Komponent/Løysing
(NB! Bruk unike namn)]],0),MATCH($D13,Alternativ1[#Headers],0)+1),0))=0,INDEX(Alternativ1[#All],MATCH('Kontantstrøm alt. 1'!$C12,Alternativ1[[#All],[Komponent/Løysing
(NB! Bruk unike namn)]],0),MATCH($D13,Alternativ1[#Headers],0)),0)),"")</f>
        <v/>
      </c>
      <c r="AV13" s="2" t="str">
        <f>IFERROR(IF(AV$2&gt;Analyseperiode,"",IF(MOD(AV$2,ROUND(INDEX(Alternativ1[#All],MATCH('Kontantstrøm alt. 1'!$C12,Alternativ1[[#All],[Komponent/Løysing
(NB! Bruk unike namn)]],0),MATCH($D13,Alternativ1[#Headers],0)+1),0))=0,INDEX(Alternativ1[#All],MATCH('Kontantstrøm alt. 1'!$C12,Alternativ1[[#All],[Komponent/Løysing
(NB! Bruk unike namn)]],0),MATCH($D13,Alternativ1[#Headers],0)),0)),"")</f>
        <v/>
      </c>
      <c r="AW13" s="2" t="str">
        <f>IFERROR(IF(AW$2&gt;Analyseperiode,"",IF(MOD(AW$2,ROUND(INDEX(Alternativ1[#All],MATCH('Kontantstrøm alt. 1'!$C12,Alternativ1[[#All],[Komponent/Løysing
(NB! Bruk unike namn)]],0),MATCH($D13,Alternativ1[#Headers],0)+1),0))=0,INDEX(Alternativ1[#All],MATCH('Kontantstrøm alt. 1'!$C12,Alternativ1[[#All],[Komponent/Løysing
(NB! Bruk unike namn)]],0),MATCH($D13,Alternativ1[#Headers],0)),0)),"")</f>
        <v/>
      </c>
      <c r="AX13" s="2" t="str">
        <f>IFERROR(IF(AX$2&gt;Analyseperiode,"",IF(MOD(AX$2,ROUND(INDEX(Alternativ1[#All],MATCH('Kontantstrøm alt. 1'!$C12,Alternativ1[[#All],[Komponent/Løysing
(NB! Bruk unike namn)]],0),MATCH($D13,Alternativ1[#Headers],0)+1),0))=0,INDEX(Alternativ1[#All],MATCH('Kontantstrøm alt. 1'!$C12,Alternativ1[[#All],[Komponent/Løysing
(NB! Bruk unike namn)]],0),MATCH($D13,Alternativ1[#Headers],0)),0)),"")</f>
        <v/>
      </c>
      <c r="AY13" s="2" t="str">
        <f>IFERROR(IF(AY$2&gt;Analyseperiode,"",IF(MOD(AY$2,ROUND(INDEX(Alternativ1[#All],MATCH('Kontantstrøm alt. 1'!$C12,Alternativ1[[#All],[Komponent/Løysing
(NB! Bruk unike namn)]],0),MATCH($D13,Alternativ1[#Headers],0)+1),0))=0,INDEX(Alternativ1[#All],MATCH('Kontantstrøm alt. 1'!$C12,Alternativ1[[#All],[Komponent/Løysing
(NB! Bruk unike namn)]],0),MATCH($D13,Alternativ1[#Headers],0)),0)),"")</f>
        <v/>
      </c>
      <c r="AZ13" s="2" t="str">
        <f>IFERROR(IF(AZ$2&gt;Analyseperiode,"",IF(MOD(AZ$2,ROUND(INDEX(Alternativ1[#All],MATCH('Kontantstrøm alt. 1'!$C12,Alternativ1[[#All],[Komponent/Løysing
(NB! Bruk unike namn)]],0),MATCH($D13,Alternativ1[#Headers],0)+1),0))=0,INDEX(Alternativ1[#All],MATCH('Kontantstrøm alt. 1'!$C12,Alternativ1[[#All],[Komponent/Løysing
(NB! Bruk unike namn)]],0),MATCH($D13,Alternativ1[#Headers],0)),0)),"")</f>
        <v/>
      </c>
      <c r="BA13" s="2" t="str">
        <f>IFERROR(IF(BA$2&gt;Analyseperiode,"",IF(MOD(BA$2,ROUND(INDEX(Alternativ1[#All],MATCH('Kontantstrøm alt. 1'!$C12,Alternativ1[[#All],[Komponent/Løysing
(NB! Bruk unike namn)]],0),MATCH($D13,Alternativ1[#Headers],0)+1),0))=0,INDEX(Alternativ1[#All],MATCH('Kontantstrøm alt. 1'!$C12,Alternativ1[[#All],[Komponent/Løysing
(NB! Bruk unike namn)]],0),MATCH($D13,Alternativ1[#Headers],0)),0)),"")</f>
        <v/>
      </c>
      <c r="BB13" s="2" t="str">
        <f>IFERROR(IF(BB$2&gt;Analyseperiode,"",IF(MOD(BB$2,ROUND(INDEX(Alternativ1[#All],MATCH('Kontantstrøm alt. 1'!$C12,Alternativ1[[#All],[Komponent/Løysing
(NB! Bruk unike namn)]],0),MATCH($D13,Alternativ1[#Headers],0)+1),0))=0,INDEX(Alternativ1[#All],MATCH('Kontantstrøm alt. 1'!$C12,Alternativ1[[#All],[Komponent/Løysing
(NB! Bruk unike namn)]],0),MATCH($D13,Alternativ1[#Headers],0)),0)),"")</f>
        <v/>
      </c>
      <c r="BC13" s="2" t="str">
        <f>IFERROR(IF(BC$2&gt;Analyseperiode,"",IF(MOD(BC$2,ROUND(INDEX(Alternativ1[#All],MATCH('Kontantstrøm alt. 1'!$C12,Alternativ1[[#All],[Komponent/Løysing
(NB! Bruk unike namn)]],0),MATCH($D13,Alternativ1[#Headers],0)+1),0))=0,INDEX(Alternativ1[#All],MATCH('Kontantstrøm alt. 1'!$C12,Alternativ1[[#All],[Komponent/Løysing
(NB! Bruk unike namn)]],0),MATCH($D13,Alternativ1[#Headers],0)),0)),"")</f>
        <v/>
      </c>
      <c r="BD13" s="2" t="str">
        <f>IFERROR(IF(BD$2&gt;Analyseperiode,"",IF(MOD(BD$2,ROUND(INDEX(Alternativ1[#All],MATCH('Kontantstrøm alt. 1'!$C12,Alternativ1[[#All],[Komponent/Løysing
(NB! Bruk unike namn)]],0),MATCH($D13,Alternativ1[#Headers],0)+1),0))=0,INDEX(Alternativ1[#All],MATCH('Kontantstrøm alt. 1'!$C12,Alternativ1[[#All],[Komponent/Løysing
(NB! Bruk unike namn)]],0),MATCH($D13,Alternativ1[#Headers],0)),0)),"")</f>
        <v/>
      </c>
      <c r="BE13" s="2" t="str">
        <f>IFERROR(IF(BE$2&gt;Analyseperiode,"",IF(MOD(BE$2,ROUND(INDEX(Alternativ1[#All],MATCH('Kontantstrøm alt. 1'!$C12,Alternativ1[[#All],[Komponent/Løysing
(NB! Bruk unike namn)]],0),MATCH($D13,Alternativ1[#Headers],0)+1),0))=0,INDEX(Alternativ1[#All],MATCH('Kontantstrøm alt. 1'!$C12,Alternativ1[[#All],[Komponent/Løysing
(NB! Bruk unike namn)]],0),MATCH($D13,Alternativ1[#Headers],0)),0)),"")</f>
        <v/>
      </c>
      <c r="BF13" s="2" t="str">
        <f>IFERROR(IF(BF$2&gt;Analyseperiode,"",IF(MOD(BF$2,ROUND(INDEX(Alternativ1[#All],MATCH('Kontantstrøm alt. 1'!$C12,Alternativ1[[#All],[Komponent/Løysing
(NB! Bruk unike namn)]],0),MATCH($D13,Alternativ1[#Headers],0)+1),0))=0,INDEX(Alternativ1[#All],MATCH('Kontantstrøm alt. 1'!$C12,Alternativ1[[#All],[Komponent/Løysing
(NB! Bruk unike namn)]],0),MATCH($D13,Alternativ1[#Headers],0)),0)),"")</f>
        <v/>
      </c>
      <c r="BG13" s="2" t="str">
        <f>IFERROR(IF(BG$2&gt;Analyseperiode,"",IF(MOD(BG$2,ROUND(INDEX(Alternativ1[#All],MATCH('Kontantstrøm alt. 1'!$C12,Alternativ1[[#All],[Komponent/Løysing
(NB! Bruk unike namn)]],0),MATCH($D13,Alternativ1[#Headers],0)+1),0))=0,INDEX(Alternativ1[#All],MATCH('Kontantstrøm alt. 1'!$C12,Alternativ1[[#All],[Komponent/Løysing
(NB! Bruk unike namn)]],0),MATCH($D13,Alternativ1[#Headers],0)),0)),"")</f>
        <v/>
      </c>
      <c r="BH13" s="2" t="str">
        <f>IFERROR(IF(BH$2&gt;Analyseperiode,"",IF(MOD(BH$2,ROUND(INDEX(Alternativ1[#All],MATCH('Kontantstrøm alt. 1'!$C12,Alternativ1[[#All],[Komponent/Løysing
(NB! Bruk unike namn)]],0),MATCH($D13,Alternativ1[#Headers],0)+1),0))=0,INDEX(Alternativ1[#All],MATCH('Kontantstrøm alt. 1'!$C12,Alternativ1[[#All],[Komponent/Løysing
(NB! Bruk unike namn)]],0),MATCH($D13,Alternativ1[#Headers],0)),0)),"")</f>
        <v/>
      </c>
      <c r="BI13" s="2" t="str">
        <f>IFERROR(IF(BI$2&gt;Analyseperiode,"",IF(MOD(BI$2,ROUND(INDEX(Alternativ1[#All],MATCH('Kontantstrøm alt. 1'!$C12,Alternativ1[[#All],[Komponent/Løysing
(NB! Bruk unike namn)]],0),MATCH($D13,Alternativ1[#Headers],0)+1),0))=0,INDEX(Alternativ1[#All],MATCH('Kontantstrøm alt. 1'!$C12,Alternativ1[[#All],[Komponent/Løysing
(NB! Bruk unike namn)]],0),MATCH($D13,Alternativ1[#Headers],0)),0)),"")</f>
        <v/>
      </c>
      <c r="BJ13" s="2" t="str">
        <f>IFERROR(IF(BJ$2&gt;Analyseperiode,"",IF(MOD(BJ$2,ROUND(INDEX(Alternativ1[#All],MATCH('Kontantstrøm alt. 1'!$C12,Alternativ1[[#All],[Komponent/Løysing
(NB! Bruk unike namn)]],0),MATCH($D13,Alternativ1[#Headers],0)+1),0))=0,INDEX(Alternativ1[#All],MATCH('Kontantstrøm alt. 1'!$C12,Alternativ1[[#All],[Komponent/Løysing
(NB! Bruk unike namn)]],0),MATCH($D13,Alternativ1[#Headers],0)),0)),"")</f>
        <v/>
      </c>
      <c r="BK13" s="2" t="str">
        <f>IFERROR(IF(BK$2&gt;Analyseperiode,"",IF(MOD(BK$2,ROUND(INDEX(Alternativ1[#All],MATCH('Kontantstrøm alt. 1'!$C12,Alternativ1[[#All],[Komponent/Løysing
(NB! Bruk unike namn)]],0),MATCH($D13,Alternativ1[#Headers],0)+1),0))=0,INDEX(Alternativ1[#All],MATCH('Kontantstrøm alt. 1'!$C12,Alternativ1[[#All],[Komponent/Løysing
(NB! Bruk unike namn)]],0),MATCH($D13,Alternativ1[#Headers],0)),0)),"")</f>
        <v/>
      </c>
      <c r="BL13" s="2" t="str">
        <f>IFERROR(IF(BL$2&gt;Analyseperiode,"",IF(MOD(BL$2,ROUND(INDEX(Alternativ1[#All],MATCH('Kontantstrøm alt. 1'!$C12,Alternativ1[[#All],[Komponent/Løysing
(NB! Bruk unike namn)]],0),MATCH($D13,Alternativ1[#Headers],0)+1),0))=0,INDEX(Alternativ1[#All],MATCH('Kontantstrøm alt. 1'!$C12,Alternativ1[[#All],[Komponent/Løysing
(NB! Bruk unike namn)]],0),MATCH($D13,Alternativ1[#Headers],0)),0)),"")</f>
        <v/>
      </c>
      <c r="BM13" s="2" t="str">
        <f>IFERROR(IF(BM$2&gt;Analyseperiode,"",IF(MOD(BM$2,ROUND(INDEX(Alternativ1[#All],MATCH('Kontantstrøm alt. 1'!$C12,Alternativ1[[#All],[Komponent/Løysing
(NB! Bruk unike namn)]],0),MATCH($D13,Alternativ1[#Headers],0)+1),0))=0,INDEX(Alternativ1[#All],MATCH('Kontantstrøm alt. 1'!$C12,Alternativ1[[#All],[Komponent/Løysing
(NB! Bruk unike namn)]],0),MATCH($D13,Alternativ1[#Headers],0)),0)),"")</f>
        <v/>
      </c>
    </row>
    <row r="14" spans="1:65" x14ac:dyDescent="0.2">
      <c r="B14" s="8">
        <f ca="1">IFERROR(NPV(Kalkrente,OFFSET('Kontantstrøm alt. 1'!$F14,0,0,1,Analyseperiode)),0)</f>
        <v>0</v>
      </c>
      <c r="C14" s="3"/>
      <c r="D14" t="str">
        <f>Alternativ1[[#Headers],[3.2. Vedlikehald]]</f>
        <v>3.2. Vedlikehald</v>
      </c>
      <c r="E14" s="2"/>
      <c r="F14" s="2" t="str">
        <f ca="1">IFERROR(IF(F$2&gt;Analyseperiode,"",IF(MOD(F$2,ROUND(INDEX(Alternativ1[#All],MATCH('Kontantstrøm alt. 1'!$C12,Alternativ1[[#All],[Komponent/Løysing
(NB! Bruk unike namn)]],0),MATCH($D14,Alternativ1[#Headers],0)+1),0))=0,INDEX(Alternativ1[#All],MATCH('Kontantstrøm alt. 1'!$C12,Alternativ1[[#All],[Komponent/Løysing
(NB! Bruk unike namn)]],0),MATCH($D14,Alternativ1[#Headers],0)),0)),"")</f>
        <v/>
      </c>
      <c r="G14" s="2" t="str">
        <f ca="1">IFERROR(IF(G$2&gt;Analyseperiode,"",IF(MOD(G$2,ROUND(INDEX(Alternativ1[#All],MATCH('Kontantstrøm alt. 1'!$C12,Alternativ1[[#All],[Komponent/Løysing
(NB! Bruk unike namn)]],0),MATCH($D14,Alternativ1[#Headers],0)+1),0))=0,INDEX(Alternativ1[#All],MATCH('Kontantstrøm alt. 1'!$C12,Alternativ1[[#All],[Komponent/Løysing
(NB! Bruk unike namn)]],0),MATCH($D14,Alternativ1[#Headers],0)),0)),"")</f>
        <v/>
      </c>
      <c r="H14" s="2" t="str">
        <f ca="1">IFERROR(IF(H$2&gt;Analyseperiode,"",IF(MOD(H$2,ROUND(INDEX(Alternativ1[#All],MATCH('Kontantstrøm alt. 1'!$C12,Alternativ1[[#All],[Komponent/Løysing
(NB! Bruk unike namn)]],0),MATCH($D14,Alternativ1[#Headers],0)+1),0))=0,INDEX(Alternativ1[#All],MATCH('Kontantstrøm alt. 1'!$C12,Alternativ1[[#All],[Komponent/Løysing
(NB! Bruk unike namn)]],0),MATCH($D14,Alternativ1[#Headers],0)),0)),"")</f>
        <v/>
      </c>
      <c r="I14" s="2" t="str">
        <f ca="1">IFERROR(IF(I$2&gt;Analyseperiode,"",IF(MOD(I$2,ROUND(INDEX(Alternativ1[#All],MATCH('Kontantstrøm alt. 1'!$C12,Alternativ1[[#All],[Komponent/Løysing
(NB! Bruk unike namn)]],0),MATCH($D14,Alternativ1[#Headers],0)+1),0))=0,INDEX(Alternativ1[#All],MATCH('Kontantstrøm alt. 1'!$C12,Alternativ1[[#All],[Komponent/Løysing
(NB! Bruk unike namn)]],0),MATCH($D14,Alternativ1[#Headers],0)),0)),"")</f>
        <v/>
      </c>
      <c r="J14" s="2" t="str">
        <f ca="1">IFERROR(IF(J$2&gt;Analyseperiode,"",IF(MOD(J$2,ROUND(INDEX(Alternativ1[#All],MATCH('Kontantstrøm alt. 1'!$C12,Alternativ1[[#All],[Komponent/Løysing
(NB! Bruk unike namn)]],0),MATCH($D14,Alternativ1[#Headers],0)+1),0))=0,INDEX(Alternativ1[#All],MATCH('Kontantstrøm alt. 1'!$C12,Alternativ1[[#All],[Komponent/Løysing
(NB! Bruk unike namn)]],0),MATCH($D14,Alternativ1[#Headers],0)),0)),"")</f>
        <v/>
      </c>
      <c r="K14" s="2" t="str">
        <f ca="1">IFERROR(IF(K$2&gt;Analyseperiode,"",IF(MOD(K$2,ROUND(INDEX(Alternativ1[#All],MATCH('Kontantstrøm alt. 1'!$C12,Alternativ1[[#All],[Komponent/Løysing
(NB! Bruk unike namn)]],0),MATCH($D14,Alternativ1[#Headers],0)+1),0))=0,INDEX(Alternativ1[#All],MATCH('Kontantstrøm alt. 1'!$C12,Alternativ1[[#All],[Komponent/Løysing
(NB! Bruk unike namn)]],0),MATCH($D14,Alternativ1[#Headers],0)),0)),"")</f>
        <v/>
      </c>
      <c r="L14" s="2" t="str">
        <f ca="1">IFERROR(IF(L$2&gt;Analyseperiode,"",IF(MOD(L$2,ROUND(INDEX(Alternativ1[#All],MATCH('Kontantstrøm alt. 1'!$C12,Alternativ1[[#All],[Komponent/Løysing
(NB! Bruk unike namn)]],0),MATCH($D14,Alternativ1[#Headers],0)+1),0))=0,INDEX(Alternativ1[#All],MATCH('Kontantstrøm alt. 1'!$C12,Alternativ1[[#All],[Komponent/Løysing
(NB! Bruk unike namn)]],0),MATCH($D14,Alternativ1[#Headers],0)),0)),"")</f>
        <v/>
      </c>
      <c r="M14" s="2" t="str">
        <f ca="1">IFERROR(IF(M$2&gt;Analyseperiode,"",IF(MOD(M$2,ROUND(INDEX(Alternativ1[#All],MATCH('Kontantstrøm alt. 1'!$C12,Alternativ1[[#All],[Komponent/Løysing
(NB! Bruk unike namn)]],0),MATCH($D14,Alternativ1[#Headers],0)+1),0))=0,INDEX(Alternativ1[#All],MATCH('Kontantstrøm alt. 1'!$C12,Alternativ1[[#All],[Komponent/Løysing
(NB! Bruk unike namn)]],0),MATCH($D14,Alternativ1[#Headers],0)),0)),"")</f>
        <v/>
      </c>
      <c r="N14" s="2" t="str">
        <f ca="1">IFERROR(IF(N$2&gt;Analyseperiode,"",IF(MOD(N$2,ROUND(INDEX(Alternativ1[#All],MATCH('Kontantstrøm alt. 1'!$C12,Alternativ1[[#All],[Komponent/Løysing
(NB! Bruk unike namn)]],0),MATCH($D14,Alternativ1[#Headers],0)+1),0))=0,INDEX(Alternativ1[#All],MATCH('Kontantstrøm alt. 1'!$C12,Alternativ1[[#All],[Komponent/Løysing
(NB! Bruk unike namn)]],0),MATCH($D14,Alternativ1[#Headers],0)),0)),"")</f>
        <v/>
      </c>
      <c r="O14" s="2" t="str">
        <f ca="1">IFERROR(IF(O$2&gt;Analyseperiode,"",IF(MOD(O$2,ROUND(INDEX(Alternativ1[#All],MATCH('Kontantstrøm alt. 1'!$C12,Alternativ1[[#All],[Komponent/Løysing
(NB! Bruk unike namn)]],0),MATCH($D14,Alternativ1[#Headers],0)+1),0))=0,INDEX(Alternativ1[#All],MATCH('Kontantstrøm alt. 1'!$C12,Alternativ1[[#All],[Komponent/Løysing
(NB! Bruk unike namn)]],0),MATCH($D14,Alternativ1[#Headers],0)),0)),"")</f>
        <v/>
      </c>
      <c r="P14" s="2" t="str">
        <f ca="1">IFERROR(IF(P$2&gt;Analyseperiode,"",IF(MOD(P$2,ROUND(INDEX(Alternativ1[#All],MATCH('Kontantstrøm alt. 1'!$C12,Alternativ1[[#All],[Komponent/Løysing
(NB! Bruk unike namn)]],0),MATCH($D14,Alternativ1[#Headers],0)+1),0))=0,INDEX(Alternativ1[#All],MATCH('Kontantstrøm alt. 1'!$C12,Alternativ1[[#All],[Komponent/Løysing
(NB! Bruk unike namn)]],0),MATCH($D14,Alternativ1[#Headers],0)),0)),"")</f>
        <v/>
      </c>
      <c r="Q14" s="2" t="str">
        <f ca="1">IFERROR(IF(Q$2&gt;Analyseperiode,"",IF(MOD(Q$2,ROUND(INDEX(Alternativ1[#All],MATCH('Kontantstrøm alt. 1'!$C12,Alternativ1[[#All],[Komponent/Løysing
(NB! Bruk unike namn)]],0),MATCH($D14,Alternativ1[#Headers],0)+1),0))=0,INDEX(Alternativ1[#All],MATCH('Kontantstrøm alt. 1'!$C12,Alternativ1[[#All],[Komponent/Løysing
(NB! Bruk unike namn)]],0),MATCH($D14,Alternativ1[#Headers],0)),0)),"")</f>
        <v/>
      </c>
      <c r="R14" s="2" t="str">
        <f ca="1">IFERROR(IF(R$2&gt;Analyseperiode,"",IF(MOD(R$2,ROUND(INDEX(Alternativ1[#All],MATCH('Kontantstrøm alt. 1'!$C12,Alternativ1[[#All],[Komponent/Løysing
(NB! Bruk unike namn)]],0),MATCH($D14,Alternativ1[#Headers],0)+1),0))=0,INDEX(Alternativ1[#All],MATCH('Kontantstrøm alt. 1'!$C12,Alternativ1[[#All],[Komponent/Løysing
(NB! Bruk unike namn)]],0),MATCH($D14,Alternativ1[#Headers],0)),0)),"")</f>
        <v/>
      </c>
      <c r="S14" s="2" t="str">
        <f ca="1">IFERROR(IF(S$2&gt;Analyseperiode,"",IF(MOD(S$2,ROUND(INDEX(Alternativ1[#All],MATCH('Kontantstrøm alt. 1'!$C12,Alternativ1[[#All],[Komponent/Løysing
(NB! Bruk unike namn)]],0),MATCH($D14,Alternativ1[#Headers],0)+1),0))=0,INDEX(Alternativ1[#All],MATCH('Kontantstrøm alt. 1'!$C12,Alternativ1[[#All],[Komponent/Løysing
(NB! Bruk unike namn)]],0),MATCH($D14,Alternativ1[#Headers],0)),0)),"")</f>
        <v/>
      </c>
      <c r="T14" s="2" t="str">
        <f ca="1">IFERROR(IF(T$2&gt;Analyseperiode,"",IF(MOD(T$2,ROUND(INDEX(Alternativ1[#All],MATCH('Kontantstrøm alt. 1'!$C12,Alternativ1[[#All],[Komponent/Løysing
(NB! Bruk unike namn)]],0),MATCH($D14,Alternativ1[#Headers],0)+1),0))=0,INDEX(Alternativ1[#All],MATCH('Kontantstrøm alt. 1'!$C12,Alternativ1[[#All],[Komponent/Løysing
(NB! Bruk unike namn)]],0),MATCH($D14,Alternativ1[#Headers],0)),0)),"")</f>
        <v/>
      </c>
      <c r="U14" s="2" t="str">
        <f ca="1">IFERROR(IF(U$2&gt;Analyseperiode,"",IF(MOD(U$2,ROUND(INDEX(Alternativ1[#All],MATCH('Kontantstrøm alt. 1'!$C12,Alternativ1[[#All],[Komponent/Løysing
(NB! Bruk unike namn)]],0),MATCH($D14,Alternativ1[#Headers],0)+1),0))=0,INDEX(Alternativ1[#All],MATCH('Kontantstrøm alt. 1'!$C12,Alternativ1[[#All],[Komponent/Løysing
(NB! Bruk unike namn)]],0),MATCH($D14,Alternativ1[#Headers],0)),0)),"")</f>
        <v/>
      </c>
      <c r="V14" s="2" t="str">
        <f ca="1">IFERROR(IF(V$2&gt;Analyseperiode,"",IF(MOD(V$2,ROUND(INDEX(Alternativ1[#All],MATCH('Kontantstrøm alt. 1'!$C12,Alternativ1[[#All],[Komponent/Løysing
(NB! Bruk unike namn)]],0),MATCH($D14,Alternativ1[#Headers],0)+1),0))=0,INDEX(Alternativ1[#All],MATCH('Kontantstrøm alt. 1'!$C12,Alternativ1[[#All],[Komponent/Løysing
(NB! Bruk unike namn)]],0),MATCH($D14,Alternativ1[#Headers],0)),0)),"")</f>
        <v/>
      </c>
      <c r="W14" s="2" t="str">
        <f ca="1">IFERROR(IF(W$2&gt;Analyseperiode,"",IF(MOD(W$2,ROUND(INDEX(Alternativ1[#All],MATCH('Kontantstrøm alt. 1'!$C12,Alternativ1[[#All],[Komponent/Løysing
(NB! Bruk unike namn)]],0),MATCH($D14,Alternativ1[#Headers],0)+1),0))=0,INDEX(Alternativ1[#All],MATCH('Kontantstrøm alt. 1'!$C12,Alternativ1[[#All],[Komponent/Løysing
(NB! Bruk unike namn)]],0),MATCH($D14,Alternativ1[#Headers],0)),0)),"")</f>
        <v/>
      </c>
      <c r="X14" s="2" t="str">
        <f ca="1">IFERROR(IF(X$2&gt;Analyseperiode,"",IF(MOD(X$2,ROUND(INDEX(Alternativ1[#All],MATCH('Kontantstrøm alt. 1'!$C12,Alternativ1[[#All],[Komponent/Løysing
(NB! Bruk unike namn)]],0),MATCH($D14,Alternativ1[#Headers],0)+1),0))=0,INDEX(Alternativ1[#All],MATCH('Kontantstrøm alt. 1'!$C12,Alternativ1[[#All],[Komponent/Løysing
(NB! Bruk unike namn)]],0),MATCH($D14,Alternativ1[#Headers],0)),0)),"")</f>
        <v/>
      </c>
      <c r="Y14" s="2" t="str">
        <f ca="1">IFERROR(IF(Y$2&gt;Analyseperiode,"",IF(MOD(Y$2,ROUND(INDEX(Alternativ1[#All],MATCH('Kontantstrøm alt. 1'!$C12,Alternativ1[[#All],[Komponent/Løysing
(NB! Bruk unike namn)]],0),MATCH($D14,Alternativ1[#Headers],0)+1),0))=0,INDEX(Alternativ1[#All],MATCH('Kontantstrøm alt. 1'!$C12,Alternativ1[[#All],[Komponent/Løysing
(NB! Bruk unike namn)]],0),MATCH($D14,Alternativ1[#Headers],0)),0)),"")</f>
        <v/>
      </c>
      <c r="Z14" s="2" t="str">
        <f ca="1">IFERROR(IF(Z$2&gt;Analyseperiode,"",IF(MOD(Z$2,ROUND(INDEX(Alternativ1[#All],MATCH('Kontantstrøm alt. 1'!$C12,Alternativ1[[#All],[Komponent/Løysing
(NB! Bruk unike namn)]],0),MATCH($D14,Alternativ1[#Headers],0)+1),0))=0,INDEX(Alternativ1[#All],MATCH('Kontantstrøm alt. 1'!$C12,Alternativ1[[#All],[Komponent/Løysing
(NB! Bruk unike namn)]],0),MATCH($D14,Alternativ1[#Headers],0)),0)),"")</f>
        <v/>
      </c>
      <c r="AA14" s="2" t="str">
        <f ca="1">IFERROR(IF(AA$2&gt;Analyseperiode,"",IF(MOD(AA$2,ROUND(INDEX(Alternativ1[#All],MATCH('Kontantstrøm alt. 1'!$C12,Alternativ1[[#All],[Komponent/Løysing
(NB! Bruk unike namn)]],0),MATCH($D14,Alternativ1[#Headers],0)+1),0))=0,INDEX(Alternativ1[#All],MATCH('Kontantstrøm alt. 1'!$C12,Alternativ1[[#All],[Komponent/Løysing
(NB! Bruk unike namn)]],0),MATCH($D14,Alternativ1[#Headers],0)),0)),"")</f>
        <v/>
      </c>
      <c r="AB14" s="2" t="str">
        <f ca="1">IFERROR(IF(AB$2&gt;Analyseperiode,"",IF(MOD(AB$2,ROUND(INDEX(Alternativ1[#All],MATCH('Kontantstrøm alt. 1'!$C12,Alternativ1[[#All],[Komponent/Løysing
(NB! Bruk unike namn)]],0),MATCH($D14,Alternativ1[#Headers],0)+1),0))=0,INDEX(Alternativ1[#All],MATCH('Kontantstrøm alt. 1'!$C12,Alternativ1[[#All],[Komponent/Løysing
(NB! Bruk unike namn)]],0),MATCH($D14,Alternativ1[#Headers],0)),0)),"")</f>
        <v/>
      </c>
      <c r="AC14" s="2" t="str">
        <f ca="1">IFERROR(IF(AC$2&gt;Analyseperiode,"",IF(MOD(AC$2,ROUND(INDEX(Alternativ1[#All],MATCH('Kontantstrøm alt. 1'!$C12,Alternativ1[[#All],[Komponent/Løysing
(NB! Bruk unike namn)]],0),MATCH($D14,Alternativ1[#Headers],0)+1),0))=0,INDEX(Alternativ1[#All],MATCH('Kontantstrøm alt. 1'!$C12,Alternativ1[[#All],[Komponent/Løysing
(NB! Bruk unike namn)]],0),MATCH($D14,Alternativ1[#Headers],0)),0)),"")</f>
        <v/>
      </c>
      <c r="AD14" s="2" t="str">
        <f ca="1">IFERROR(IF(AD$2&gt;Analyseperiode,"",IF(MOD(AD$2,ROUND(INDEX(Alternativ1[#All],MATCH('Kontantstrøm alt. 1'!$C12,Alternativ1[[#All],[Komponent/Løysing
(NB! Bruk unike namn)]],0),MATCH($D14,Alternativ1[#Headers],0)+1),0))=0,INDEX(Alternativ1[#All],MATCH('Kontantstrøm alt. 1'!$C12,Alternativ1[[#All],[Komponent/Løysing
(NB! Bruk unike namn)]],0),MATCH($D14,Alternativ1[#Headers],0)),0)),"")</f>
        <v/>
      </c>
      <c r="AE14" s="2" t="str">
        <f ca="1">IFERROR(IF(AE$2&gt;Analyseperiode,"",IF(MOD(AE$2,ROUND(INDEX(Alternativ1[#All],MATCH('Kontantstrøm alt. 1'!$C12,Alternativ1[[#All],[Komponent/Løysing
(NB! Bruk unike namn)]],0),MATCH($D14,Alternativ1[#Headers],0)+1),0))=0,INDEX(Alternativ1[#All],MATCH('Kontantstrøm alt. 1'!$C12,Alternativ1[[#All],[Komponent/Løysing
(NB! Bruk unike namn)]],0),MATCH($D14,Alternativ1[#Headers],0)),0)),"")</f>
        <v/>
      </c>
      <c r="AF14" s="2" t="str">
        <f ca="1">IFERROR(IF(AF$2&gt;Analyseperiode,"",IF(MOD(AF$2,ROUND(INDEX(Alternativ1[#All],MATCH('Kontantstrøm alt. 1'!$C12,Alternativ1[[#All],[Komponent/Løysing
(NB! Bruk unike namn)]],0),MATCH($D14,Alternativ1[#Headers],0)+1),0))=0,INDEX(Alternativ1[#All],MATCH('Kontantstrøm alt. 1'!$C12,Alternativ1[[#All],[Komponent/Løysing
(NB! Bruk unike namn)]],0),MATCH($D14,Alternativ1[#Headers],0)),0)),"")</f>
        <v/>
      </c>
      <c r="AG14" s="2" t="str">
        <f ca="1">IFERROR(IF(AG$2&gt;Analyseperiode,"",IF(MOD(AG$2,ROUND(INDEX(Alternativ1[#All],MATCH('Kontantstrøm alt. 1'!$C12,Alternativ1[[#All],[Komponent/Løysing
(NB! Bruk unike namn)]],0),MATCH($D14,Alternativ1[#Headers],0)+1),0))=0,INDEX(Alternativ1[#All],MATCH('Kontantstrøm alt. 1'!$C12,Alternativ1[[#All],[Komponent/Løysing
(NB! Bruk unike namn)]],0),MATCH($D14,Alternativ1[#Headers],0)),0)),"")</f>
        <v/>
      </c>
      <c r="AH14" s="2" t="str">
        <f ca="1">IFERROR(IF(AH$2&gt;Analyseperiode,"",IF(MOD(AH$2,ROUND(INDEX(Alternativ1[#All],MATCH('Kontantstrøm alt. 1'!$C12,Alternativ1[[#All],[Komponent/Løysing
(NB! Bruk unike namn)]],0),MATCH($D14,Alternativ1[#Headers],0)+1),0))=0,INDEX(Alternativ1[#All],MATCH('Kontantstrøm alt. 1'!$C12,Alternativ1[[#All],[Komponent/Løysing
(NB! Bruk unike namn)]],0),MATCH($D14,Alternativ1[#Headers],0)),0)),"")</f>
        <v/>
      </c>
      <c r="AI14" s="2" t="str">
        <f ca="1">IFERROR(IF(AI$2&gt;Analyseperiode,"",IF(MOD(AI$2,ROUND(INDEX(Alternativ1[#All],MATCH('Kontantstrøm alt. 1'!$C12,Alternativ1[[#All],[Komponent/Løysing
(NB! Bruk unike namn)]],0),MATCH($D14,Alternativ1[#Headers],0)+1),0))=0,INDEX(Alternativ1[#All],MATCH('Kontantstrøm alt. 1'!$C12,Alternativ1[[#All],[Komponent/Løysing
(NB! Bruk unike namn)]],0),MATCH($D14,Alternativ1[#Headers],0)),0)),"")</f>
        <v/>
      </c>
      <c r="AJ14" s="2" t="str">
        <f>IFERROR(IF(AJ$2&gt;Analyseperiode,"",IF(MOD(AJ$2,ROUND(INDEX(Alternativ1[#All],MATCH('Kontantstrøm alt. 1'!$C12,Alternativ1[[#All],[Komponent/Løysing
(NB! Bruk unike namn)]],0),MATCH($D14,Alternativ1[#Headers],0)+1),0))=0,INDEX(Alternativ1[#All],MATCH('Kontantstrøm alt. 1'!$C12,Alternativ1[[#All],[Komponent/Løysing
(NB! Bruk unike namn)]],0),MATCH($D14,Alternativ1[#Headers],0)),0)),"")</f>
        <v/>
      </c>
      <c r="AK14" s="2" t="str">
        <f>IFERROR(IF(AK$2&gt;Analyseperiode,"",IF(MOD(AK$2,ROUND(INDEX(Alternativ1[#All],MATCH('Kontantstrøm alt. 1'!$C12,Alternativ1[[#All],[Komponent/Løysing
(NB! Bruk unike namn)]],0),MATCH($D14,Alternativ1[#Headers],0)+1),0))=0,INDEX(Alternativ1[#All],MATCH('Kontantstrøm alt. 1'!$C12,Alternativ1[[#All],[Komponent/Løysing
(NB! Bruk unike namn)]],0),MATCH($D14,Alternativ1[#Headers],0)),0)),"")</f>
        <v/>
      </c>
      <c r="AL14" s="2" t="str">
        <f>IFERROR(IF(AL$2&gt;Analyseperiode,"",IF(MOD(AL$2,ROUND(INDEX(Alternativ1[#All],MATCH('Kontantstrøm alt. 1'!$C12,Alternativ1[[#All],[Komponent/Løysing
(NB! Bruk unike namn)]],0),MATCH($D14,Alternativ1[#Headers],0)+1),0))=0,INDEX(Alternativ1[#All],MATCH('Kontantstrøm alt. 1'!$C12,Alternativ1[[#All],[Komponent/Løysing
(NB! Bruk unike namn)]],0),MATCH($D14,Alternativ1[#Headers],0)),0)),"")</f>
        <v/>
      </c>
      <c r="AM14" s="2" t="str">
        <f>IFERROR(IF(AM$2&gt;Analyseperiode,"",IF(MOD(AM$2,ROUND(INDEX(Alternativ1[#All],MATCH('Kontantstrøm alt. 1'!$C12,Alternativ1[[#All],[Komponent/Løysing
(NB! Bruk unike namn)]],0),MATCH($D14,Alternativ1[#Headers],0)+1),0))=0,INDEX(Alternativ1[#All],MATCH('Kontantstrøm alt. 1'!$C12,Alternativ1[[#All],[Komponent/Løysing
(NB! Bruk unike namn)]],0),MATCH($D14,Alternativ1[#Headers],0)),0)),"")</f>
        <v/>
      </c>
      <c r="AN14" s="2" t="str">
        <f>IFERROR(IF(AN$2&gt;Analyseperiode,"",IF(MOD(AN$2,ROUND(INDEX(Alternativ1[#All],MATCH('Kontantstrøm alt. 1'!$C12,Alternativ1[[#All],[Komponent/Løysing
(NB! Bruk unike namn)]],0),MATCH($D14,Alternativ1[#Headers],0)+1),0))=0,INDEX(Alternativ1[#All],MATCH('Kontantstrøm alt. 1'!$C12,Alternativ1[[#All],[Komponent/Løysing
(NB! Bruk unike namn)]],0),MATCH($D14,Alternativ1[#Headers],0)),0)),"")</f>
        <v/>
      </c>
      <c r="AO14" s="2" t="str">
        <f>IFERROR(IF(AO$2&gt;Analyseperiode,"",IF(MOD(AO$2,ROUND(INDEX(Alternativ1[#All],MATCH('Kontantstrøm alt. 1'!$C12,Alternativ1[[#All],[Komponent/Løysing
(NB! Bruk unike namn)]],0),MATCH($D14,Alternativ1[#Headers],0)+1),0))=0,INDEX(Alternativ1[#All],MATCH('Kontantstrøm alt. 1'!$C12,Alternativ1[[#All],[Komponent/Løysing
(NB! Bruk unike namn)]],0),MATCH($D14,Alternativ1[#Headers],0)),0)),"")</f>
        <v/>
      </c>
      <c r="AP14" s="2" t="str">
        <f>IFERROR(IF(AP$2&gt;Analyseperiode,"",IF(MOD(AP$2,ROUND(INDEX(Alternativ1[#All],MATCH('Kontantstrøm alt. 1'!$C12,Alternativ1[[#All],[Komponent/Løysing
(NB! Bruk unike namn)]],0),MATCH($D14,Alternativ1[#Headers],0)+1),0))=0,INDEX(Alternativ1[#All],MATCH('Kontantstrøm alt. 1'!$C12,Alternativ1[[#All],[Komponent/Løysing
(NB! Bruk unike namn)]],0),MATCH($D14,Alternativ1[#Headers],0)),0)),"")</f>
        <v/>
      </c>
      <c r="AQ14" s="2" t="str">
        <f>IFERROR(IF(AQ$2&gt;Analyseperiode,"",IF(MOD(AQ$2,ROUND(INDEX(Alternativ1[#All],MATCH('Kontantstrøm alt. 1'!$C12,Alternativ1[[#All],[Komponent/Løysing
(NB! Bruk unike namn)]],0),MATCH($D14,Alternativ1[#Headers],0)+1),0))=0,INDEX(Alternativ1[#All],MATCH('Kontantstrøm alt. 1'!$C12,Alternativ1[[#All],[Komponent/Løysing
(NB! Bruk unike namn)]],0),MATCH($D14,Alternativ1[#Headers],0)),0)),"")</f>
        <v/>
      </c>
      <c r="AR14" s="2" t="str">
        <f>IFERROR(IF(AR$2&gt;Analyseperiode,"",IF(MOD(AR$2,ROUND(INDEX(Alternativ1[#All],MATCH('Kontantstrøm alt. 1'!$C12,Alternativ1[[#All],[Komponent/Løysing
(NB! Bruk unike namn)]],0),MATCH($D14,Alternativ1[#Headers],0)+1),0))=0,INDEX(Alternativ1[#All],MATCH('Kontantstrøm alt. 1'!$C12,Alternativ1[[#All],[Komponent/Løysing
(NB! Bruk unike namn)]],0),MATCH($D14,Alternativ1[#Headers],0)),0)),"")</f>
        <v/>
      </c>
      <c r="AS14" s="2" t="str">
        <f>IFERROR(IF(AS$2&gt;Analyseperiode,"",IF(MOD(AS$2,ROUND(INDEX(Alternativ1[#All],MATCH('Kontantstrøm alt. 1'!$C12,Alternativ1[[#All],[Komponent/Løysing
(NB! Bruk unike namn)]],0),MATCH($D14,Alternativ1[#Headers],0)+1),0))=0,INDEX(Alternativ1[#All],MATCH('Kontantstrøm alt. 1'!$C12,Alternativ1[[#All],[Komponent/Løysing
(NB! Bruk unike namn)]],0),MATCH($D14,Alternativ1[#Headers],0)),0)),"")</f>
        <v/>
      </c>
      <c r="AT14" s="2" t="str">
        <f>IFERROR(IF(AT$2&gt;Analyseperiode,"",IF(MOD(AT$2,ROUND(INDEX(Alternativ1[#All],MATCH('Kontantstrøm alt. 1'!$C12,Alternativ1[[#All],[Komponent/Løysing
(NB! Bruk unike namn)]],0),MATCH($D14,Alternativ1[#Headers],0)+1),0))=0,INDEX(Alternativ1[#All],MATCH('Kontantstrøm alt. 1'!$C12,Alternativ1[[#All],[Komponent/Løysing
(NB! Bruk unike namn)]],0),MATCH($D14,Alternativ1[#Headers],0)),0)),"")</f>
        <v/>
      </c>
      <c r="AU14" s="2" t="str">
        <f>IFERROR(IF(AU$2&gt;Analyseperiode,"",IF(MOD(AU$2,ROUND(INDEX(Alternativ1[#All],MATCH('Kontantstrøm alt. 1'!$C12,Alternativ1[[#All],[Komponent/Løysing
(NB! Bruk unike namn)]],0),MATCH($D14,Alternativ1[#Headers],0)+1),0))=0,INDEX(Alternativ1[#All],MATCH('Kontantstrøm alt. 1'!$C12,Alternativ1[[#All],[Komponent/Løysing
(NB! Bruk unike namn)]],0),MATCH($D14,Alternativ1[#Headers],0)),0)),"")</f>
        <v/>
      </c>
      <c r="AV14" s="2" t="str">
        <f>IFERROR(IF(AV$2&gt;Analyseperiode,"",IF(MOD(AV$2,ROUND(INDEX(Alternativ1[#All],MATCH('Kontantstrøm alt. 1'!$C12,Alternativ1[[#All],[Komponent/Løysing
(NB! Bruk unike namn)]],0),MATCH($D14,Alternativ1[#Headers],0)+1),0))=0,INDEX(Alternativ1[#All],MATCH('Kontantstrøm alt. 1'!$C12,Alternativ1[[#All],[Komponent/Løysing
(NB! Bruk unike namn)]],0),MATCH($D14,Alternativ1[#Headers],0)),0)),"")</f>
        <v/>
      </c>
      <c r="AW14" s="2" t="str">
        <f>IFERROR(IF(AW$2&gt;Analyseperiode,"",IF(MOD(AW$2,ROUND(INDEX(Alternativ1[#All],MATCH('Kontantstrøm alt. 1'!$C12,Alternativ1[[#All],[Komponent/Løysing
(NB! Bruk unike namn)]],0),MATCH($D14,Alternativ1[#Headers],0)+1),0))=0,INDEX(Alternativ1[#All],MATCH('Kontantstrøm alt. 1'!$C12,Alternativ1[[#All],[Komponent/Løysing
(NB! Bruk unike namn)]],0),MATCH($D14,Alternativ1[#Headers],0)),0)),"")</f>
        <v/>
      </c>
      <c r="AX14" s="2" t="str">
        <f>IFERROR(IF(AX$2&gt;Analyseperiode,"",IF(MOD(AX$2,ROUND(INDEX(Alternativ1[#All],MATCH('Kontantstrøm alt. 1'!$C12,Alternativ1[[#All],[Komponent/Løysing
(NB! Bruk unike namn)]],0),MATCH($D14,Alternativ1[#Headers],0)+1),0))=0,INDEX(Alternativ1[#All],MATCH('Kontantstrøm alt. 1'!$C12,Alternativ1[[#All],[Komponent/Løysing
(NB! Bruk unike namn)]],0),MATCH($D14,Alternativ1[#Headers],0)),0)),"")</f>
        <v/>
      </c>
      <c r="AY14" s="2" t="str">
        <f>IFERROR(IF(AY$2&gt;Analyseperiode,"",IF(MOD(AY$2,ROUND(INDEX(Alternativ1[#All],MATCH('Kontantstrøm alt. 1'!$C12,Alternativ1[[#All],[Komponent/Løysing
(NB! Bruk unike namn)]],0),MATCH($D14,Alternativ1[#Headers],0)+1),0))=0,INDEX(Alternativ1[#All],MATCH('Kontantstrøm alt. 1'!$C12,Alternativ1[[#All],[Komponent/Løysing
(NB! Bruk unike namn)]],0),MATCH($D14,Alternativ1[#Headers],0)),0)),"")</f>
        <v/>
      </c>
      <c r="AZ14" s="2" t="str">
        <f>IFERROR(IF(AZ$2&gt;Analyseperiode,"",IF(MOD(AZ$2,ROUND(INDEX(Alternativ1[#All],MATCH('Kontantstrøm alt. 1'!$C12,Alternativ1[[#All],[Komponent/Løysing
(NB! Bruk unike namn)]],0),MATCH($D14,Alternativ1[#Headers],0)+1),0))=0,INDEX(Alternativ1[#All],MATCH('Kontantstrøm alt. 1'!$C12,Alternativ1[[#All],[Komponent/Løysing
(NB! Bruk unike namn)]],0),MATCH($D14,Alternativ1[#Headers],0)),0)),"")</f>
        <v/>
      </c>
      <c r="BA14" s="2" t="str">
        <f>IFERROR(IF(BA$2&gt;Analyseperiode,"",IF(MOD(BA$2,ROUND(INDEX(Alternativ1[#All],MATCH('Kontantstrøm alt. 1'!$C12,Alternativ1[[#All],[Komponent/Løysing
(NB! Bruk unike namn)]],0),MATCH($D14,Alternativ1[#Headers],0)+1),0))=0,INDEX(Alternativ1[#All],MATCH('Kontantstrøm alt. 1'!$C12,Alternativ1[[#All],[Komponent/Løysing
(NB! Bruk unike namn)]],0),MATCH($D14,Alternativ1[#Headers],0)),0)),"")</f>
        <v/>
      </c>
      <c r="BB14" s="2" t="str">
        <f>IFERROR(IF(BB$2&gt;Analyseperiode,"",IF(MOD(BB$2,ROUND(INDEX(Alternativ1[#All],MATCH('Kontantstrøm alt. 1'!$C12,Alternativ1[[#All],[Komponent/Løysing
(NB! Bruk unike namn)]],0),MATCH($D14,Alternativ1[#Headers],0)+1),0))=0,INDEX(Alternativ1[#All],MATCH('Kontantstrøm alt. 1'!$C12,Alternativ1[[#All],[Komponent/Løysing
(NB! Bruk unike namn)]],0),MATCH($D14,Alternativ1[#Headers],0)),0)),"")</f>
        <v/>
      </c>
      <c r="BC14" s="2" t="str">
        <f>IFERROR(IF(BC$2&gt;Analyseperiode,"",IF(MOD(BC$2,ROUND(INDEX(Alternativ1[#All],MATCH('Kontantstrøm alt. 1'!$C12,Alternativ1[[#All],[Komponent/Løysing
(NB! Bruk unike namn)]],0),MATCH($D14,Alternativ1[#Headers],0)+1),0))=0,INDEX(Alternativ1[#All],MATCH('Kontantstrøm alt. 1'!$C12,Alternativ1[[#All],[Komponent/Løysing
(NB! Bruk unike namn)]],0),MATCH($D14,Alternativ1[#Headers],0)),0)),"")</f>
        <v/>
      </c>
      <c r="BD14" s="2" t="str">
        <f>IFERROR(IF(BD$2&gt;Analyseperiode,"",IF(MOD(BD$2,ROUND(INDEX(Alternativ1[#All],MATCH('Kontantstrøm alt. 1'!$C12,Alternativ1[[#All],[Komponent/Løysing
(NB! Bruk unike namn)]],0),MATCH($D14,Alternativ1[#Headers],0)+1),0))=0,INDEX(Alternativ1[#All],MATCH('Kontantstrøm alt. 1'!$C12,Alternativ1[[#All],[Komponent/Løysing
(NB! Bruk unike namn)]],0),MATCH($D14,Alternativ1[#Headers],0)),0)),"")</f>
        <v/>
      </c>
      <c r="BE14" s="2" t="str">
        <f>IFERROR(IF(BE$2&gt;Analyseperiode,"",IF(MOD(BE$2,ROUND(INDEX(Alternativ1[#All],MATCH('Kontantstrøm alt. 1'!$C12,Alternativ1[[#All],[Komponent/Løysing
(NB! Bruk unike namn)]],0),MATCH($D14,Alternativ1[#Headers],0)+1),0))=0,INDEX(Alternativ1[#All],MATCH('Kontantstrøm alt. 1'!$C12,Alternativ1[[#All],[Komponent/Løysing
(NB! Bruk unike namn)]],0),MATCH($D14,Alternativ1[#Headers],0)),0)),"")</f>
        <v/>
      </c>
      <c r="BF14" s="2" t="str">
        <f>IFERROR(IF(BF$2&gt;Analyseperiode,"",IF(MOD(BF$2,ROUND(INDEX(Alternativ1[#All],MATCH('Kontantstrøm alt. 1'!$C12,Alternativ1[[#All],[Komponent/Løysing
(NB! Bruk unike namn)]],0),MATCH($D14,Alternativ1[#Headers],0)+1),0))=0,INDEX(Alternativ1[#All],MATCH('Kontantstrøm alt. 1'!$C12,Alternativ1[[#All],[Komponent/Løysing
(NB! Bruk unike namn)]],0),MATCH($D14,Alternativ1[#Headers],0)),0)),"")</f>
        <v/>
      </c>
      <c r="BG14" s="2" t="str">
        <f>IFERROR(IF(BG$2&gt;Analyseperiode,"",IF(MOD(BG$2,ROUND(INDEX(Alternativ1[#All],MATCH('Kontantstrøm alt. 1'!$C12,Alternativ1[[#All],[Komponent/Løysing
(NB! Bruk unike namn)]],0),MATCH($D14,Alternativ1[#Headers],0)+1),0))=0,INDEX(Alternativ1[#All],MATCH('Kontantstrøm alt. 1'!$C12,Alternativ1[[#All],[Komponent/Løysing
(NB! Bruk unike namn)]],0),MATCH($D14,Alternativ1[#Headers],0)),0)),"")</f>
        <v/>
      </c>
      <c r="BH14" s="2" t="str">
        <f>IFERROR(IF(BH$2&gt;Analyseperiode,"",IF(MOD(BH$2,ROUND(INDEX(Alternativ1[#All],MATCH('Kontantstrøm alt. 1'!$C12,Alternativ1[[#All],[Komponent/Løysing
(NB! Bruk unike namn)]],0),MATCH($D14,Alternativ1[#Headers],0)+1),0))=0,INDEX(Alternativ1[#All],MATCH('Kontantstrøm alt. 1'!$C12,Alternativ1[[#All],[Komponent/Løysing
(NB! Bruk unike namn)]],0),MATCH($D14,Alternativ1[#Headers],0)),0)),"")</f>
        <v/>
      </c>
      <c r="BI14" s="2" t="str">
        <f>IFERROR(IF(BI$2&gt;Analyseperiode,"",IF(MOD(BI$2,ROUND(INDEX(Alternativ1[#All],MATCH('Kontantstrøm alt. 1'!$C12,Alternativ1[[#All],[Komponent/Løysing
(NB! Bruk unike namn)]],0),MATCH($D14,Alternativ1[#Headers],0)+1),0))=0,INDEX(Alternativ1[#All],MATCH('Kontantstrøm alt. 1'!$C12,Alternativ1[[#All],[Komponent/Løysing
(NB! Bruk unike namn)]],0),MATCH($D14,Alternativ1[#Headers],0)),0)),"")</f>
        <v/>
      </c>
      <c r="BJ14" s="2" t="str">
        <f>IFERROR(IF(BJ$2&gt;Analyseperiode,"",IF(MOD(BJ$2,ROUND(INDEX(Alternativ1[#All],MATCH('Kontantstrøm alt. 1'!$C12,Alternativ1[[#All],[Komponent/Løysing
(NB! Bruk unike namn)]],0),MATCH($D14,Alternativ1[#Headers],0)+1),0))=0,INDEX(Alternativ1[#All],MATCH('Kontantstrøm alt. 1'!$C12,Alternativ1[[#All],[Komponent/Løysing
(NB! Bruk unike namn)]],0),MATCH($D14,Alternativ1[#Headers],0)),0)),"")</f>
        <v/>
      </c>
      <c r="BK14" s="2" t="str">
        <f>IFERROR(IF(BK$2&gt;Analyseperiode,"",IF(MOD(BK$2,ROUND(INDEX(Alternativ1[#All],MATCH('Kontantstrøm alt. 1'!$C12,Alternativ1[[#All],[Komponent/Løysing
(NB! Bruk unike namn)]],0),MATCH($D14,Alternativ1[#Headers],0)+1),0))=0,INDEX(Alternativ1[#All],MATCH('Kontantstrøm alt. 1'!$C12,Alternativ1[[#All],[Komponent/Løysing
(NB! Bruk unike namn)]],0),MATCH($D14,Alternativ1[#Headers],0)),0)),"")</f>
        <v/>
      </c>
      <c r="BL14" s="2" t="str">
        <f>IFERROR(IF(BL$2&gt;Analyseperiode,"",IF(MOD(BL$2,ROUND(INDEX(Alternativ1[#All],MATCH('Kontantstrøm alt. 1'!$C12,Alternativ1[[#All],[Komponent/Løysing
(NB! Bruk unike namn)]],0),MATCH($D14,Alternativ1[#Headers],0)+1),0))=0,INDEX(Alternativ1[#All],MATCH('Kontantstrøm alt. 1'!$C12,Alternativ1[[#All],[Komponent/Løysing
(NB! Bruk unike namn)]],0),MATCH($D14,Alternativ1[#Headers],0)),0)),"")</f>
        <v/>
      </c>
      <c r="BM14" s="2" t="str">
        <f>IFERROR(IF(BM$2&gt;Analyseperiode,"",IF(MOD(BM$2,ROUND(INDEX(Alternativ1[#All],MATCH('Kontantstrøm alt. 1'!$C12,Alternativ1[[#All],[Komponent/Løysing
(NB! Bruk unike namn)]],0),MATCH($D14,Alternativ1[#Headers],0)+1),0))=0,INDEX(Alternativ1[#All],MATCH('Kontantstrøm alt. 1'!$C12,Alternativ1[[#All],[Komponent/Løysing
(NB! Bruk unike namn)]],0),MATCH($D14,Alternativ1[#Headers],0)),0)),"")</f>
        <v/>
      </c>
    </row>
    <row r="15" spans="1:65" x14ac:dyDescent="0.2">
      <c r="B15" s="8">
        <f ca="1">IFERROR(NPV(Kalkrente,OFFSET('Kontantstrøm alt. 1'!$F15,0,0,1,Analyseperiode)),0)</f>
        <v>0</v>
      </c>
      <c r="C15" s="3"/>
      <c r="D15" t="str">
        <f>Alternativ1[[#Headers],[4.1 Utskiftning ]]</f>
        <v xml:space="preserve">4.1 Utskiftning </v>
      </c>
      <c r="E15" s="2"/>
      <c r="F15" s="2" t="str">
        <f ca="1">IFERROR(IF(F$2&gt;Analyseperiode,"",IF($F11=Analyseperiode,0,IF(MOD(F$2,ROUND(INDEX(Alternativ1[#All],MATCH('Kontantstrøm alt. 1'!$C12,Alternativ1[[#All],[Komponent/Løysing
(NB! Bruk unike namn)]],0),MATCH($D15,Alternativ1[#Headers],0)+1),0))=0,INDEX(Alternativ1[#All],MATCH('Kontantstrøm alt. 1'!$C12,Alternativ1[[#All],[Komponent/Løysing
(NB! Bruk unike namn)]],0),MATCH($D15,Alternativ1[#Headers],0)),0))),"")</f>
        <v/>
      </c>
      <c r="G15" s="2" t="str">
        <f ca="1">IFERROR(IF(G$2&gt;Analyseperiode,"",IF($F11=Analyseperiode,0,IF(MOD(G$2,ROUND(INDEX(Alternativ1[#All],MATCH('Kontantstrøm alt. 1'!$C12,Alternativ1[[#All],[Komponent/Løysing
(NB! Bruk unike namn)]],0),MATCH($D15,Alternativ1[#Headers],0)+1),0))=0,INDEX(Alternativ1[#All],MATCH('Kontantstrøm alt. 1'!$C12,Alternativ1[[#All],[Komponent/Løysing
(NB! Bruk unike namn)]],0),MATCH($D15,Alternativ1[#Headers],0)),0))),"")</f>
        <v/>
      </c>
      <c r="H15" s="2" t="str">
        <f ca="1">IFERROR(IF(H$2&gt;Analyseperiode,"",IF($F11=Analyseperiode,0,IF(MOD(H$2,ROUND(INDEX(Alternativ1[#All],MATCH('Kontantstrøm alt. 1'!$C12,Alternativ1[[#All],[Komponent/Løysing
(NB! Bruk unike namn)]],0),MATCH($D15,Alternativ1[#Headers],0)+1),0))=0,INDEX(Alternativ1[#All],MATCH('Kontantstrøm alt. 1'!$C12,Alternativ1[[#All],[Komponent/Løysing
(NB! Bruk unike namn)]],0),MATCH($D15,Alternativ1[#Headers],0)),0))),"")</f>
        <v/>
      </c>
      <c r="I15" s="2" t="str">
        <f ca="1">IFERROR(IF(I$2&gt;Analyseperiode,"",IF($F11=Analyseperiode,0,IF(MOD(I$2,ROUND(INDEX(Alternativ1[#All],MATCH('Kontantstrøm alt. 1'!$C12,Alternativ1[[#All],[Komponent/Løysing
(NB! Bruk unike namn)]],0),MATCH($D15,Alternativ1[#Headers],0)+1),0))=0,INDEX(Alternativ1[#All],MATCH('Kontantstrøm alt. 1'!$C12,Alternativ1[[#All],[Komponent/Løysing
(NB! Bruk unike namn)]],0),MATCH($D15,Alternativ1[#Headers],0)),0))),"")</f>
        <v/>
      </c>
      <c r="J15" s="2" t="str">
        <f ca="1">IFERROR(IF(J$2&gt;Analyseperiode,"",IF($F11=Analyseperiode,0,IF(MOD(J$2,ROUND(INDEX(Alternativ1[#All],MATCH('Kontantstrøm alt. 1'!$C12,Alternativ1[[#All],[Komponent/Løysing
(NB! Bruk unike namn)]],0),MATCH($D15,Alternativ1[#Headers],0)+1),0))=0,INDEX(Alternativ1[#All],MATCH('Kontantstrøm alt. 1'!$C12,Alternativ1[[#All],[Komponent/Løysing
(NB! Bruk unike namn)]],0),MATCH($D15,Alternativ1[#Headers],0)),0))),"")</f>
        <v/>
      </c>
      <c r="K15" s="2" t="str">
        <f ca="1">IFERROR(IF(K$2&gt;Analyseperiode,"",IF($F11=Analyseperiode,0,IF(MOD(K$2,ROUND(INDEX(Alternativ1[#All],MATCH('Kontantstrøm alt. 1'!$C12,Alternativ1[[#All],[Komponent/Løysing
(NB! Bruk unike namn)]],0),MATCH($D15,Alternativ1[#Headers],0)+1),0))=0,INDEX(Alternativ1[#All],MATCH('Kontantstrøm alt. 1'!$C12,Alternativ1[[#All],[Komponent/Løysing
(NB! Bruk unike namn)]],0),MATCH($D15,Alternativ1[#Headers],0)),0))),"")</f>
        <v/>
      </c>
      <c r="L15" s="2" t="str">
        <f ca="1">IFERROR(IF(L$2&gt;Analyseperiode,"",IF($F11=Analyseperiode,0,IF(MOD(L$2,ROUND(INDEX(Alternativ1[#All],MATCH('Kontantstrøm alt. 1'!$C12,Alternativ1[[#All],[Komponent/Løysing
(NB! Bruk unike namn)]],0),MATCH($D15,Alternativ1[#Headers],0)+1),0))=0,INDEX(Alternativ1[#All],MATCH('Kontantstrøm alt. 1'!$C12,Alternativ1[[#All],[Komponent/Løysing
(NB! Bruk unike namn)]],0),MATCH($D15,Alternativ1[#Headers],0)),0))),"")</f>
        <v/>
      </c>
      <c r="M15" s="2" t="str">
        <f ca="1">IFERROR(IF(M$2&gt;Analyseperiode,"",IF($F11=Analyseperiode,0,IF(MOD(M$2,ROUND(INDEX(Alternativ1[#All],MATCH('Kontantstrøm alt. 1'!$C12,Alternativ1[[#All],[Komponent/Løysing
(NB! Bruk unike namn)]],0),MATCH($D15,Alternativ1[#Headers],0)+1),0))=0,INDEX(Alternativ1[#All],MATCH('Kontantstrøm alt. 1'!$C12,Alternativ1[[#All],[Komponent/Løysing
(NB! Bruk unike namn)]],0),MATCH($D15,Alternativ1[#Headers],0)),0))),"")</f>
        <v/>
      </c>
      <c r="N15" s="2" t="str">
        <f ca="1">IFERROR(IF(N$2&gt;Analyseperiode,"",IF($F11=Analyseperiode,0,IF(MOD(N$2,ROUND(INDEX(Alternativ1[#All],MATCH('Kontantstrøm alt. 1'!$C12,Alternativ1[[#All],[Komponent/Løysing
(NB! Bruk unike namn)]],0),MATCH($D15,Alternativ1[#Headers],0)+1),0))=0,INDEX(Alternativ1[#All],MATCH('Kontantstrøm alt. 1'!$C12,Alternativ1[[#All],[Komponent/Løysing
(NB! Bruk unike namn)]],0),MATCH($D15,Alternativ1[#Headers],0)),0))),"")</f>
        <v/>
      </c>
      <c r="O15" s="2" t="str">
        <f ca="1">IFERROR(IF(O$2&gt;Analyseperiode,"",IF($F11=Analyseperiode,0,IF(MOD(O$2,ROUND(INDEX(Alternativ1[#All],MATCH('Kontantstrøm alt. 1'!$C12,Alternativ1[[#All],[Komponent/Løysing
(NB! Bruk unike namn)]],0),MATCH($D15,Alternativ1[#Headers],0)+1),0))=0,INDEX(Alternativ1[#All],MATCH('Kontantstrøm alt. 1'!$C12,Alternativ1[[#All],[Komponent/Løysing
(NB! Bruk unike namn)]],0),MATCH($D15,Alternativ1[#Headers],0)),0))),"")</f>
        <v/>
      </c>
      <c r="P15" s="2" t="str">
        <f ca="1">IFERROR(IF(P$2&gt;Analyseperiode,"",IF($F11=Analyseperiode,0,IF(MOD(P$2,ROUND(INDEX(Alternativ1[#All],MATCH('Kontantstrøm alt. 1'!$C12,Alternativ1[[#All],[Komponent/Løysing
(NB! Bruk unike namn)]],0),MATCH($D15,Alternativ1[#Headers],0)+1),0))=0,INDEX(Alternativ1[#All],MATCH('Kontantstrøm alt. 1'!$C12,Alternativ1[[#All],[Komponent/Løysing
(NB! Bruk unike namn)]],0),MATCH($D15,Alternativ1[#Headers],0)),0))),"")</f>
        <v/>
      </c>
      <c r="Q15" s="2" t="str">
        <f ca="1">IFERROR(IF(Q$2&gt;Analyseperiode,"",IF($F11=Analyseperiode,0,IF(MOD(Q$2,ROUND(INDEX(Alternativ1[#All],MATCH('Kontantstrøm alt. 1'!$C12,Alternativ1[[#All],[Komponent/Løysing
(NB! Bruk unike namn)]],0),MATCH($D15,Alternativ1[#Headers],0)+1),0))=0,INDEX(Alternativ1[#All],MATCH('Kontantstrøm alt. 1'!$C12,Alternativ1[[#All],[Komponent/Løysing
(NB! Bruk unike namn)]],0),MATCH($D15,Alternativ1[#Headers],0)),0))),"")</f>
        <v/>
      </c>
      <c r="R15" s="2" t="str">
        <f ca="1">IFERROR(IF(R$2&gt;Analyseperiode,"",IF($F11=Analyseperiode,0,IF(MOD(R$2,ROUND(INDEX(Alternativ1[#All],MATCH('Kontantstrøm alt. 1'!$C12,Alternativ1[[#All],[Komponent/Løysing
(NB! Bruk unike namn)]],0),MATCH($D15,Alternativ1[#Headers],0)+1),0))=0,INDEX(Alternativ1[#All],MATCH('Kontantstrøm alt. 1'!$C12,Alternativ1[[#All],[Komponent/Løysing
(NB! Bruk unike namn)]],0),MATCH($D15,Alternativ1[#Headers],0)),0))),"")</f>
        <v/>
      </c>
      <c r="S15" s="2" t="str">
        <f ca="1">IFERROR(IF(S$2&gt;Analyseperiode,"",IF($F11=Analyseperiode,0,IF(MOD(S$2,ROUND(INDEX(Alternativ1[#All],MATCH('Kontantstrøm alt. 1'!$C12,Alternativ1[[#All],[Komponent/Løysing
(NB! Bruk unike namn)]],0),MATCH($D15,Alternativ1[#Headers],0)+1),0))=0,INDEX(Alternativ1[#All],MATCH('Kontantstrøm alt. 1'!$C12,Alternativ1[[#All],[Komponent/Løysing
(NB! Bruk unike namn)]],0),MATCH($D15,Alternativ1[#Headers],0)),0))),"")</f>
        <v/>
      </c>
      <c r="T15" s="2" t="str">
        <f ca="1">IFERROR(IF(T$2&gt;Analyseperiode,"",IF($F11=Analyseperiode,0,IF(MOD(T$2,ROUND(INDEX(Alternativ1[#All],MATCH('Kontantstrøm alt. 1'!$C12,Alternativ1[[#All],[Komponent/Løysing
(NB! Bruk unike namn)]],0),MATCH($D15,Alternativ1[#Headers],0)+1),0))=0,INDEX(Alternativ1[#All],MATCH('Kontantstrøm alt. 1'!$C12,Alternativ1[[#All],[Komponent/Løysing
(NB! Bruk unike namn)]],0),MATCH($D15,Alternativ1[#Headers],0)),0))),"")</f>
        <v/>
      </c>
      <c r="U15" s="2" t="str">
        <f ca="1">IFERROR(IF(U$2&gt;Analyseperiode,"",IF($F11=Analyseperiode,0,IF(MOD(U$2,ROUND(INDEX(Alternativ1[#All],MATCH('Kontantstrøm alt. 1'!$C12,Alternativ1[[#All],[Komponent/Løysing
(NB! Bruk unike namn)]],0),MATCH($D15,Alternativ1[#Headers],0)+1),0))=0,INDEX(Alternativ1[#All],MATCH('Kontantstrøm alt. 1'!$C12,Alternativ1[[#All],[Komponent/Løysing
(NB! Bruk unike namn)]],0),MATCH($D15,Alternativ1[#Headers],0)),0))),"")</f>
        <v/>
      </c>
      <c r="V15" s="2" t="str">
        <f ca="1">IFERROR(IF(V$2&gt;Analyseperiode,"",IF($F11=Analyseperiode,0,IF(MOD(V$2,ROUND(INDEX(Alternativ1[#All],MATCH('Kontantstrøm alt. 1'!$C12,Alternativ1[[#All],[Komponent/Løysing
(NB! Bruk unike namn)]],0),MATCH($D15,Alternativ1[#Headers],0)+1),0))=0,INDEX(Alternativ1[#All],MATCH('Kontantstrøm alt. 1'!$C12,Alternativ1[[#All],[Komponent/Løysing
(NB! Bruk unike namn)]],0),MATCH($D15,Alternativ1[#Headers],0)),0))),"")</f>
        <v/>
      </c>
      <c r="W15" s="2" t="str">
        <f ca="1">IFERROR(IF(W$2&gt;Analyseperiode,"",IF($F11=Analyseperiode,0,IF(MOD(W$2,ROUND(INDEX(Alternativ1[#All],MATCH('Kontantstrøm alt. 1'!$C12,Alternativ1[[#All],[Komponent/Løysing
(NB! Bruk unike namn)]],0),MATCH($D15,Alternativ1[#Headers],0)+1),0))=0,INDEX(Alternativ1[#All],MATCH('Kontantstrøm alt. 1'!$C12,Alternativ1[[#All],[Komponent/Løysing
(NB! Bruk unike namn)]],0),MATCH($D15,Alternativ1[#Headers],0)),0))),"")</f>
        <v/>
      </c>
      <c r="X15" s="2" t="str">
        <f ca="1">IFERROR(IF(X$2&gt;Analyseperiode,"",IF($F11=Analyseperiode,0,IF(MOD(X$2,ROUND(INDEX(Alternativ1[#All],MATCH('Kontantstrøm alt. 1'!$C12,Alternativ1[[#All],[Komponent/Løysing
(NB! Bruk unike namn)]],0),MATCH($D15,Alternativ1[#Headers],0)+1),0))=0,INDEX(Alternativ1[#All],MATCH('Kontantstrøm alt. 1'!$C12,Alternativ1[[#All],[Komponent/Løysing
(NB! Bruk unike namn)]],0),MATCH($D15,Alternativ1[#Headers],0)),0))),"")</f>
        <v/>
      </c>
      <c r="Y15" s="2" t="str">
        <f ca="1">IFERROR(IF(Y$2&gt;Analyseperiode,"",IF($F11=Analyseperiode,0,IF(MOD(Y$2,ROUND(INDEX(Alternativ1[#All],MATCH('Kontantstrøm alt. 1'!$C12,Alternativ1[[#All],[Komponent/Løysing
(NB! Bruk unike namn)]],0),MATCH($D15,Alternativ1[#Headers],0)+1),0))=0,INDEX(Alternativ1[#All],MATCH('Kontantstrøm alt. 1'!$C12,Alternativ1[[#All],[Komponent/Løysing
(NB! Bruk unike namn)]],0),MATCH($D15,Alternativ1[#Headers],0)),0))),"")</f>
        <v/>
      </c>
      <c r="Z15" s="2" t="str">
        <f ca="1">IFERROR(IF(Z$2&gt;Analyseperiode,"",IF($F11=Analyseperiode,0,IF(MOD(Z$2,ROUND(INDEX(Alternativ1[#All],MATCH('Kontantstrøm alt. 1'!$C12,Alternativ1[[#All],[Komponent/Løysing
(NB! Bruk unike namn)]],0),MATCH($D15,Alternativ1[#Headers],0)+1),0))=0,INDEX(Alternativ1[#All],MATCH('Kontantstrøm alt. 1'!$C12,Alternativ1[[#All],[Komponent/Løysing
(NB! Bruk unike namn)]],0),MATCH($D15,Alternativ1[#Headers],0)),0))),"")</f>
        <v/>
      </c>
      <c r="AA15" s="2" t="str">
        <f ca="1">IFERROR(IF(AA$2&gt;Analyseperiode,"",IF($F11=Analyseperiode,0,IF(MOD(AA$2,ROUND(INDEX(Alternativ1[#All],MATCH('Kontantstrøm alt. 1'!$C12,Alternativ1[[#All],[Komponent/Løysing
(NB! Bruk unike namn)]],0),MATCH($D15,Alternativ1[#Headers],0)+1),0))=0,INDEX(Alternativ1[#All],MATCH('Kontantstrøm alt. 1'!$C12,Alternativ1[[#All],[Komponent/Løysing
(NB! Bruk unike namn)]],0),MATCH($D15,Alternativ1[#Headers],0)),0))),"")</f>
        <v/>
      </c>
      <c r="AB15" s="2" t="str">
        <f ca="1">IFERROR(IF(AB$2&gt;Analyseperiode,"",IF($F11=Analyseperiode,0,IF(MOD(AB$2,ROUND(INDEX(Alternativ1[#All],MATCH('Kontantstrøm alt. 1'!$C12,Alternativ1[[#All],[Komponent/Løysing
(NB! Bruk unike namn)]],0),MATCH($D15,Alternativ1[#Headers],0)+1),0))=0,INDEX(Alternativ1[#All],MATCH('Kontantstrøm alt. 1'!$C12,Alternativ1[[#All],[Komponent/Løysing
(NB! Bruk unike namn)]],0),MATCH($D15,Alternativ1[#Headers],0)),0))),"")</f>
        <v/>
      </c>
      <c r="AC15" s="2" t="str">
        <f ca="1">IFERROR(IF(AC$2&gt;Analyseperiode,"",IF($F11=Analyseperiode,0,IF(MOD(AC$2,ROUND(INDEX(Alternativ1[#All],MATCH('Kontantstrøm alt. 1'!$C12,Alternativ1[[#All],[Komponent/Løysing
(NB! Bruk unike namn)]],0),MATCH($D15,Alternativ1[#Headers],0)+1),0))=0,INDEX(Alternativ1[#All],MATCH('Kontantstrøm alt. 1'!$C12,Alternativ1[[#All],[Komponent/Løysing
(NB! Bruk unike namn)]],0),MATCH($D15,Alternativ1[#Headers],0)),0))),"")</f>
        <v/>
      </c>
      <c r="AD15" s="2" t="str">
        <f ca="1">IFERROR(IF(AD$2&gt;Analyseperiode,"",IF($F11=Analyseperiode,0,IF(MOD(AD$2,ROUND(INDEX(Alternativ1[#All],MATCH('Kontantstrøm alt. 1'!$C12,Alternativ1[[#All],[Komponent/Løysing
(NB! Bruk unike namn)]],0),MATCH($D15,Alternativ1[#Headers],0)+1),0))=0,INDEX(Alternativ1[#All],MATCH('Kontantstrøm alt. 1'!$C12,Alternativ1[[#All],[Komponent/Løysing
(NB! Bruk unike namn)]],0),MATCH($D15,Alternativ1[#Headers],0)),0))),"")</f>
        <v/>
      </c>
      <c r="AE15" s="2" t="str">
        <f ca="1">IFERROR(IF(AE$2&gt;Analyseperiode,"",IF($F11=Analyseperiode,0,IF(MOD(AE$2,ROUND(INDEX(Alternativ1[#All],MATCH('Kontantstrøm alt. 1'!$C12,Alternativ1[[#All],[Komponent/Løysing
(NB! Bruk unike namn)]],0),MATCH($D15,Alternativ1[#Headers],0)+1),0))=0,INDEX(Alternativ1[#All],MATCH('Kontantstrøm alt. 1'!$C12,Alternativ1[[#All],[Komponent/Løysing
(NB! Bruk unike namn)]],0),MATCH($D15,Alternativ1[#Headers],0)),0))),"")</f>
        <v/>
      </c>
      <c r="AF15" s="2" t="str">
        <f ca="1">IFERROR(IF(AF$2&gt;Analyseperiode,"",IF($F11=Analyseperiode,0,IF(MOD(AF$2,ROUND(INDEX(Alternativ1[#All],MATCH('Kontantstrøm alt. 1'!$C12,Alternativ1[[#All],[Komponent/Løysing
(NB! Bruk unike namn)]],0),MATCH($D15,Alternativ1[#Headers],0)+1),0))=0,INDEX(Alternativ1[#All],MATCH('Kontantstrøm alt. 1'!$C12,Alternativ1[[#All],[Komponent/Løysing
(NB! Bruk unike namn)]],0),MATCH($D15,Alternativ1[#Headers],0)),0))),"")</f>
        <v/>
      </c>
      <c r="AG15" s="2" t="str">
        <f ca="1">IFERROR(IF(AG$2&gt;Analyseperiode,"",IF($F11=Analyseperiode,0,IF(MOD(AG$2,ROUND(INDEX(Alternativ1[#All],MATCH('Kontantstrøm alt. 1'!$C12,Alternativ1[[#All],[Komponent/Løysing
(NB! Bruk unike namn)]],0),MATCH($D15,Alternativ1[#Headers],0)+1),0))=0,INDEX(Alternativ1[#All],MATCH('Kontantstrøm alt. 1'!$C12,Alternativ1[[#All],[Komponent/Løysing
(NB! Bruk unike namn)]],0),MATCH($D15,Alternativ1[#Headers],0)),0))),"")</f>
        <v/>
      </c>
      <c r="AH15" s="2" t="str">
        <f ca="1">IFERROR(IF(AH$2&gt;Analyseperiode,"",IF($F11=Analyseperiode,0,IF(MOD(AH$2,ROUND(INDEX(Alternativ1[#All],MATCH('Kontantstrøm alt. 1'!$C12,Alternativ1[[#All],[Komponent/Løysing
(NB! Bruk unike namn)]],0),MATCH($D15,Alternativ1[#Headers],0)+1),0))=0,INDEX(Alternativ1[#All],MATCH('Kontantstrøm alt. 1'!$C12,Alternativ1[[#All],[Komponent/Løysing
(NB! Bruk unike namn)]],0),MATCH($D15,Alternativ1[#Headers],0)),0))),"")</f>
        <v/>
      </c>
      <c r="AI15" s="2" t="str">
        <f ca="1">IFERROR(IF(AI$2&gt;Analyseperiode,"",IF($F11=Analyseperiode,0,IF(MOD(AI$2,ROUND(INDEX(Alternativ1[#All],MATCH('Kontantstrøm alt. 1'!$C12,Alternativ1[[#All],[Komponent/Løysing
(NB! Bruk unike namn)]],0),MATCH($D15,Alternativ1[#Headers],0)+1),0))=0,INDEX(Alternativ1[#All],MATCH('Kontantstrøm alt. 1'!$C12,Alternativ1[[#All],[Komponent/Løysing
(NB! Bruk unike namn)]],0),MATCH($D15,Alternativ1[#Headers],0)),0))),"")</f>
        <v/>
      </c>
      <c r="AJ15" s="2" t="str">
        <f>IFERROR(IF(AJ$2&gt;Analyseperiode,"",IF($F11=Analyseperiode,0,IF(MOD(AJ$2,ROUND(INDEX(Alternativ1[#All],MATCH('Kontantstrøm alt. 1'!$C12,Alternativ1[[#All],[Komponent/Løysing
(NB! Bruk unike namn)]],0),MATCH($D15,Alternativ1[#Headers],0)+1),0))=0,INDEX(Alternativ1[#All],MATCH('Kontantstrøm alt. 1'!$C12,Alternativ1[[#All],[Komponent/Løysing
(NB! Bruk unike namn)]],0),MATCH($D15,Alternativ1[#Headers],0)),0))),"")</f>
        <v/>
      </c>
      <c r="AK15" s="2" t="str">
        <f>IFERROR(IF(AK$2&gt;Analyseperiode,"",IF($F11=Analyseperiode,0,IF(MOD(AK$2,ROUND(INDEX(Alternativ1[#All],MATCH('Kontantstrøm alt. 1'!$C12,Alternativ1[[#All],[Komponent/Løysing
(NB! Bruk unike namn)]],0),MATCH($D15,Alternativ1[#Headers],0)+1),0))=0,INDEX(Alternativ1[#All],MATCH('Kontantstrøm alt. 1'!$C12,Alternativ1[[#All],[Komponent/Løysing
(NB! Bruk unike namn)]],0),MATCH($D15,Alternativ1[#Headers],0)),0))),"")</f>
        <v/>
      </c>
      <c r="AL15" s="2" t="str">
        <f>IFERROR(IF(AL$2&gt;Analyseperiode,"",IF($F11=Analyseperiode,0,IF(MOD(AL$2,ROUND(INDEX(Alternativ1[#All],MATCH('Kontantstrøm alt. 1'!$C12,Alternativ1[[#All],[Komponent/Løysing
(NB! Bruk unike namn)]],0),MATCH($D15,Alternativ1[#Headers],0)+1),0))=0,INDEX(Alternativ1[#All],MATCH('Kontantstrøm alt. 1'!$C12,Alternativ1[[#All],[Komponent/Løysing
(NB! Bruk unike namn)]],0),MATCH($D15,Alternativ1[#Headers],0)),0))),"")</f>
        <v/>
      </c>
      <c r="AM15" s="2" t="str">
        <f>IFERROR(IF(AM$2&gt;Analyseperiode,"",IF($F11=Analyseperiode,0,IF(MOD(AM$2,ROUND(INDEX(Alternativ1[#All],MATCH('Kontantstrøm alt. 1'!$C12,Alternativ1[[#All],[Komponent/Løysing
(NB! Bruk unike namn)]],0),MATCH($D15,Alternativ1[#Headers],0)+1),0))=0,INDEX(Alternativ1[#All],MATCH('Kontantstrøm alt. 1'!$C12,Alternativ1[[#All],[Komponent/Løysing
(NB! Bruk unike namn)]],0),MATCH($D15,Alternativ1[#Headers],0)),0))),"")</f>
        <v/>
      </c>
      <c r="AN15" s="2" t="str">
        <f>IFERROR(IF(AN$2&gt;Analyseperiode,"",IF($F11=Analyseperiode,0,IF(MOD(AN$2,ROUND(INDEX(Alternativ1[#All],MATCH('Kontantstrøm alt. 1'!$C12,Alternativ1[[#All],[Komponent/Løysing
(NB! Bruk unike namn)]],0),MATCH($D15,Alternativ1[#Headers],0)+1),0))=0,INDEX(Alternativ1[#All],MATCH('Kontantstrøm alt. 1'!$C12,Alternativ1[[#All],[Komponent/Løysing
(NB! Bruk unike namn)]],0),MATCH($D15,Alternativ1[#Headers],0)),0))),"")</f>
        <v/>
      </c>
      <c r="AO15" s="2" t="str">
        <f>IFERROR(IF(AO$2&gt;Analyseperiode,"",IF($F11=Analyseperiode,0,IF(MOD(AO$2,ROUND(INDEX(Alternativ1[#All],MATCH('Kontantstrøm alt. 1'!$C12,Alternativ1[[#All],[Komponent/Løysing
(NB! Bruk unike namn)]],0),MATCH($D15,Alternativ1[#Headers],0)+1),0))=0,INDEX(Alternativ1[#All],MATCH('Kontantstrøm alt. 1'!$C12,Alternativ1[[#All],[Komponent/Løysing
(NB! Bruk unike namn)]],0),MATCH($D15,Alternativ1[#Headers],0)),0))),"")</f>
        <v/>
      </c>
      <c r="AP15" s="2" t="str">
        <f>IFERROR(IF(AP$2&gt;Analyseperiode,"",IF($F11=Analyseperiode,0,IF(MOD(AP$2,ROUND(INDEX(Alternativ1[#All],MATCH('Kontantstrøm alt. 1'!$C12,Alternativ1[[#All],[Komponent/Løysing
(NB! Bruk unike namn)]],0),MATCH($D15,Alternativ1[#Headers],0)+1),0))=0,INDEX(Alternativ1[#All],MATCH('Kontantstrøm alt. 1'!$C12,Alternativ1[[#All],[Komponent/Løysing
(NB! Bruk unike namn)]],0),MATCH($D15,Alternativ1[#Headers],0)),0))),"")</f>
        <v/>
      </c>
      <c r="AQ15" s="2" t="str">
        <f>IFERROR(IF(AQ$2&gt;Analyseperiode,"",IF($F11=Analyseperiode,0,IF(MOD(AQ$2,ROUND(INDEX(Alternativ1[#All],MATCH('Kontantstrøm alt. 1'!$C12,Alternativ1[[#All],[Komponent/Løysing
(NB! Bruk unike namn)]],0),MATCH($D15,Alternativ1[#Headers],0)+1),0))=0,INDEX(Alternativ1[#All],MATCH('Kontantstrøm alt. 1'!$C12,Alternativ1[[#All],[Komponent/Løysing
(NB! Bruk unike namn)]],0),MATCH($D15,Alternativ1[#Headers],0)),0))),"")</f>
        <v/>
      </c>
      <c r="AR15" s="2" t="str">
        <f>IFERROR(IF(AR$2&gt;Analyseperiode,"",IF($F11=Analyseperiode,0,IF(MOD(AR$2,ROUND(INDEX(Alternativ1[#All],MATCH('Kontantstrøm alt. 1'!$C12,Alternativ1[[#All],[Komponent/Løysing
(NB! Bruk unike namn)]],0),MATCH($D15,Alternativ1[#Headers],0)+1),0))=0,INDEX(Alternativ1[#All],MATCH('Kontantstrøm alt. 1'!$C12,Alternativ1[[#All],[Komponent/Løysing
(NB! Bruk unike namn)]],0),MATCH($D15,Alternativ1[#Headers],0)),0))),"")</f>
        <v/>
      </c>
      <c r="AS15" s="2" t="str">
        <f>IFERROR(IF(AS$2&gt;Analyseperiode,"",IF($F11=Analyseperiode,0,IF(MOD(AS$2,ROUND(INDEX(Alternativ1[#All],MATCH('Kontantstrøm alt. 1'!$C12,Alternativ1[[#All],[Komponent/Løysing
(NB! Bruk unike namn)]],0),MATCH($D15,Alternativ1[#Headers],0)+1),0))=0,INDEX(Alternativ1[#All],MATCH('Kontantstrøm alt. 1'!$C12,Alternativ1[[#All],[Komponent/Løysing
(NB! Bruk unike namn)]],0),MATCH($D15,Alternativ1[#Headers],0)),0))),"")</f>
        <v/>
      </c>
      <c r="AT15" s="2" t="str">
        <f>IFERROR(IF(AT$2&gt;Analyseperiode,"",IF($F11=Analyseperiode,0,IF(MOD(AT$2,ROUND(INDEX(Alternativ1[#All],MATCH('Kontantstrøm alt. 1'!$C12,Alternativ1[[#All],[Komponent/Løysing
(NB! Bruk unike namn)]],0),MATCH($D15,Alternativ1[#Headers],0)+1),0))=0,INDEX(Alternativ1[#All],MATCH('Kontantstrøm alt. 1'!$C12,Alternativ1[[#All],[Komponent/Løysing
(NB! Bruk unike namn)]],0),MATCH($D15,Alternativ1[#Headers],0)),0))),"")</f>
        <v/>
      </c>
      <c r="AU15" s="2" t="str">
        <f>IFERROR(IF(AU$2&gt;Analyseperiode,"",IF($F11=Analyseperiode,0,IF(MOD(AU$2,ROUND(INDEX(Alternativ1[#All],MATCH('Kontantstrøm alt. 1'!$C12,Alternativ1[[#All],[Komponent/Løysing
(NB! Bruk unike namn)]],0),MATCH($D15,Alternativ1[#Headers],0)+1),0))=0,INDEX(Alternativ1[#All],MATCH('Kontantstrøm alt. 1'!$C12,Alternativ1[[#All],[Komponent/Løysing
(NB! Bruk unike namn)]],0),MATCH($D15,Alternativ1[#Headers],0)),0))),"")</f>
        <v/>
      </c>
      <c r="AV15" s="2" t="str">
        <f>IFERROR(IF(AV$2&gt;Analyseperiode,"",IF($F11=Analyseperiode,0,IF(MOD(AV$2,ROUND(INDEX(Alternativ1[#All],MATCH('Kontantstrøm alt. 1'!$C12,Alternativ1[[#All],[Komponent/Løysing
(NB! Bruk unike namn)]],0),MATCH($D15,Alternativ1[#Headers],0)+1),0))=0,INDEX(Alternativ1[#All],MATCH('Kontantstrøm alt. 1'!$C12,Alternativ1[[#All],[Komponent/Løysing
(NB! Bruk unike namn)]],0),MATCH($D15,Alternativ1[#Headers],0)),0))),"")</f>
        <v/>
      </c>
      <c r="AW15" s="2" t="str">
        <f>IFERROR(IF(AW$2&gt;Analyseperiode,"",IF($F11=Analyseperiode,0,IF(MOD(AW$2,ROUND(INDEX(Alternativ1[#All],MATCH('Kontantstrøm alt. 1'!$C12,Alternativ1[[#All],[Komponent/Løysing
(NB! Bruk unike namn)]],0),MATCH($D15,Alternativ1[#Headers],0)+1),0))=0,INDEX(Alternativ1[#All],MATCH('Kontantstrøm alt. 1'!$C12,Alternativ1[[#All],[Komponent/Løysing
(NB! Bruk unike namn)]],0),MATCH($D15,Alternativ1[#Headers],0)),0))),"")</f>
        <v/>
      </c>
      <c r="AX15" s="2" t="str">
        <f>IFERROR(IF(AX$2&gt;Analyseperiode,"",IF($F11=Analyseperiode,0,IF(MOD(AX$2,ROUND(INDEX(Alternativ1[#All],MATCH('Kontantstrøm alt. 1'!$C12,Alternativ1[[#All],[Komponent/Løysing
(NB! Bruk unike namn)]],0),MATCH($D15,Alternativ1[#Headers],0)+1),0))=0,INDEX(Alternativ1[#All],MATCH('Kontantstrøm alt. 1'!$C12,Alternativ1[[#All],[Komponent/Løysing
(NB! Bruk unike namn)]],0),MATCH($D15,Alternativ1[#Headers],0)),0))),"")</f>
        <v/>
      </c>
      <c r="AY15" s="2" t="str">
        <f>IFERROR(IF(AY$2&gt;Analyseperiode,"",IF($F11=Analyseperiode,0,IF(MOD(AY$2,ROUND(INDEX(Alternativ1[#All],MATCH('Kontantstrøm alt. 1'!$C12,Alternativ1[[#All],[Komponent/Løysing
(NB! Bruk unike namn)]],0),MATCH($D15,Alternativ1[#Headers],0)+1),0))=0,INDEX(Alternativ1[#All],MATCH('Kontantstrøm alt. 1'!$C12,Alternativ1[[#All],[Komponent/Løysing
(NB! Bruk unike namn)]],0),MATCH($D15,Alternativ1[#Headers],0)),0))),"")</f>
        <v/>
      </c>
      <c r="AZ15" s="2" t="str">
        <f>IFERROR(IF(AZ$2&gt;Analyseperiode,"",IF($F11=Analyseperiode,0,IF(MOD(AZ$2,ROUND(INDEX(Alternativ1[#All],MATCH('Kontantstrøm alt. 1'!$C12,Alternativ1[[#All],[Komponent/Løysing
(NB! Bruk unike namn)]],0),MATCH($D15,Alternativ1[#Headers],0)+1),0))=0,INDEX(Alternativ1[#All],MATCH('Kontantstrøm alt. 1'!$C12,Alternativ1[[#All],[Komponent/Løysing
(NB! Bruk unike namn)]],0),MATCH($D15,Alternativ1[#Headers],0)),0))),"")</f>
        <v/>
      </c>
      <c r="BA15" s="2" t="str">
        <f>IFERROR(IF(BA$2&gt;Analyseperiode,"",IF($F11=Analyseperiode,0,IF(MOD(BA$2,ROUND(INDEX(Alternativ1[#All],MATCH('Kontantstrøm alt. 1'!$C12,Alternativ1[[#All],[Komponent/Løysing
(NB! Bruk unike namn)]],0),MATCH($D15,Alternativ1[#Headers],0)+1),0))=0,INDEX(Alternativ1[#All],MATCH('Kontantstrøm alt. 1'!$C12,Alternativ1[[#All],[Komponent/Løysing
(NB! Bruk unike namn)]],0),MATCH($D15,Alternativ1[#Headers],0)),0))),"")</f>
        <v/>
      </c>
      <c r="BB15" s="2" t="str">
        <f>IFERROR(IF(BB$2&gt;Analyseperiode,"",IF($F11=Analyseperiode,0,IF(MOD(BB$2,ROUND(INDEX(Alternativ1[#All],MATCH('Kontantstrøm alt. 1'!$C12,Alternativ1[[#All],[Komponent/Løysing
(NB! Bruk unike namn)]],0),MATCH($D15,Alternativ1[#Headers],0)+1),0))=0,INDEX(Alternativ1[#All],MATCH('Kontantstrøm alt. 1'!$C12,Alternativ1[[#All],[Komponent/Løysing
(NB! Bruk unike namn)]],0),MATCH($D15,Alternativ1[#Headers],0)),0))),"")</f>
        <v/>
      </c>
      <c r="BC15" s="2" t="str">
        <f>IFERROR(IF(BC$2&gt;Analyseperiode,"",IF($F11=Analyseperiode,0,IF(MOD(BC$2,ROUND(INDEX(Alternativ1[#All],MATCH('Kontantstrøm alt. 1'!$C12,Alternativ1[[#All],[Komponent/Løysing
(NB! Bruk unike namn)]],0),MATCH($D15,Alternativ1[#Headers],0)+1),0))=0,INDEX(Alternativ1[#All],MATCH('Kontantstrøm alt. 1'!$C12,Alternativ1[[#All],[Komponent/Løysing
(NB! Bruk unike namn)]],0),MATCH($D15,Alternativ1[#Headers],0)),0))),"")</f>
        <v/>
      </c>
      <c r="BD15" s="2" t="str">
        <f>IFERROR(IF(BD$2&gt;Analyseperiode,"",IF($F11=Analyseperiode,0,IF(MOD(BD$2,ROUND(INDEX(Alternativ1[#All],MATCH('Kontantstrøm alt. 1'!$C12,Alternativ1[[#All],[Komponent/Løysing
(NB! Bruk unike namn)]],0),MATCH($D15,Alternativ1[#Headers],0)+1),0))=0,INDEX(Alternativ1[#All],MATCH('Kontantstrøm alt. 1'!$C12,Alternativ1[[#All],[Komponent/Løysing
(NB! Bruk unike namn)]],0),MATCH($D15,Alternativ1[#Headers],0)),0))),"")</f>
        <v/>
      </c>
      <c r="BE15" s="2" t="str">
        <f>IFERROR(IF(BE$2&gt;Analyseperiode,"",IF($F11=Analyseperiode,0,IF(MOD(BE$2,ROUND(INDEX(Alternativ1[#All],MATCH('Kontantstrøm alt. 1'!$C12,Alternativ1[[#All],[Komponent/Løysing
(NB! Bruk unike namn)]],0),MATCH($D15,Alternativ1[#Headers],0)+1),0))=0,INDEX(Alternativ1[#All],MATCH('Kontantstrøm alt. 1'!$C12,Alternativ1[[#All],[Komponent/Løysing
(NB! Bruk unike namn)]],0),MATCH($D15,Alternativ1[#Headers],0)),0))),"")</f>
        <v/>
      </c>
      <c r="BF15" s="2" t="str">
        <f>IFERROR(IF(BF$2&gt;Analyseperiode,"",IF($F11=Analyseperiode,0,IF(MOD(BF$2,ROUND(INDEX(Alternativ1[#All],MATCH('Kontantstrøm alt. 1'!$C12,Alternativ1[[#All],[Komponent/Løysing
(NB! Bruk unike namn)]],0),MATCH($D15,Alternativ1[#Headers],0)+1),0))=0,INDEX(Alternativ1[#All],MATCH('Kontantstrøm alt. 1'!$C12,Alternativ1[[#All],[Komponent/Løysing
(NB! Bruk unike namn)]],0),MATCH($D15,Alternativ1[#Headers],0)),0))),"")</f>
        <v/>
      </c>
      <c r="BG15" s="2" t="str">
        <f>IFERROR(IF(BG$2&gt;Analyseperiode,"",IF($F11=Analyseperiode,0,IF(MOD(BG$2,ROUND(INDEX(Alternativ1[#All],MATCH('Kontantstrøm alt. 1'!$C12,Alternativ1[[#All],[Komponent/Løysing
(NB! Bruk unike namn)]],0),MATCH($D15,Alternativ1[#Headers],0)+1),0))=0,INDEX(Alternativ1[#All],MATCH('Kontantstrøm alt. 1'!$C12,Alternativ1[[#All],[Komponent/Løysing
(NB! Bruk unike namn)]],0),MATCH($D15,Alternativ1[#Headers],0)),0))),"")</f>
        <v/>
      </c>
      <c r="BH15" s="2" t="str">
        <f>IFERROR(IF(BH$2&gt;Analyseperiode,"",IF($F11=Analyseperiode,0,IF(MOD(BH$2,ROUND(INDEX(Alternativ1[#All],MATCH('Kontantstrøm alt. 1'!$C12,Alternativ1[[#All],[Komponent/Løysing
(NB! Bruk unike namn)]],0),MATCH($D15,Alternativ1[#Headers],0)+1),0))=0,INDEX(Alternativ1[#All],MATCH('Kontantstrøm alt. 1'!$C12,Alternativ1[[#All],[Komponent/Løysing
(NB! Bruk unike namn)]],0),MATCH($D15,Alternativ1[#Headers],0)),0))),"")</f>
        <v/>
      </c>
      <c r="BI15" s="2" t="str">
        <f>IFERROR(IF(BI$2&gt;Analyseperiode,"",IF($F11=Analyseperiode,0,IF(MOD(BI$2,ROUND(INDEX(Alternativ1[#All],MATCH('Kontantstrøm alt. 1'!$C12,Alternativ1[[#All],[Komponent/Løysing
(NB! Bruk unike namn)]],0),MATCH($D15,Alternativ1[#Headers],0)+1),0))=0,INDEX(Alternativ1[#All],MATCH('Kontantstrøm alt. 1'!$C12,Alternativ1[[#All],[Komponent/Løysing
(NB! Bruk unike namn)]],0),MATCH($D15,Alternativ1[#Headers],0)),0))),"")</f>
        <v/>
      </c>
      <c r="BJ15" s="2" t="str">
        <f>IFERROR(IF(BJ$2&gt;Analyseperiode,"",IF($F11=Analyseperiode,0,IF(MOD(BJ$2,ROUND(INDEX(Alternativ1[#All],MATCH('Kontantstrøm alt. 1'!$C12,Alternativ1[[#All],[Komponent/Løysing
(NB! Bruk unike namn)]],0),MATCH($D15,Alternativ1[#Headers],0)+1),0))=0,INDEX(Alternativ1[#All],MATCH('Kontantstrøm alt. 1'!$C12,Alternativ1[[#All],[Komponent/Løysing
(NB! Bruk unike namn)]],0),MATCH($D15,Alternativ1[#Headers],0)),0))),"")</f>
        <v/>
      </c>
      <c r="BK15" s="2" t="str">
        <f>IFERROR(IF(BK$2&gt;Analyseperiode,"",IF($F11=Analyseperiode,0,IF(MOD(BK$2,ROUND(INDEX(Alternativ1[#All],MATCH('Kontantstrøm alt. 1'!$C12,Alternativ1[[#All],[Komponent/Løysing
(NB! Bruk unike namn)]],0),MATCH($D15,Alternativ1[#Headers],0)+1),0))=0,INDEX(Alternativ1[#All],MATCH('Kontantstrøm alt. 1'!$C12,Alternativ1[[#All],[Komponent/Løysing
(NB! Bruk unike namn)]],0),MATCH($D15,Alternativ1[#Headers],0)),0))),"")</f>
        <v/>
      </c>
      <c r="BL15" s="2" t="str">
        <f>IFERROR(IF(BL$2&gt;Analyseperiode,"",IF($F11=Analyseperiode,0,IF(MOD(BL$2,ROUND(INDEX(Alternativ1[#All],MATCH('Kontantstrøm alt. 1'!$C12,Alternativ1[[#All],[Komponent/Løysing
(NB! Bruk unike namn)]],0),MATCH($D15,Alternativ1[#Headers],0)+1),0))=0,INDEX(Alternativ1[#All],MATCH('Kontantstrøm alt. 1'!$C12,Alternativ1[[#All],[Komponent/Løysing
(NB! Bruk unike namn)]],0),MATCH($D15,Alternativ1[#Headers],0)),0))),"")</f>
        <v/>
      </c>
      <c r="BM15" s="2" t="str">
        <f>IFERROR(IF(BM$2&gt;Analyseperiode,"",IF($F11=Analyseperiode,0,IF(MOD(BM$2,ROUND(INDEX(Alternativ1[#All],MATCH('Kontantstrøm alt. 1'!$C12,Alternativ1[[#All],[Komponent/Løysing
(NB! Bruk unike namn)]],0),MATCH($D15,Alternativ1[#Headers],0)+1),0))=0,INDEX(Alternativ1[#All],MATCH('Kontantstrøm alt. 1'!$C12,Alternativ1[[#All],[Komponent/Løysing
(NB! Bruk unike namn)]],0),MATCH($D15,Alternativ1[#Headers],0)),0))),"")</f>
        <v/>
      </c>
    </row>
    <row r="16" spans="1:65" x14ac:dyDescent="0.2">
      <c r="B16" s="8">
        <f ca="1">IFERROR(NPV(Kalkrente,OFFSET('Kontantstrøm alt. 1'!$F16,0,0,1,Analyseperiode)),0)</f>
        <v>0</v>
      </c>
      <c r="C16" s="3"/>
      <c r="D16" t="str">
        <f>Alternativ1[[#Headers],[5.1 Energi 
(Årleg kostnad)]]</f>
        <v>5.1 Energi 
(Årleg kostnad)</v>
      </c>
      <c r="E16" s="2"/>
      <c r="F16" s="2" t="str">
        <f ca="1">IFERROR(IF(F$2&gt;Analyseperiode,"",INDEX(Alternativ1[#All],MATCH('Kontantstrøm alt. 1'!$C12,Alternativ1[[#All],[Komponent/Løysing
(NB! Bruk unike namn)]],0),MATCH($D16,Alternativ1[#Headers],0))),"")</f>
        <v/>
      </c>
      <c r="G16" s="2" t="str">
        <f ca="1">IFERROR(IF(G$2&gt;Analyseperiode,"",INDEX(Alternativ1[#All],MATCH('Kontantstrøm alt. 1'!$C12,Alternativ1[[#All],[Komponent/Løysing
(NB! Bruk unike namn)]],0),MATCH($D16,Alternativ1[#Headers],0))),"")</f>
        <v/>
      </c>
      <c r="H16" s="2" t="str">
        <f ca="1">IFERROR(IF(H$2&gt;Analyseperiode,"",INDEX(Alternativ1[#All],MATCH('Kontantstrøm alt. 1'!$C12,Alternativ1[[#All],[Komponent/Løysing
(NB! Bruk unike namn)]],0),MATCH($D16,Alternativ1[#Headers],0))),"")</f>
        <v/>
      </c>
      <c r="I16" s="2" t="str">
        <f ca="1">IFERROR(IF(I$2&gt;Analyseperiode,"",INDEX(Alternativ1[#All],MATCH('Kontantstrøm alt. 1'!$C12,Alternativ1[[#All],[Komponent/Løysing
(NB! Bruk unike namn)]],0),MATCH($D16,Alternativ1[#Headers],0))),"")</f>
        <v/>
      </c>
      <c r="J16" s="2" t="str">
        <f ca="1">IFERROR(IF(J$2&gt;Analyseperiode,"",INDEX(Alternativ1[#All],MATCH('Kontantstrøm alt. 1'!$C12,Alternativ1[[#All],[Komponent/Løysing
(NB! Bruk unike namn)]],0),MATCH($D16,Alternativ1[#Headers],0))),"")</f>
        <v/>
      </c>
      <c r="K16" s="2" t="str">
        <f ca="1">IFERROR(IF(K$2&gt;Analyseperiode,"",INDEX(Alternativ1[#All],MATCH('Kontantstrøm alt. 1'!$C12,Alternativ1[[#All],[Komponent/Løysing
(NB! Bruk unike namn)]],0),MATCH($D16,Alternativ1[#Headers],0))),"")</f>
        <v/>
      </c>
      <c r="L16" s="2" t="str">
        <f ca="1">IFERROR(IF(L$2&gt;Analyseperiode,"",INDEX(Alternativ1[#All],MATCH('Kontantstrøm alt. 1'!$C12,Alternativ1[[#All],[Komponent/Løysing
(NB! Bruk unike namn)]],0),MATCH($D16,Alternativ1[#Headers],0))),"")</f>
        <v/>
      </c>
      <c r="M16" s="2" t="str">
        <f ca="1">IFERROR(IF(M$2&gt;Analyseperiode,"",INDEX(Alternativ1[#All],MATCH('Kontantstrøm alt. 1'!$C12,Alternativ1[[#All],[Komponent/Løysing
(NB! Bruk unike namn)]],0),MATCH($D16,Alternativ1[#Headers],0))),"")</f>
        <v/>
      </c>
      <c r="N16" s="2" t="str">
        <f ca="1">IFERROR(IF(N$2&gt;Analyseperiode,"",INDEX(Alternativ1[#All],MATCH('Kontantstrøm alt. 1'!$C12,Alternativ1[[#All],[Komponent/Løysing
(NB! Bruk unike namn)]],0),MATCH($D16,Alternativ1[#Headers],0))),"")</f>
        <v/>
      </c>
      <c r="O16" s="2" t="str">
        <f ca="1">IFERROR(IF(O$2&gt;Analyseperiode,"",INDEX(Alternativ1[#All],MATCH('Kontantstrøm alt. 1'!$C12,Alternativ1[[#All],[Komponent/Løysing
(NB! Bruk unike namn)]],0),MATCH($D16,Alternativ1[#Headers],0))),"")</f>
        <v/>
      </c>
      <c r="P16" s="2" t="str">
        <f ca="1">IFERROR(IF(P$2&gt;Analyseperiode,"",INDEX(Alternativ1[#All],MATCH('Kontantstrøm alt. 1'!$C12,Alternativ1[[#All],[Komponent/Løysing
(NB! Bruk unike namn)]],0),MATCH($D16,Alternativ1[#Headers],0))),"")</f>
        <v/>
      </c>
      <c r="Q16" s="2" t="str">
        <f ca="1">IFERROR(IF(Q$2&gt;Analyseperiode,"",INDEX(Alternativ1[#All],MATCH('Kontantstrøm alt. 1'!$C12,Alternativ1[[#All],[Komponent/Løysing
(NB! Bruk unike namn)]],0),MATCH($D16,Alternativ1[#Headers],0))),"")</f>
        <v/>
      </c>
      <c r="R16" s="2" t="str">
        <f ca="1">IFERROR(IF(R$2&gt;Analyseperiode,"",INDEX(Alternativ1[#All],MATCH('Kontantstrøm alt. 1'!$C12,Alternativ1[[#All],[Komponent/Løysing
(NB! Bruk unike namn)]],0),MATCH($D16,Alternativ1[#Headers],0))),"")</f>
        <v/>
      </c>
      <c r="S16" s="2" t="str">
        <f ca="1">IFERROR(IF(S$2&gt;Analyseperiode,"",INDEX(Alternativ1[#All],MATCH('Kontantstrøm alt. 1'!$C12,Alternativ1[[#All],[Komponent/Løysing
(NB! Bruk unike namn)]],0),MATCH($D16,Alternativ1[#Headers],0))),"")</f>
        <v/>
      </c>
      <c r="T16" s="2" t="str">
        <f ca="1">IFERROR(IF(T$2&gt;Analyseperiode,"",INDEX(Alternativ1[#All],MATCH('Kontantstrøm alt. 1'!$C12,Alternativ1[[#All],[Komponent/Løysing
(NB! Bruk unike namn)]],0),MATCH($D16,Alternativ1[#Headers],0))),"")</f>
        <v/>
      </c>
      <c r="U16" s="2" t="str">
        <f ca="1">IFERROR(IF(U$2&gt;Analyseperiode,"",INDEX(Alternativ1[#All],MATCH('Kontantstrøm alt. 1'!$C12,Alternativ1[[#All],[Komponent/Løysing
(NB! Bruk unike namn)]],0),MATCH($D16,Alternativ1[#Headers],0))),"")</f>
        <v/>
      </c>
      <c r="V16" s="2" t="str">
        <f ca="1">IFERROR(IF(V$2&gt;Analyseperiode,"",INDEX(Alternativ1[#All],MATCH('Kontantstrøm alt. 1'!$C12,Alternativ1[[#All],[Komponent/Løysing
(NB! Bruk unike namn)]],0),MATCH($D16,Alternativ1[#Headers],0))),"")</f>
        <v/>
      </c>
      <c r="W16" s="2" t="str">
        <f ca="1">IFERROR(IF(W$2&gt;Analyseperiode,"",INDEX(Alternativ1[#All],MATCH('Kontantstrøm alt. 1'!$C12,Alternativ1[[#All],[Komponent/Løysing
(NB! Bruk unike namn)]],0),MATCH($D16,Alternativ1[#Headers],0))),"")</f>
        <v/>
      </c>
      <c r="X16" s="2" t="str">
        <f ca="1">IFERROR(IF(X$2&gt;Analyseperiode,"",INDEX(Alternativ1[#All],MATCH('Kontantstrøm alt. 1'!$C12,Alternativ1[[#All],[Komponent/Løysing
(NB! Bruk unike namn)]],0),MATCH($D16,Alternativ1[#Headers],0))),"")</f>
        <v/>
      </c>
      <c r="Y16" s="2" t="str">
        <f ca="1">IFERROR(IF(Y$2&gt;Analyseperiode,"",INDEX(Alternativ1[#All],MATCH('Kontantstrøm alt. 1'!$C12,Alternativ1[[#All],[Komponent/Løysing
(NB! Bruk unike namn)]],0),MATCH($D16,Alternativ1[#Headers],0))),"")</f>
        <v/>
      </c>
      <c r="Z16" s="2" t="str">
        <f ca="1">IFERROR(IF(Z$2&gt;Analyseperiode,"",INDEX(Alternativ1[#All],MATCH('Kontantstrøm alt. 1'!$C12,Alternativ1[[#All],[Komponent/Løysing
(NB! Bruk unike namn)]],0),MATCH($D16,Alternativ1[#Headers],0))),"")</f>
        <v/>
      </c>
      <c r="AA16" s="2" t="str">
        <f ca="1">IFERROR(IF(AA$2&gt;Analyseperiode,"",INDEX(Alternativ1[#All],MATCH('Kontantstrøm alt. 1'!$C12,Alternativ1[[#All],[Komponent/Løysing
(NB! Bruk unike namn)]],0),MATCH($D16,Alternativ1[#Headers],0))),"")</f>
        <v/>
      </c>
      <c r="AB16" s="2" t="str">
        <f ca="1">IFERROR(IF(AB$2&gt;Analyseperiode,"",INDEX(Alternativ1[#All],MATCH('Kontantstrøm alt. 1'!$C12,Alternativ1[[#All],[Komponent/Løysing
(NB! Bruk unike namn)]],0),MATCH($D16,Alternativ1[#Headers],0))),"")</f>
        <v/>
      </c>
      <c r="AC16" s="2" t="str">
        <f ca="1">IFERROR(IF(AC$2&gt;Analyseperiode,"",INDEX(Alternativ1[#All],MATCH('Kontantstrøm alt. 1'!$C12,Alternativ1[[#All],[Komponent/Løysing
(NB! Bruk unike namn)]],0),MATCH($D16,Alternativ1[#Headers],0))),"")</f>
        <v/>
      </c>
      <c r="AD16" s="2" t="str">
        <f ca="1">IFERROR(IF(AD$2&gt;Analyseperiode,"",INDEX(Alternativ1[#All],MATCH('Kontantstrøm alt. 1'!$C12,Alternativ1[[#All],[Komponent/Løysing
(NB! Bruk unike namn)]],0),MATCH($D16,Alternativ1[#Headers],0))),"")</f>
        <v/>
      </c>
      <c r="AE16" s="2" t="str">
        <f ca="1">IFERROR(IF(AE$2&gt;Analyseperiode,"",INDEX(Alternativ1[#All],MATCH('Kontantstrøm alt. 1'!$C12,Alternativ1[[#All],[Komponent/Løysing
(NB! Bruk unike namn)]],0),MATCH($D16,Alternativ1[#Headers],0))),"")</f>
        <v/>
      </c>
      <c r="AF16" s="2" t="str">
        <f ca="1">IFERROR(IF(AF$2&gt;Analyseperiode,"",INDEX(Alternativ1[#All],MATCH('Kontantstrøm alt. 1'!$C12,Alternativ1[[#All],[Komponent/Løysing
(NB! Bruk unike namn)]],0),MATCH($D16,Alternativ1[#Headers],0))),"")</f>
        <v/>
      </c>
      <c r="AG16" s="2" t="str">
        <f ca="1">IFERROR(IF(AG$2&gt;Analyseperiode,"",INDEX(Alternativ1[#All],MATCH('Kontantstrøm alt. 1'!$C12,Alternativ1[[#All],[Komponent/Løysing
(NB! Bruk unike namn)]],0),MATCH($D16,Alternativ1[#Headers],0))),"")</f>
        <v/>
      </c>
      <c r="AH16" s="2" t="str">
        <f ca="1">IFERROR(IF(AH$2&gt;Analyseperiode,"",INDEX(Alternativ1[#All],MATCH('Kontantstrøm alt. 1'!$C12,Alternativ1[[#All],[Komponent/Løysing
(NB! Bruk unike namn)]],0),MATCH($D16,Alternativ1[#Headers],0))),"")</f>
        <v/>
      </c>
      <c r="AI16" s="2" t="str">
        <f ca="1">IFERROR(IF(AI$2&gt;Analyseperiode,"",INDEX(Alternativ1[#All],MATCH('Kontantstrøm alt. 1'!$C12,Alternativ1[[#All],[Komponent/Løysing
(NB! Bruk unike namn)]],0),MATCH($D16,Alternativ1[#Headers],0))),"")</f>
        <v/>
      </c>
      <c r="AJ16" s="2" t="str">
        <f>IFERROR(IF(AJ$2&gt;Analyseperiode,"",INDEX(Alternativ1[#All],MATCH('Kontantstrøm alt. 1'!$C12,Alternativ1[[#All],[Komponent/Løysing
(NB! Bruk unike namn)]],0),MATCH($D16,Alternativ1[#Headers],0))),"")</f>
        <v/>
      </c>
      <c r="AK16" s="2" t="str">
        <f>IFERROR(IF(AK$2&gt;Analyseperiode,"",INDEX(Alternativ1[#All],MATCH('Kontantstrøm alt. 1'!$C12,Alternativ1[[#All],[Komponent/Løysing
(NB! Bruk unike namn)]],0),MATCH($D16,Alternativ1[#Headers],0))),"")</f>
        <v/>
      </c>
      <c r="AL16" s="2" t="str">
        <f>IFERROR(IF(AL$2&gt;Analyseperiode,"",INDEX(Alternativ1[#All],MATCH('Kontantstrøm alt. 1'!$C12,Alternativ1[[#All],[Komponent/Løysing
(NB! Bruk unike namn)]],0),MATCH($D16,Alternativ1[#Headers],0))),"")</f>
        <v/>
      </c>
      <c r="AM16" s="2" t="str">
        <f>IFERROR(IF(AM$2&gt;Analyseperiode,"",INDEX(Alternativ1[#All],MATCH('Kontantstrøm alt. 1'!$C12,Alternativ1[[#All],[Komponent/Løysing
(NB! Bruk unike namn)]],0),MATCH($D16,Alternativ1[#Headers],0))),"")</f>
        <v/>
      </c>
      <c r="AN16" s="2" t="str">
        <f>IFERROR(IF(AN$2&gt;Analyseperiode,"",INDEX(Alternativ1[#All],MATCH('Kontantstrøm alt. 1'!$C12,Alternativ1[[#All],[Komponent/Løysing
(NB! Bruk unike namn)]],0),MATCH($D16,Alternativ1[#Headers],0))),"")</f>
        <v/>
      </c>
      <c r="AO16" s="2" t="str">
        <f>IFERROR(IF(AO$2&gt;Analyseperiode,"",INDEX(Alternativ1[#All],MATCH('Kontantstrøm alt. 1'!$C12,Alternativ1[[#All],[Komponent/Løysing
(NB! Bruk unike namn)]],0),MATCH($D16,Alternativ1[#Headers],0))),"")</f>
        <v/>
      </c>
      <c r="AP16" s="2" t="str">
        <f>IFERROR(IF(AP$2&gt;Analyseperiode,"",INDEX(Alternativ1[#All],MATCH('Kontantstrøm alt. 1'!$C12,Alternativ1[[#All],[Komponent/Løysing
(NB! Bruk unike namn)]],0),MATCH($D16,Alternativ1[#Headers],0))),"")</f>
        <v/>
      </c>
      <c r="AQ16" s="2" t="str">
        <f>IFERROR(IF(AQ$2&gt;Analyseperiode,"",INDEX(Alternativ1[#All],MATCH('Kontantstrøm alt. 1'!$C12,Alternativ1[[#All],[Komponent/Løysing
(NB! Bruk unike namn)]],0),MATCH($D16,Alternativ1[#Headers],0))),"")</f>
        <v/>
      </c>
      <c r="AR16" s="2" t="str">
        <f>IFERROR(IF(AR$2&gt;Analyseperiode,"",INDEX(Alternativ1[#All],MATCH('Kontantstrøm alt. 1'!$C12,Alternativ1[[#All],[Komponent/Løysing
(NB! Bruk unike namn)]],0),MATCH($D16,Alternativ1[#Headers],0))),"")</f>
        <v/>
      </c>
      <c r="AS16" s="2" t="str">
        <f>IFERROR(IF(AS$2&gt;Analyseperiode,"",INDEX(Alternativ1[#All],MATCH('Kontantstrøm alt. 1'!$C12,Alternativ1[[#All],[Komponent/Løysing
(NB! Bruk unike namn)]],0),MATCH($D16,Alternativ1[#Headers],0))),"")</f>
        <v/>
      </c>
      <c r="AT16" s="2" t="str">
        <f>IFERROR(IF(AT$2&gt;Analyseperiode,"",INDEX(Alternativ1[#All],MATCH('Kontantstrøm alt. 1'!$C12,Alternativ1[[#All],[Komponent/Løysing
(NB! Bruk unike namn)]],0),MATCH($D16,Alternativ1[#Headers],0))),"")</f>
        <v/>
      </c>
      <c r="AU16" s="2" t="str">
        <f>IFERROR(IF(AU$2&gt;Analyseperiode,"",INDEX(Alternativ1[#All],MATCH('Kontantstrøm alt. 1'!$C12,Alternativ1[[#All],[Komponent/Løysing
(NB! Bruk unike namn)]],0),MATCH($D16,Alternativ1[#Headers],0))),"")</f>
        <v/>
      </c>
      <c r="AV16" s="2" t="str">
        <f>IFERROR(IF(AV$2&gt;Analyseperiode,"",INDEX(Alternativ1[#All],MATCH('Kontantstrøm alt. 1'!$C12,Alternativ1[[#All],[Komponent/Løysing
(NB! Bruk unike namn)]],0),MATCH($D16,Alternativ1[#Headers],0))),"")</f>
        <v/>
      </c>
      <c r="AW16" s="2" t="str">
        <f>IFERROR(IF(AW$2&gt;Analyseperiode,"",INDEX(Alternativ1[#All],MATCH('Kontantstrøm alt. 1'!$C12,Alternativ1[[#All],[Komponent/Løysing
(NB! Bruk unike namn)]],0),MATCH($D16,Alternativ1[#Headers],0))),"")</f>
        <v/>
      </c>
      <c r="AX16" s="2" t="str">
        <f>IFERROR(IF(AX$2&gt;Analyseperiode,"",INDEX(Alternativ1[#All],MATCH('Kontantstrøm alt. 1'!$C12,Alternativ1[[#All],[Komponent/Løysing
(NB! Bruk unike namn)]],0),MATCH($D16,Alternativ1[#Headers],0))),"")</f>
        <v/>
      </c>
      <c r="AY16" s="2" t="str">
        <f>IFERROR(IF(AY$2&gt;Analyseperiode,"",INDEX(Alternativ1[#All],MATCH('Kontantstrøm alt. 1'!$C12,Alternativ1[[#All],[Komponent/Løysing
(NB! Bruk unike namn)]],0),MATCH($D16,Alternativ1[#Headers],0))),"")</f>
        <v/>
      </c>
      <c r="AZ16" s="2" t="str">
        <f>IFERROR(IF(AZ$2&gt;Analyseperiode,"",INDEX(Alternativ1[#All],MATCH('Kontantstrøm alt. 1'!$C12,Alternativ1[[#All],[Komponent/Løysing
(NB! Bruk unike namn)]],0),MATCH($D16,Alternativ1[#Headers],0))),"")</f>
        <v/>
      </c>
      <c r="BA16" s="2" t="str">
        <f>IFERROR(IF(BA$2&gt;Analyseperiode,"",INDEX(Alternativ1[#All],MATCH('Kontantstrøm alt. 1'!$C12,Alternativ1[[#All],[Komponent/Løysing
(NB! Bruk unike namn)]],0),MATCH($D16,Alternativ1[#Headers],0))),"")</f>
        <v/>
      </c>
      <c r="BB16" s="2" t="str">
        <f>IFERROR(IF(BB$2&gt;Analyseperiode,"",INDEX(Alternativ1[#All],MATCH('Kontantstrøm alt. 1'!$C12,Alternativ1[[#All],[Komponent/Løysing
(NB! Bruk unike namn)]],0),MATCH($D16,Alternativ1[#Headers],0))),"")</f>
        <v/>
      </c>
      <c r="BC16" s="2" t="str">
        <f>IFERROR(IF(BC$2&gt;Analyseperiode,"",INDEX(Alternativ1[#All],MATCH('Kontantstrøm alt. 1'!$C12,Alternativ1[[#All],[Komponent/Løysing
(NB! Bruk unike namn)]],0),MATCH($D16,Alternativ1[#Headers],0))),"")</f>
        <v/>
      </c>
      <c r="BD16" s="2" t="str">
        <f>IFERROR(IF(BD$2&gt;Analyseperiode,"",INDEX(Alternativ1[#All],MATCH('Kontantstrøm alt. 1'!$C12,Alternativ1[[#All],[Komponent/Løysing
(NB! Bruk unike namn)]],0),MATCH($D16,Alternativ1[#Headers],0))),"")</f>
        <v/>
      </c>
      <c r="BE16" s="2" t="str">
        <f>IFERROR(IF(BE$2&gt;Analyseperiode,"",INDEX(Alternativ1[#All],MATCH('Kontantstrøm alt. 1'!$C12,Alternativ1[[#All],[Komponent/Løysing
(NB! Bruk unike namn)]],0),MATCH($D16,Alternativ1[#Headers],0))),"")</f>
        <v/>
      </c>
      <c r="BF16" s="2" t="str">
        <f>IFERROR(IF(BF$2&gt;Analyseperiode,"",INDEX(Alternativ1[#All],MATCH('Kontantstrøm alt. 1'!$C12,Alternativ1[[#All],[Komponent/Løysing
(NB! Bruk unike namn)]],0),MATCH($D16,Alternativ1[#Headers],0))),"")</f>
        <v/>
      </c>
      <c r="BG16" s="2" t="str">
        <f>IFERROR(IF(BG$2&gt;Analyseperiode,"",INDEX(Alternativ1[#All],MATCH('Kontantstrøm alt. 1'!$C12,Alternativ1[[#All],[Komponent/Løysing
(NB! Bruk unike namn)]],0),MATCH($D16,Alternativ1[#Headers],0))),"")</f>
        <v/>
      </c>
      <c r="BH16" s="2" t="str">
        <f>IFERROR(IF(BH$2&gt;Analyseperiode,"",INDEX(Alternativ1[#All],MATCH('Kontantstrøm alt. 1'!$C12,Alternativ1[[#All],[Komponent/Løysing
(NB! Bruk unike namn)]],0),MATCH($D16,Alternativ1[#Headers],0))),"")</f>
        <v/>
      </c>
      <c r="BI16" s="2" t="str">
        <f>IFERROR(IF(BI$2&gt;Analyseperiode,"",INDEX(Alternativ1[#All],MATCH('Kontantstrøm alt. 1'!$C12,Alternativ1[[#All],[Komponent/Løysing
(NB! Bruk unike namn)]],0),MATCH($D16,Alternativ1[#Headers],0))),"")</f>
        <v/>
      </c>
      <c r="BJ16" s="2" t="str">
        <f>IFERROR(IF(BJ$2&gt;Analyseperiode,"",INDEX(Alternativ1[#All],MATCH('Kontantstrøm alt. 1'!$C12,Alternativ1[[#All],[Komponent/Løysing
(NB! Bruk unike namn)]],0),MATCH($D16,Alternativ1[#Headers],0))),"")</f>
        <v/>
      </c>
      <c r="BK16" s="2" t="str">
        <f>IFERROR(IF(BK$2&gt;Analyseperiode,"",INDEX(Alternativ1[#All],MATCH('Kontantstrøm alt. 1'!$C12,Alternativ1[[#All],[Komponent/Løysing
(NB! Bruk unike namn)]],0),MATCH($D16,Alternativ1[#Headers],0))),"")</f>
        <v/>
      </c>
      <c r="BL16" s="2" t="str">
        <f>IFERROR(IF(BL$2&gt;Analyseperiode,"",INDEX(Alternativ1[#All],MATCH('Kontantstrøm alt. 1'!$C12,Alternativ1[[#All],[Komponent/Løysing
(NB! Bruk unike namn)]],0),MATCH($D16,Alternativ1[#Headers],0))),"")</f>
        <v/>
      </c>
      <c r="BM16" s="2" t="str">
        <f>IFERROR(IF(BM$2&gt;Analyseperiode,"",INDEX(Alternativ1[#All],MATCH('Kontantstrøm alt. 1'!$C12,Alternativ1[[#All],[Komponent/Løysing
(NB! Bruk unike namn)]],0),MATCH($D16,Alternativ1[#Headers],0))),"")</f>
        <v/>
      </c>
    </row>
    <row r="17" spans="1:65" x14ac:dyDescent="0.2">
      <c r="B17" s="8">
        <f ca="1">IFERROR(NPV(Kalkrente,OFFSET('Kontantstrøm alt. 1'!$F17,0,0,1,Analyseperiode)),0)</f>
        <v>0</v>
      </c>
      <c r="C17" s="3"/>
      <c r="D17" t="str">
        <f>Alternativ1[[#Headers],[5.2 Vatn og avløp 
(Årleg kostnad)]]</f>
        <v>5.2 Vatn og avløp 
(Årleg kostnad)</v>
      </c>
      <c r="E17" s="2"/>
      <c r="F17" s="2" t="str">
        <f ca="1">IFERROR(IF(F$2&gt;Analyseperiode,"",INDEX(Alternativ1[#All],MATCH('Kontantstrøm alt. 1'!$C12,Alternativ1[[#All],[Komponent/Løysing
(NB! Bruk unike namn)]],0),MATCH($D17,Alternativ1[#Headers],0))),"")</f>
        <v/>
      </c>
      <c r="G17" s="2" t="str">
        <f ca="1">IFERROR(IF(G$2&gt;Analyseperiode,"",INDEX(Alternativ1[#All],MATCH('Kontantstrøm alt. 1'!$C12,Alternativ1[[#All],[Komponent/Løysing
(NB! Bruk unike namn)]],0),MATCH($D17,Alternativ1[#Headers],0))),"")</f>
        <v/>
      </c>
      <c r="H17" s="2" t="str">
        <f ca="1">IFERROR(IF(H$2&gt;Analyseperiode,"",INDEX(Alternativ1[#All],MATCH('Kontantstrøm alt. 1'!$C12,Alternativ1[[#All],[Komponent/Løysing
(NB! Bruk unike namn)]],0),MATCH($D17,Alternativ1[#Headers],0))),"")</f>
        <v/>
      </c>
      <c r="I17" s="2" t="str">
        <f ca="1">IFERROR(IF(I$2&gt;Analyseperiode,"",INDEX(Alternativ1[#All],MATCH('Kontantstrøm alt. 1'!$C12,Alternativ1[[#All],[Komponent/Løysing
(NB! Bruk unike namn)]],0),MATCH($D17,Alternativ1[#Headers],0))),"")</f>
        <v/>
      </c>
      <c r="J17" s="2" t="str">
        <f ca="1">IFERROR(IF(J$2&gt;Analyseperiode,"",INDEX(Alternativ1[#All],MATCH('Kontantstrøm alt. 1'!$C12,Alternativ1[[#All],[Komponent/Løysing
(NB! Bruk unike namn)]],0),MATCH($D17,Alternativ1[#Headers],0))),"")</f>
        <v/>
      </c>
      <c r="K17" s="2" t="str">
        <f ca="1">IFERROR(IF(K$2&gt;Analyseperiode,"",INDEX(Alternativ1[#All],MATCH('Kontantstrøm alt. 1'!$C12,Alternativ1[[#All],[Komponent/Løysing
(NB! Bruk unike namn)]],0),MATCH($D17,Alternativ1[#Headers],0))),"")</f>
        <v/>
      </c>
      <c r="L17" s="2" t="str">
        <f ca="1">IFERROR(IF(L$2&gt;Analyseperiode,"",INDEX(Alternativ1[#All],MATCH('Kontantstrøm alt. 1'!$C12,Alternativ1[[#All],[Komponent/Løysing
(NB! Bruk unike namn)]],0),MATCH($D17,Alternativ1[#Headers],0))),"")</f>
        <v/>
      </c>
      <c r="M17" s="2" t="str">
        <f ca="1">IFERROR(IF(M$2&gt;Analyseperiode,"",INDEX(Alternativ1[#All],MATCH('Kontantstrøm alt. 1'!$C12,Alternativ1[[#All],[Komponent/Løysing
(NB! Bruk unike namn)]],0),MATCH($D17,Alternativ1[#Headers],0))),"")</f>
        <v/>
      </c>
      <c r="N17" s="2" t="str">
        <f ca="1">IFERROR(IF(N$2&gt;Analyseperiode,"",INDEX(Alternativ1[#All],MATCH('Kontantstrøm alt. 1'!$C12,Alternativ1[[#All],[Komponent/Løysing
(NB! Bruk unike namn)]],0),MATCH($D17,Alternativ1[#Headers],0))),"")</f>
        <v/>
      </c>
      <c r="O17" s="2" t="str">
        <f ca="1">IFERROR(IF(O$2&gt;Analyseperiode,"",INDEX(Alternativ1[#All],MATCH('Kontantstrøm alt. 1'!$C12,Alternativ1[[#All],[Komponent/Løysing
(NB! Bruk unike namn)]],0),MATCH($D17,Alternativ1[#Headers],0))),"")</f>
        <v/>
      </c>
      <c r="P17" s="2" t="str">
        <f ca="1">IFERROR(IF(P$2&gt;Analyseperiode,"",INDEX(Alternativ1[#All],MATCH('Kontantstrøm alt. 1'!$C12,Alternativ1[[#All],[Komponent/Løysing
(NB! Bruk unike namn)]],0),MATCH($D17,Alternativ1[#Headers],0))),"")</f>
        <v/>
      </c>
      <c r="Q17" s="2" t="str">
        <f ca="1">IFERROR(IF(Q$2&gt;Analyseperiode,"",INDEX(Alternativ1[#All],MATCH('Kontantstrøm alt. 1'!$C12,Alternativ1[[#All],[Komponent/Løysing
(NB! Bruk unike namn)]],0),MATCH($D17,Alternativ1[#Headers],0))),"")</f>
        <v/>
      </c>
      <c r="R17" s="2" t="str">
        <f ca="1">IFERROR(IF(R$2&gt;Analyseperiode,"",INDEX(Alternativ1[#All],MATCH('Kontantstrøm alt. 1'!$C12,Alternativ1[[#All],[Komponent/Løysing
(NB! Bruk unike namn)]],0),MATCH($D17,Alternativ1[#Headers],0))),"")</f>
        <v/>
      </c>
      <c r="S17" s="2" t="str">
        <f ca="1">IFERROR(IF(S$2&gt;Analyseperiode,"",INDEX(Alternativ1[#All],MATCH('Kontantstrøm alt. 1'!$C12,Alternativ1[[#All],[Komponent/Løysing
(NB! Bruk unike namn)]],0),MATCH($D17,Alternativ1[#Headers],0))),"")</f>
        <v/>
      </c>
      <c r="T17" s="2" t="str">
        <f ca="1">IFERROR(IF(T$2&gt;Analyseperiode,"",INDEX(Alternativ1[#All],MATCH('Kontantstrøm alt. 1'!$C12,Alternativ1[[#All],[Komponent/Løysing
(NB! Bruk unike namn)]],0),MATCH($D17,Alternativ1[#Headers],0))),"")</f>
        <v/>
      </c>
      <c r="U17" s="2" t="str">
        <f ca="1">IFERROR(IF(U$2&gt;Analyseperiode,"",INDEX(Alternativ1[#All],MATCH('Kontantstrøm alt. 1'!$C12,Alternativ1[[#All],[Komponent/Løysing
(NB! Bruk unike namn)]],0),MATCH($D17,Alternativ1[#Headers],0))),"")</f>
        <v/>
      </c>
      <c r="V17" s="2" t="str">
        <f ca="1">IFERROR(IF(V$2&gt;Analyseperiode,"",INDEX(Alternativ1[#All],MATCH('Kontantstrøm alt. 1'!$C12,Alternativ1[[#All],[Komponent/Løysing
(NB! Bruk unike namn)]],0),MATCH($D17,Alternativ1[#Headers],0))),"")</f>
        <v/>
      </c>
      <c r="W17" s="2" t="str">
        <f ca="1">IFERROR(IF(W$2&gt;Analyseperiode,"",INDEX(Alternativ1[#All],MATCH('Kontantstrøm alt. 1'!$C12,Alternativ1[[#All],[Komponent/Løysing
(NB! Bruk unike namn)]],0),MATCH($D17,Alternativ1[#Headers],0))),"")</f>
        <v/>
      </c>
      <c r="X17" s="2" t="str">
        <f ca="1">IFERROR(IF(X$2&gt;Analyseperiode,"",INDEX(Alternativ1[#All],MATCH('Kontantstrøm alt. 1'!$C12,Alternativ1[[#All],[Komponent/Løysing
(NB! Bruk unike namn)]],0),MATCH($D17,Alternativ1[#Headers],0))),"")</f>
        <v/>
      </c>
      <c r="Y17" s="2" t="str">
        <f ca="1">IFERROR(IF(Y$2&gt;Analyseperiode,"",INDEX(Alternativ1[#All],MATCH('Kontantstrøm alt. 1'!$C12,Alternativ1[[#All],[Komponent/Løysing
(NB! Bruk unike namn)]],0),MATCH($D17,Alternativ1[#Headers],0))),"")</f>
        <v/>
      </c>
      <c r="Z17" s="2" t="str">
        <f ca="1">IFERROR(IF(Z$2&gt;Analyseperiode,"",INDEX(Alternativ1[#All],MATCH('Kontantstrøm alt. 1'!$C12,Alternativ1[[#All],[Komponent/Løysing
(NB! Bruk unike namn)]],0),MATCH($D17,Alternativ1[#Headers],0))),"")</f>
        <v/>
      </c>
      <c r="AA17" s="2" t="str">
        <f ca="1">IFERROR(IF(AA$2&gt;Analyseperiode,"",INDEX(Alternativ1[#All],MATCH('Kontantstrøm alt. 1'!$C12,Alternativ1[[#All],[Komponent/Løysing
(NB! Bruk unike namn)]],0),MATCH($D17,Alternativ1[#Headers],0))),"")</f>
        <v/>
      </c>
      <c r="AB17" s="2" t="str">
        <f ca="1">IFERROR(IF(AB$2&gt;Analyseperiode,"",INDEX(Alternativ1[#All],MATCH('Kontantstrøm alt. 1'!$C12,Alternativ1[[#All],[Komponent/Løysing
(NB! Bruk unike namn)]],0),MATCH($D17,Alternativ1[#Headers],0))),"")</f>
        <v/>
      </c>
      <c r="AC17" s="2" t="str">
        <f ca="1">IFERROR(IF(AC$2&gt;Analyseperiode,"",INDEX(Alternativ1[#All],MATCH('Kontantstrøm alt. 1'!$C12,Alternativ1[[#All],[Komponent/Løysing
(NB! Bruk unike namn)]],0),MATCH($D17,Alternativ1[#Headers],0))),"")</f>
        <v/>
      </c>
      <c r="AD17" s="2" t="str">
        <f ca="1">IFERROR(IF(AD$2&gt;Analyseperiode,"",INDEX(Alternativ1[#All],MATCH('Kontantstrøm alt. 1'!$C12,Alternativ1[[#All],[Komponent/Løysing
(NB! Bruk unike namn)]],0),MATCH($D17,Alternativ1[#Headers],0))),"")</f>
        <v/>
      </c>
      <c r="AE17" s="2" t="str">
        <f ca="1">IFERROR(IF(AE$2&gt;Analyseperiode,"",INDEX(Alternativ1[#All],MATCH('Kontantstrøm alt. 1'!$C12,Alternativ1[[#All],[Komponent/Løysing
(NB! Bruk unike namn)]],0),MATCH($D17,Alternativ1[#Headers],0))),"")</f>
        <v/>
      </c>
      <c r="AF17" s="2" t="str">
        <f ca="1">IFERROR(IF(AF$2&gt;Analyseperiode,"",INDEX(Alternativ1[#All],MATCH('Kontantstrøm alt. 1'!$C12,Alternativ1[[#All],[Komponent/Løysing
(NB! Bruk unike namn)]],0),MATCH($D17,Alternativ1[#Headers],0))),"")</f>
        <v/>
      </c>
      <c r="AG17" s="2" t="str">
        <f ca="1">IFERROR(IF(AG$2&gt;Analyseperiode,"",INDEX(Alternativ1[#All],MATCH('Kontantstrøm alt. 1'!$C12,Alternativ1[[#All],[Komponent/Løysing
(NB! Bruk unike namn)]],0),MATCH($D17,Alternativ1[#Headers],0))),"")</f>
        <v/>
      </c>
      <c r="AH17" s="2" t="str">
        <f ca="1">IFERROR(IF(AH$2&gt;Analyseperiode,"",INDEX(Alternativ1[#All],MATCH('Kontantstrøm alt. 1'!$C12,Alternativ1[[#All],[Komponent/Løysing
(NB! Bruk unike namn)]],0),MATCH($D17,Alternativ1[#Headers],0))),"")</f>
        <v/>
      </c>
      <c r="AI17" s="2" t="str">
        <f ca="1">IFERROR(IF(AI$2&gt;Analyseperiode,"",INDEX(Alternativ1[#All],MATCH('Kontantstrøm alt. 1'!$C12,Alternativ1[[#All],[Komponent/Løysing
(NB! Bruk unike namn)]],0),MATCH($D17,Alternativ1[#Headers],0))),"")</f>
        <v/>
      </c>
      <c r="AJ17" s="2" t="str">
        <f>IFERROR(IF(AJ$2&gt;Analyseperiode,"",INDEX(Alternativ1[#All],MATCH('Kontantstrøm alt. 1'!$C12,Alternativ1[[#All],[Komponent/Løysing
(NB! Bruk unike namn)]],0),MATCH($D17,Alternativ1[#Headers],0))),"")</f>
        <v/>
      </c>
      <c r="AK17" s="2" t="str">
        <f>IFERROR(IF(AK$2&gt;Analyseperiode,"",INDEX(Alternativ1[#All],MATCH('Kontantstrøm alt. 1'!$C12,Alternativ1[[#All],[Komponent/Løysing
(NB! Bruk unike namn)]],0),MATCH($D17,Alternativ1[#Headers],0))),"")</f>
        <v/>
      </c>
      <c r="AL17" s="2" t="str">
        <f>IFERROR(IF(AL$2&gt;Analyseperiode,"",INDEX(Alternativ1[#All],MATCH('Kontantstrøm alt. 1'!$C12,Alternativ1[[#All],[Komponent/Løysing
(NB! Bruk unike namn)]],0),MATCH($D17,Alternativ1[#Headers],0))),"")</f>
        <v/>
      </c>
      <c r="AM17" s="2" t="str">
        <f>IFERROR(IF(AM$2&gt;Analyseperiode,"",INDEX(Alternativ1[#All],MATCH('Kontantstrøm alt. 1'!$C12,Alternativ1[[#All],[Komponent/Løysing
(NB! Bruk unike namn)]],0),MATCH($D17,Alternativ1[#Headers],0))),"")</f>
        <v/>
      </c>
      <c r="AN17" s="2" t="str">
        <f>IFERROR(IF(AN$2&gt;Analyseperiode,"",INDEX(Alternativ1[#All],MATCH('Kontantstrøm alt. 1'!$C12,Alternativ1[[#All],[Komponent/Løysing
(NB! Bruk unike namn)]],0),MATCH($D17,Alternativ1[#Headers],0))),"")</f>
        <v/>
      </c>
      <c r="AO17" s="2" t="str">
        <f>IFERROR(IF(AO$2&gt;Analyseperiode,"",INDEX(Alternativ1[#All],MATCH('Kontantstrøm alt. 1'!$C12,Alternativ1[[#All],[Komponent/Løysing
(NB! Bruk unike namn)]],0),MATCH($D17,Alternativ1[#Headers],0))),"")</f>
        <v/>
      </c>
      <c r="AP17" s="2" t="str">
        <f>IFERROR(IF(AP$2&gt;Analyseperiode,"",INDEX(Alternativ1[#All],MATCH('Kontantstrøm alt. 1'!$C12,Alternativ1[[#All],[Komponent/Løysing
(NB! Bruk unike namn)]],0),MATCH($D17,Alternativ1[#Headers],0))),"")</f>
        <v/>
      </c>
      <c r="AQ17" s="2" t="str">
        <f>IFERROR(IF(AQ$2&gt;Analyseperiode,"",INDEX(Alternativ1[#All],MATCH('Kontantstrøm alt. 1'!$C12,Alternativ1[[#All],[Komponent/Løysing
(NB! Bruk unike namn)]],0),MATCH($D17,Alternativ1[#Headers],0))),"")</f>
        <v/>
      </c>
      <c r="AR17" s="2" t="str">
        <f>IFERROR(IF(AR$2&gt;Analyseperiode,"",INDEX(Alternativ1[#All],MATCH('Kontantstrøm alt. 1'!$C12,Alternativ1[[#All],[Komponent/Løysing
(NB! Bruk unike namn)]],0),MATCH($D17,Alternativ1[#Headers],0))),"")</f>
        <v/>
      </c>
      <c r="AS17" s="2" t="str">
        <f>IFERROR(IF(AS$2&gt;Analyseperiode,"",INDEX(Alternativ1[#All],MATCH('Kontantstrøm alt. 1'!$C12,Alternativ1[[#All],[Komponent/Løysing
(NB! Bruk unike namn)]],0),MATCH($D17,Alternativ1[#Headers],0))),"")</f>
        <v/>
      </c>
      <c r="AT17" s="2" t="str">
        <f>IFERROR(IF(AT$2&gt;Analyseperiode,"",INDEX(Alternativ1[#All],MATCH('Kontantstrøm alt. 1'!$C12,Alternativ1[[#All],[Komponent/Løysing
(NB! Bruk unike namn)]],0),MATCH($D17,Alternativ1[#Headers],0))),"")</f>
        <v/>
      </c>
      <c r="AU17" s="2" t="str">
        <f>IFERROR(IF(AU$2&gt;Analyseperiode,"",INDEX(Alternativ1[#All],MATCH('Kontantstrøm alt. 1'!$C12,Alternativ1[[#All],[Komponent/Løysing
(NB! Bruk unike namn)]],0),MATCH($D17,Alternativ1[#Headers],0))),"")</f>
        <v/>
      </c>
      <c r="AV17" s="2" t="str">
        <f>IFERROR(IF(AV$2&gt;Analyseperiode,"",INDEX(Alternativ1[#All],MATCH('Kontantstrøm alt. 1'!$C12,Alternativ1[[#All],[Komponent/Løysing
(NB! Bruk unike namn)]],0),MATCH($D17,Alternativ1[#Headers],0))),"")</f>
        <v/>
      </c>
      <c r="AW17" s="2" t="str">
        <f>IFERROR(IF(AW$2&gt;Analyseperiode,"",INDEX(Alternativ1[#All],MATCH('Kontantstrøm alt. 1'!$C12,Alternativ1[[#All],[Komponent/Løysing
(NB! Bruk unike namn)]],0),MATCH($D17,Alternativ1[#Headers],0))),"")</f>
        <v/>
      </c>
      <c r="AX17" s="2" t="str">
        <f>IFERROR(IF(AX$2&gt;Analyseperiode,"",INDEX(Alternativ1[#All],MATCH('Kontantstrøm alt. 1'!$C12,Alternativ1[[#All],[Komponent/Løysing
(NB! Bruk unike namn)]],0),MATCH($D17,Alternativ1[#Headers],0))),"")</f>
        <v/>
      </c>
      <c r="AY17" s="2" t="str">
        <f>IFERROR(IF(AY$2&gt;Analyseperiode,"",INDEX(Alternativ1[#All],MATCH('Kontantstrøm alt. 1'!$C12,Alternativ1[[#All],[Komponent/Løysing
(NB! Bruk unike namn)]],0),MATCH($D17,Alternativ1[#Headers],0))),"")</f>
        <v/>
      </c>
      <c r="AZ17" s="2" t="str">
        <f>IFERROR(IF(AZ$2&gt;Analyseperiode,"",INDEX(Alternativ1[#All],MATCH('Kontantstrøm alt. 1'!$C12,Alternativ1[[#All],[Komponent/Løysing
(NB! Bruk unike namn)]],0),MATCH($D17,Alternativ1[#Headers],0))),"")</f>
        <v/>
      </c>
      <c r="BA17" s="2" t="str">
        <f>IFERROR(IF(BA$2&gt;Analyseperiode,"",INDEX(Alternativ1[#All],MATCH('Kontantstrøm alt. 1'!$C12,Alternativ1[[#All],[Komponent/Løysing
(NB! Bruk unike namn)]],0),MATCH($D17,Alternativ1[#Headers],0))),"")</f>
        <v/>
      </c>
      <c r="BB17" s="2" t="str">
        <f>IFERROR(IF(BB$2&gt;Analyseperiode,"",INDEX(Alternativ1[#All],MATCH('Kontantstrøm alt. 1'!$C12,Alternativ1[[#All],[Komponent/Løysing
(NB! Bruk unike namn)]],0),MATCH($D17,Alternativ1[#Headers],0))),"")</f>
        <v/>
      </c>
      <c r="BC17" s="2" t="str">
        <f>IFERROR(IF(BC$2&gt;Analyseperiode,"",INDEX(Alternativ1[#All],MATCH('Kontantstrøm alt. 1'!$C12,Alternativ1[[#All],[Komponent/Løysing
(NB! Bruk unike namn)]],0),MATCH($D17,Alternativ1[#Headers],0))),"")</f>
        <v/>
      </c>
      <c r="BD17" s="2" t="str">
        <f>IFERROR(IF(BD$2&gt;Analyseperiode,"",INDEX(Alternativ1[#All],MATCH('Kontantstrøm alt. 1'!$C12,Alternativ1[[#All],[Komponent/Løysing
(NB! Bruk unike namn)]],0),MATCH($D17,Alternativ1[#Headers],0))),"")</f>
        <v/>
      </c>
      <c r="BE17" s="2" t="str">
        <f>IFERROR(IF(BE$2&gt;Analyseperiode,"",INDEX(Alternativ1[#All],MATCH('Kontantstrøm alt. 1'!$C12,Alternativ1[[#All],[Komponent/Løysing
(NB! Bruk unike namn)]],0),MATCH($D17,Alternativ1[#Headers],0))),"")</f>
        <v/>
      </c>
      <c r="BF17" s="2" t="str">
        <f>IFERROR(IF(BF$2&gt;Analyseperiode,"",INDEX(Alternativ1[#All],MATCH('Kontantstrøm alt. 1'!$C12,Alternativ1[[#All],[Komponent/Løysing
(NB! Bruk unike namn)]],0),MATCH($D17,Alternativ1[#Headers],0))),"")</f>
        <v/>
      </c>
      <c r="BG17" s="2" t="str">
        <f>IFERROR(IF(BG$2&gt;Analyseperiode,"",INDEX(Alternativ1[#All],MATCH('Kontantstrøm alt. 1'!$C12,Alternativ1[[#All],[Komponent/Løysing
(NB! Bruk unike namn)]],0),MATCH($D17,Alternativ1[#Headers],0))),"")</f>
        <v/>
      </c>
      <c r="BH17" s="2" t="str">
        <f>IFERROR(IF(BH$2&gt;Analyseperiode,"",INDEX(Alternativ1[#All],MATCH('Kontantstrøm alt. 1'!$C12,Alternativ1[[#All],[Komponent/Løysing
(NB! Bruk unike namn)]],0),MATCH($D17,Alternativ1[#Headers],0))),"")</f>
        <v/>
      </c>
      <c r="BI17" s="2" t="str">
        <f>IFERROR(IF(BI$2&gt;Analyseperiode,"",INDEX(Alternativ1[#All],MATCH('Kontantstrøm alt. 1'!$C12,Alternativ1[[#All],[Komponent/Løysing
(NB! Bruk unike namn)]],0),MATCH($D17,Alternativ1[#Headers],0))),"")</f>
        <v/>
      </c>
      <c r="BJ17" s="2" t="str">
        <f>IFERROR(IF(BJ$2&gt;Analyseperiode,"",INDEX(Alternativ1[#All],MATCH('Kontantstrøm alt. 1'!$C12,Alternativ1[[#All],[Komponent/Løysing
(NB! Bruk unike namn)]],0),MATCH($D17,Alternativ1[#Headers],0))),"")</f>
        <v/>
      </c>
      <c r="BK17" s="2" t="str">
        <f>IFERROR(IF(BK$2&gt;Analyseperiode,"",INDEX(Alternativ1[#All],MATCH('Kontantstrøm alt. 1'!$C12,Alternativ1[[#All],[Komponent/Løysing
(NB! Bruk unike namn)]],0),MATCH($D17,Alternativ1[#Headers],0))),"")</f>
        <v/>
      </c>
      <c r="BL17" s="2" t="str">
        <f>IFERROR(IF(BL$2&gt;Analyseperiode,"",INDEX(Alternativ1[#All],MATCH('Kontantstrøm alt. 1'!$C12,Alternativ1[[#All],[Komponent/Løysing
(NB! Bruk unike namn)]],0),MATCH($D17,Alternativ1[#Headers],0))),"")</f>
        <v/>
      </c>
      <c r="BM17" s="2" t="str">
        <f>IFERROR(IF(BM$2&gt;Analyseperiode,"",INDEX(Alternativ1[#All],MATCH('Kontantstrøm alt. 1'!$C12,Alternativ1[[#All],[Komponent/Løysing
(NB! Bruk unike namn)]],0),MATCH($D17,Alternativ1[#Headers],0))),"")</f>
        <v/>
      </c>
    </row>
    <row r="18" spans="1:65" x14ac:dyDescent="0.2">
      <c r="B18" s="8">
        <f ca="1">IFERROR(NPV(Kalkrente,OFFSET('Kontantstrøm alt. 1'!$F18,0,0,1,Analyseperiode)),0)</f>
        <v>0</v>
      </c>
      <c r="C18" s="3"/>
      <c r="D18" t="str">
        <f>Alternativ1[[#Headers],[6. Reinhaldskostnader]]</f>
        <v>6. Reinhaldskostnader</v>
      </c>
      <c r="E18" s="2"/>
      <c r="F18" s="2" t="str">
        <f ca="1">IFERROR(IF(F$2&gt;Analyseperiode,"",IF(MOD(F$2,ROUND(INDEX(Alternativ1[#All],MATCH('Kontantstrøm alt. 1'!$C12,Alternativ1[[#All],[Komponent/Løysing
(NB! Bruk unike namn)]],0),MATCH($D18,Alternativ1[#Headers],0)+1),0))=0,INDEX(Alternativ1[#All],MATCH('Kontantstrøm alt. 1'!$C12,Alternativ1[[#All],[Komponent/Løysing
(NB! Bruk unike namn)]],0),MATCH($D18,Alternativ1[#Headers],0)),0)),"")</f>
        <v/>
      </c>
      <c r="G18" s="2" t="str">
        <f ca="1">IFERROR(IF(G$2&gt;Analyseperiode,"",IF(MOD(G$2,ROUND(INDEX(Alternativ1[#All],MATCH('Kontantstrøm alt. 1'!$C12,Alternativ1[[#All],[Komponent/Løysing
(NB! Bruk unike namn)]],0),MATCH($D18,Alternativ1[#Headers],0)+1),0))=0,INDEX(Alternativ1[#All],MATCH('Kontantstrøm alt. 1'!$C12,Alternativ1[[#All],[Komponent/Løysing
(NB! Bruk unike namn)]],0),MATCH($D18,Alternativ1[#Headers],0)),0)),"")</f>
        <v/>
      </c>
      <c r="H18" s="2" t="str">
        <f ca="1">IFERROR(IF(H$2&gt;Analyseperiode,"",IF(MOD(H$2,ROUND(INDEX(Alternativ1[#All],MATCH('Kontantstrøm alt. 1'!$C12,Alternativ1[[#All],[Komponent/Løysing
(NB! Bruk unike namn)]],0),MATCH($D18,Alternativ1[#Headers],0)+1),0))=0,INDEX(Alternativ1[#All],MATCH('Kontantstrøm alt. 1'!$C12,Alternativ1[[#All],[Komponent/Løysing
(NB! Bruk unike namn)]],0),MATCH($D18,Alternativ1[#Headers],0)),0)),"")</f>
        <v/>
      </c>
      <c r="I18" s="2" t="str">
        <f ca="1">IFERROR(IF(I$2&gt;Analyseperiode,"",IF(MOD(I$2,ROUND(INDEX(Alternativ1[#All],MATCH('Kontantstrøm alt. 1'!$C12,Alternativ1[[#All],[Komponent/Løysing
(NB! Bruk unike namn)]],0),MATCH($D18,Alternativ1[#Headers],0)+1),0))=0,INDEX(Alternativ1[#All],MATCH('Kontantstrøm alt. 1'!$C12,Alternativ1[[#All],[Komponent/Løysing
(NB! Bruk unike namn)]],0),MATCH($D18,Alternativ1[#Headers],0)),0)),"")</f>
        <v/>
      </c>
      <c r="J18" s="2" t="str">
        <f ca="1">IFERROR(IF(J$2&gt;Analyseperiode,"",IF(MOD(J$2,ROUND(INDEX(Alternativ1[#All],MATCH('Kontantstrøm alt. 1'!$C12,Alternativ1[[#All],[Komponent/Løysing
(NB! Bruk unike namn)]],0),MATCH($D18,Alternativ1[#Headers],0)+1),0))=0,INDEX(Alternativ1[#All],MATCH('Kontantstrøm alt. 1'!$C12,Alternativ1[[#All],[Komponent/Løysing
(NB! Bruk unike namn)]],0),MATCH($D18,Alternativ1[#Headers],0)),0)),"")</f>
        <v/>
      </c>
      <c r="K18" s="2" t="str">
        <f ca="1">IFERROR(IF(K$2&gt;Analyseperiode,"",IF(MOD(K$2,ROUND(INDEX(Alternativ1[#All],MATCH('Kontantstrøm alt. 1'!$C12,Alternativ1[[#All],[Komponent/Løysing
(NB! Bruk unike namn)]],0),MATCH($D18,Alternativ1[#Headers],0)+1),0))=0,INDEX(Alternativ1[#All],MATCH('Kontantstrøm alt. 1'!$C12,Alternativ1[[#All],[Komponent/Løysing
(NB! Bruk unike namn)]],0),MATCH($D18,Alternativ1[#Headers],0)),0)),"")</f>
        <v/>
      </c>
      <c r="L18" s="2" t="str">
        <f ca="1">IFERROR(IF(L$2&gt;Analyseperiode,"",IF(MOD(L$2,ROUND(INDEX(Alternativ1[#All],MATCH('Kontantstrøm alt. 1'!$C12,Alternativ1[[#All],[Komponent/Løysing
(NB! Bruk unike namn)]],0),MATCH($D18,Alternativ1[#Headers],0)+1),0))=0,INDEX(Alternativ1[#All],MATCH('Kontantstrøm alt. 1'!$C12,Alternativ1[[#All],[Komponent/Løysing
(NB! Bruk unike namn)]],0),MATCH($D18,Alternativ1[#Headers],0)),0)),"")</f>
        <v/>
      </c>
      <c r="M18" s="2" t="str">
        <f ca="1">IFERROR(IF(M$2&gt;Analyseperiode,"",IF(MOD(M$2,ROUND(INDEX(Alternativ1[#All],MATCH('Kontantstrøm alt. 1'!$C12,Alternativ1[[#All],[Komponent/Løysing
(NB! Bruk unike namn)]],0),MATCH($D18,Alternativ1[#Headers],0)+1),0))=0,INDEX(Alternativ1[#All],MATCH('Kontantstrøm alt. 1'!$C12,Alternativ1[[#All],[Komponent/Løysing
(NB! Bruk unike namn)]],0),MATCH($D18,Alternativ1[#Headers],0)),0)),"")</f>
        <v/>
      </c>
      <c r="N18" s="2" t="str">
        <f ca="1">IFERROR(IF(N$2&gt;Analyseperiode,"",IF(MOD(N$2,ROUND(INDEX(Alternativ1[#All],MATCH('Kontantstrøm alt. 1'!$C12,Alternativ1[[#All],[Komponent/Løysing
(NB! Bruk unike namn)]],0),MATCH($D18,Alternativ1[#Headers],0)+1),0))=0,INDEX(Alternativ1[#All],MATCH('Kontantstrøm alt. 1'!$C12,Alternativ1[[#All],[Komponent/Løysing
(NB! Bruk unike namn)]],0),MATCH($D18,Alternativ1[#Headers],0)),0)),"")</f>
        <v/>
      </c>
      <c r="O18" s="2" t="str">
        <f ca="1">IFERROR(IF(O$2&gt;Analyseperiode,"",IF(MOD(O$2,ROUND(INDEX(Alternativ1[#All],MATCH('Kontantstrøm alt. 1'!$C12,Alternativ1[[#All],[Komponent/Løysing
(NB! Bruk unike namn)]],0),MATCH($D18,Alternativ1[#Headers],0)+1),0))=0,INDEX(Alternativ1[#All],MATCH('Kontantstrøm alt. 1'!$C12,Alternativ1[[#All],[Komponent/Løysing
(NB! Bruk unike namn)]],0),MATCH($D18,Alternativ1[#Headers],0)),0)),"")</f>
        <v/>
      </c>
      <c r="P18" s="2" t="str">
        <f ca="1">IFERROR(IF(P$2&gt;Analyseperiode,"",IF(MOD(P$2,ROUND(INDEX(Alternativ1[#All],MATCH('Kontantstrøm alt. 1'!$C12,Alternativ1[[#All],[Komponent/Løysing
(NB! Bruk unike namn)]],0),MATCH($D18,Alternativ1[#Headers],0)+1),0))=0,INDEX(Alternativ1[#All],MATCH('Kontantstrøm alt. 1'!$C12,Alternativ1[[#All],[Komponent/Løysing
(NB! Bruk unike namn)]],0),MATCH($D18,Alternativ1[#Headers],0)),0)),"")</f>
        <v/>
      </c>
      <c r="Q18" s="2" t="str">
        <f ca="1">IFERROR(IF(Q$2&gt;Analyseperiode,"",IF(MOD(Q$2,ROUND(INDEX(Alternativ1[#All],MATCH('Kontantstrøm alt. 1'!$C12,Alternativ1[[#All],[Komponent/Løysing
(NB! Bruk unike namn)]],0),MATCH($D18,Alternativ1[#Headers],0)+1),0))=0,INDEX(Alternativ1[#All],MATCH('Kontantstrøm alt. 1'!$C12,Alternativ1[[#All],[Komponent/Løysing
(NB! Bruk unike namn)]],0),MATCH($D18,Alternativ1[#Headers],0)),0)),"")</f>
        <v/>
      </c>
      <c r="R18" s="2" t="str">
        <f ca="1">IFERROR(IF(R$2&gt;Analyseperiode,"",IF(MOD(R$2,ROUND(INDEX(Alternativ1[#All],MATCH('Kontantstrøm alt. 1'!$C12,Alternativ1[[#All],[Komponent/Løysing
(NB! Bruk unike namn)]],0),MATCH($D18,Alternativ1[#Headers],0)+1),0))=0,INDEX(Alternativ1[#All],MATCH('Kontantstrøm alt. 1'!$C12,Alternativ1[[#All],[Komponent/Løysing
(NB! Bruk unike namn)]],0),MATCH($D18,Alternativ1[#Headers],0)),0)),"")</f>
        <v/>
      </c>
      <c r="S18" s="2" t="str">
        <f ca="1">IFERROR(IF(S$2&gt;Analyseperiode,"",IF(MOD(S$2,ROUND(INDEX(Alternativ1[#All],MATCH('Kontantstrøm alt. 1'!$C12,Alternativ1[[#All],[Komponent/Løysing
(NB! Bruk unike namn)]],0),MATCH($D18,Alternativ1[#Headers],0)+1),0))=0,INDEX(Alternativ1[#All],MATCH('Kontantstrøm alt. 1'!$C12,Alternativ1[[#All],[Komponent/Løysing
(NB! Bruk unike namn)]],0),MATCH($D18,Alternativ1[#Headers],0)),0)),"")</f>
        <v/>
      </c>
      <c r="T18" s="2" t="str">
        <f ca="1">IFERROR(IF(T$2&gt;Analyseperiode,"",IF(MOD(T$2,ROUND(INDEX(Alternativ1[#All],MATCH('Kontantstrøm alt. 1'!$C12,Alternativ1[[#All],[Komponent/Løysing
(NB! Bruk unike namn)]],0),MATCH($D18,Alternativ1[#Headers],0)+1),0))=0,INDEX(Alternativ1[#All],MATCH('Kontantstrøm alt. 1'!$C12,Alternativ1[[#All],[Komponent/Løysing
(NB! Bruk unike namn)]],0),MATCH($D18,Alternativ1[#Headers],0)),0)),"")</f>
        <v/>
      </c>
      <c r="U18" s="2" t="str">
        <f ca="1">IFERROR(IF(U$2&gt;Analyseperiode,"",IF(MOD(U$2,ROUND(INDEX(Alternativ1[#All],MATCH('Kontantstrøm alt. 1'!$C12,Alternativ1[[#All],[Komponent/Løysing
(NB! Bruk unike namn)]],0),MATCH($D18,Alternativ1[#Headers],0)+1),0))=0,INDEX(Alternativ1[#All],MATCH('Kontantstrøm alt. 1'!$C12,Alternativ1[[#All],[Komponent/Løysing
(NB! Bruk unike namn)]],0),MATCH($D18,Alternativ1[#Headers],0)),0)),"")</f>
        <v/>
      </c>
      <c r="V18" s="2" t="str">
        <f ca="1">IFERROR(IF(V$2&gt;Analyseperiode,"",IF(MOD(V$2,ROUND(INDEX(Alternativ1[#All],MATCH('Kontantstrøm alt. 1'!$C12,Alternativ1[[#All],[Komponent/Løysing
(NB! Bruk unike namn)]],0),MATCH($D18,Alternativ1[#Headers],0)+1),0))=0,INDEX(Alternativ1[#All],MATCH('Kontantstrøm alt. 1'!$C12,Alternativ1[[#All],[Komponent/Løysing
(NB! Bruk unike namn)]],0),MATCH($D18,Alternativ1[#Headers],0)),0)),"")</f>
        <v/>
      </c>
      <c r="W18" s="2" t="str">
        <f ca="1">IFERROR(IF(W$2&gt;Analyseperiode,"",IF(MOD(W$2,ROUND(INDEX(Alternativ1[#All],MATCH('Kontantstrøm alt. 1'!$C12,Alternativ1[[#All],[Komponent/Løysing
(NB! Bruk unike namn)]],0),MATCH($D18,Alternativ1[#Headers],0)+1),0))=0,INDEX(Alternativ1[#All],MATCH('Kontantstrøm alt. 1'!$C12,Alternativ1[[#All],[Komponent/Løysing
(NB! Bruk unike namn)]],0),MATCH($D18,Alternativ1[#Headers],0)),0)),"")</f>
        <v/>
      </c>
      <c r="X18" s="2" t="str">
        <f ca="1">IFERROR(IF(X$2&gt;Analyseperiode,"",IF(MOD(X$2,ROUND(INDEX(Alternativ1[#All],MATCH('Kontantstrøm alt. 1'!$C12,Alternativ1[[#All],[Komponent/Løysing
(NB! Bruk unike namn)]],0),MATCH($D18,Alternativ1[#Headers],0)+1),0))=0,INDEX(Alternativ1[#All],MATCH('Kontantstrøm alt. 1'!$C12,Alternativ1[[#All],[Komponent/Løysing
(NB! Bruk unike namn)]],0),MATCH($D18,Alternativ1[#Headers],0)),0)),"")</f>
        <v/>
      </c>
      <c r="Y18" s="2" t="str">
        <f ca="1">IFERROR(IF(Y$2&gt;Analyseperiode,"",IF(MOD(Y$2,ROUND(INDEX(Alternativ1[#All],MATCH('Kontantstrøm alt. 1'!$C12,Alternativ1[[#All],[Komponent/Løysing
(NB! Bruk unike namn)]],0),MATCH($D18,Alternativ1[#Headers],0)+1),0))=0,INDEX(Alternativ1[#All],MATCH('Kontantstrøm alt. 1'!$C12,Alternativ1[[#All],[Komponent/Løysing
(NB! Bruk unike namn)]],0),MATCH($D18,Alternativ1[#Headers],0)),0)),"")</f>
        <v/>
      </c>
      <c r="Z18" s="2" t="str">
        <f ca="1">IFERROR(IF(Z$2&gt;Analyseperiode,"",IF(MOD(Z$2,ROUND(INDEX(Alternativ1[#All],MATCH('Kontantstrøm alt. 1'!$C12,Alternativ1[[#All],[Komponent/Løysing
(NB! Bruk unike namn)]],0),MATCH($D18,Alternativ1[#Headers],0)+1),0))=0,INDEX(Alternativ1[#All],MATCH('Kontantstrøm alt. 1'!$C12,Alternativ1[[#All],[Komponent/Løysing
(NB! Bruk unike namn)]],0),MATCH($D18,Alternativ1[#Headers],0)),0)),"")</f>
        <v/>
      </c>
      <c r="AA18" s="2" t="str">
        <f ca="1">IFERROR(IF(AA$2&gt;Analyseperiode,"",IF(MOD(AA$2,ROUND(INDEX(Alternativ1[#All],MATCH('Kontantstrøm alt. 1'!$C12,Alternativ1[[#All],[Komponent/Løysing
(NB! Bruk unike namn)]],0),MATCH($D18,Alternativ1[#Headers],0)+1),0))=0,INDEX(Alternativ1[#All],MATCH('Kontantstrøm alt. 1'!$C12,Alternativ1[[#All],[Komponent/Løysing
(NB! Bruk unike namn)]],0),MATCH($D18,Alternativ1[#Headers],0)),0)),"")</f>
        <v/>
      </c>
      <c r="AB18" s="2" t="str">
        <f ca="1">IFERROR(IF(AB$2&gt;Analyseperiode,"",IF(MOD(AB$2,ROUND(INDEX(Alternativ1[#All],MATCH('Kontantstrøm alt. 1'!$C12,Alternativ1[[#All],[Komponent/Løysing
(NB! Bruk unike namn)]],0),MATCH($D18,Alternativ1[#Headers],0)+1),0))=0,INDEX(Alternativ1[#All],MATCH('Kontantstrøm alt. 1'!$C12,Alternativ1[[#All],[Komponent/Løysing
(NB! Bruk unike namn)]],0),MATCH($D18,Alternativ1[#Headers],0)),0)),"")</f>
        <v/>
      </c>
      <c r="AC18" s="2" t="str">
        <f ca="1">IFERROR(IF(AC$2&gt;Analyseperiode,"",IF(MOD(AC$2,ROUND(INDEX(Alternativ1[#All],MATCH('Kontantstrøm alt. 1'!$C12,Alternativ1[[#All],[Komponent/Løysing
(NB! Bruk unike namn)]],0),MATCH($D18,Alternativ1[#Headers],0)+1),0))=0,INDEX(Alternativ1[#All],MATCH('Kontantstrøm alt. 1'!$C12,Alternativ1[[#All],[Komponent/Løysing
(NB! Bruk unike namn)]],0),MATCH($D18,Alternativ1[#Headers],0)),0)),"")</f>
        <v/>
      </c>
      <c r="AD18" s="2" t="str">
        <f ca="1">IFERROR(IF(AD$2&gt;Analyseperiode,"",IF(MOD(AD$2,ROUND(INDEX(Alternativ1[#All],MATCH('Kontantstrøm alt. 1'!$C12,Alternativ1[[#All],[Komponent/Løysing
(NB! Bruk unike namn)]],0),MATCH($D18,Alternativ1[#Headers],0)+1),0))=0,INDEX(Alternativ1[#All],MATCH('Kontantstrøm alt. 1'!$C12,Alternativ1[[#All],[Komponent/Løysing
(NB! Bruk unike namn)]],0),MATCH($D18,Alternativ1[#Headers],0)),0)),"")</f>
        <v/>
      </c>
      <c r="AE18" s="2" t="str">
        <f ca="1">IFERROR(IF(AE$2&gt;Analyseperiode,"",IF(MOD(AE$2,ROUND(INDEX(Alternativ1[#All],MATCH('Kontantstrøm alt. 1'!$C12,Alternativ1[[#All],[Komponent/Løysing
(NB! Bruk unike namn)]],0),MATCH($D18,Alternativ1[#Headers],0)+1),0))=0,INDEX(Alternativ1[#All],MATCH('Kontantstrøm alt. 1'!$C12,Alternativ1[[#All],[Komponent/Løysing
(NB! Bruk unike namn)]],0),MATCH($D18,Alternativ1[#Headers],0)),0)),"")</f>
        <v/>
      </c>
      <c r="AF18" s="2" t="str">
        <f ca="1">IFERROR(IF(AF$2&gt;Analyseperiode,"",IF(MOD(AF$2,ROUND(INDEX(Alternativ1[#All],MATCH('Kontantstrøm alt. 1'!$C12,Alternativ1[[#All],[Komponent/Løysing
(NB! Bruk unike namn)]],0),MATCH($D18,Alternativ1[#Headers],0)+1),0))=0,INDEX(Alternativ1[#All],MATCH('Kontantstrøm alt. 1'!$C12,Alternativ1[[#All],[Komponent/Løysing
(NB! Bruk unike namn)]],0),MATCH($D18,Alternativ1[#Headers],0)),0)),"")</f>
        <v/>
      </c>
      <c r="AG18" s="2" t="str">
        <f ca="1">IFERROR(IF(AG$2&gt;Analyseperiode,"",IF(MOD(AG$2,ROUND(INDEX(Alternativ1[#All],MATCH('Kontantstrøm alt. 1'!$C12,Alternativ1[[#All],[Komponent/Løysing
(NB! Bruk unike namn)]],0),MATCH($D18,Alternativ1[#Headers],0)+1),0))=0,INDEX(Alternativ1[#All],MATCH('Kontantstrøm alt. 1'!$C12,Alternativ1[[#All],[Komponent/Løysing
(NB! Bruk unike namn)]],0),MATCH($D18,Alternativ1[#Headers],0)),0)),"")</f>
        <v/>
      </c>
      <c r="AH18" s="2" t="str">
        <f ca="1">IFERROR(IF(AH$2&gt;Analyseperiode,"",IF(MOD(AH$2,ROUND(INDEX(Alternativ1[#All],MATCH('Kontantstrøm alt. 1'!$C12,Alternativ1[[#All],[Komponent/Løysing
(NB! Bruk unike namn)]],0),MATCH($D18,Alternativ1[#Headers],0)+1),0))=0,INDEX(Alternativ1[#All],MATCH('Kontantstrøm alt. 1'!$C12,Alternativ1[[#All],[Komponent/Løysing
(NB! Bruk unike namn)]],0),MATCH($D18,Alternativ1[#Headers],0)),0)),"")</f>
        <v/>
      </c>
      <c r="AI18" s="2" t="str">
        <f ca="1">IFERROR(IF(AI$2&gt;Analyseperiode,"",IF(MOD(AI$2,ROUND(INDEX(Alternativ1[#All],MATCH('Kontantstrøm alt. 1'!$C12,Alternativ1[[#All],[Komponent/Løysing
(NB! Bruk unike namn)]],0),MATCH($D18,Alternativ1[#Headers],0)+1),0))=0,INDEX(Alternativ1[#All],MATCH('Kontantstrøm alt. 1'!$C12,Alternativ1[[#All],[Komponent/Løysing
(NB! Bruk unike namn)]],0),MATCH($D18,Alternativ1[#Headers],0)),0)),"")</f>
        <v/>
      </c>
      <c r="AJ18" s="2" t="str">
        <f>IFERROR(IF(AJ$2&gt;Analyseperiode,"",IF(MOD(AJ$2,ROUND(INDEX(Alternativ1[#All],MATCH('Kontantstrøm alt. 1'!$C12,Alternativ1[[#All],[Komponent/Løysing
(NB! Bruk unike namn)]],0),MATCH($D18,Alternativ1[#Headers],0)+1),0))=0,INDEX(Alternativ1[#All],MATCH('Kontantstrøm alt. 1'!$C12,Alternativ1[[#All],[Komponent/Løysing
(NB! Bruk unike namn)]],0),MATCH($D18,Alternativ1[#Headers],0)),0)),"")</f>
        <v/>
      </c>
      <c r="AK18" s="2" t="str">
        <f>IFERROR(IF(AK$2&gt;Analyseperiode,"",IF(MOD(AK$2,ROUND(INDEX(Alternativ1[#All],MATCH('Kontantstrøm alt. 1'!$C12,Alternativ1[[#All],[Komponent/Løysing
(NB! Bruk unike namn)]],0),MATCH($D18,Alternativ1[#Headers],0)+1),0))=0,INDEX(Alternativ1[#All],MATCH('Kontantstrøm alt. 1'!$C12,Alternativ1[[#All],[Komponent/Løysing
(NB! Bruk unike namn)]],0),MATCH($D18,Alternativ1[#Headers],0)),0)),"")</f>
        <v/>
      </c>
      <c r="AL18" s="2" t="str">
        <f>IFERROR(IF(AL$2&gt;Analyseperiode,"",IF(MOD(AL$2,ROUND(INDEX(Alternativ1[#All],MATCH('Kontantstrøm alt. 1'!$C12,Alternativ1[[#All],[Komponent/Løysing
(NB! Bruk unike namn)]],0),MATCH($D18,Alternativ1[#Headers],0)+1),0))=0,INDEX(Alternativ1[#All],MATCH('Kontantstrøm alt. 1'!$C12,Alternativ1[[#All],[Komponent/Løysing
(NB! Bruk unike namn)]],0),MATCH($D18,Alternativ1[#Headers],0)),0)),"")</f>
        <v/>
      </c>
      <c r="AM18" s="2" t="str">
        <f>IFERROR(IF(AM$2&gt;Analyseperiode,"",IF(MOD(AM$2,ROUND(INDEX(Alternativ1[#All],MATCH('Kontantstrøm alt. 1'!$C12,Alternativ1[[#All],[Komponent/Løysing
(NB! Bruk unike namn)]],0),MATCH($D18,Alternativ1[#Headers],0)+1),0))=0,INDEX(Alternativ1[#All],MATCH('Kontantstrøm alt. 1'!$C12,Alternativ1[[#All],[Komponent/Løysing
(NB! Bruk unike namn)]],0),MATCH($D18,Alternativ1[#Headers],0)),0)),"")</f>
        <v/>
      </c>
      <c r="AN18" s="2" t="str">
        <f>IFERROR(IF(AN$2&gt;Analyseperiode,"",IF(MOD(AN$2,ROUND(INDEX(Alternativ1[#All],MATCH('Kontantstrøm alt. 1'!$C12,Alternativ1[[#All],[Komponent/Løysing
(NB! Bruk unike namn)]],0),MATCH($D18,Alternativ1[#Headers],0)+1),0))=0,INDEX(Alternativ1[#All],MATCH('Kontantstrøm alt. 1'!$C12,Alternativ1[[#All],[Komponent/Løysing
(NB! Bruk unike namn)]],0),MATCH($D18,Alternativ1[#Headers],0)),0)),"")</f>
        <v/>
      </c>
      <c r="AO18" s="2" t="str">
        <f>IFERROR(IF(AO$2&gt;Analyseperiode,"",IF(MOD(AO$2,ROUND(INDEX(Alternativ1[#All],MATCH('Kontantstrøm alt. 1'!$C12,Alternativ1[[#All],[Komponent/Løysing
(NB! Bruk unike namn)]],0),MATCH($D18,Alternativ1[#Headers],0)+1),0))=0,INDEX(Alternativ1[#All],MATCH('Kontantstrøm alt. 1'!$C12,Alternativ1[[#All],[Komponent/Løysing
(NB! Bruk unike namn)]],0),MATCH($D18,Alternativ1[#Headers],0)),0)),"")</f>
        <v/>
      </c>
      <c r="AP18" s="2" t="str">
        <f>IFERROR(IF(AP$2&gt;Analyseperiode,"",IF(MOD(AP$2,ROUND(INDEX(Alternativ1[#All],MATCH('Kontantstrøm alt. 1'!$C12,Alternativ1[[#All],[Komponent/Løysing
(NB! Bruk unike namn)]],0),MATCH($D18,Alternativ1[#Headers],0)+1),0))=0,INDEX(Alternativ1[#All],MATCH('Kontantstrøm alt. 1'!$C12,Alternativ1[[#All],[Komponent/Løysing
(NB! Bruk unike namn)]],0),MATCH($D18,Alternativ1[#Headers],0)),0)),"")</f>
        <v/>
      </c>
      <c r="AQ18" s="2" t="str">
        <f>IFERROR(IF(AQ$2&gt;Analyseperiode,"",IF(MOD(AQ$2,ROUND(INDEX(Alternativ1[#All],MATCH('Kontantstrøm alt. 1'!$C12,Alternativ1[[#All],[Komponent/Løysing
(NB! Bruk unike namn)]],0),MATCH($D18,Alternativ1[#Headers],0)+1),0))=0,INDEX(Alternativ1[#All],MATCH('Kontantstrøm alt. 1'!$C12,Alternativ1[[#All],[Komponent/Løysing
(NB! Bruk unike namn)]],0),MATCH($D18,Alternativ1[#Headers],0)),0)),"")</f>
        <v/>
      </c>
      <c r="AR18" s="2" t="str">
        <f>IFERROR(IF(AR$2&gt;Analyseperiode,"",IF(MOD(AR$2,ROUND(INDEX(Alternativ1[#All],MATCH('Kontantstrøm alt. 1'!$C12,Alternativ1[[#All],[Komponent/Løysing
(NB! Bruk unike namn)]],0),MATCH($D18,Alternativ1[#Headers],0)+1),0))=0,INDEX(Alternativ1[#All],MATCH('Kontantstrøm alt. 1'!$C12,Alternativ1[[#All],[Komponent/Løysing
(NB! Bruk unike namn)]],0),MATCH($D18,Alternativ1[#Headers],0)),0)),"")</f>
        <v/>
      </c>
      <c r="AS18" s="2" t="str">
        <f>IFERROR(IF(AS$2&gt;Analyseperiode,"",IF(MOD(AS$2,ROUND(INDEX(Alternativ1[#All],MATCH('Kontantstrøm alt. 1'!$C12,Alternativ1[[#All],[Komponent/Løysing
(NB! Bruk unike namn)]],0),MATCH($D18,Alternativ1[#Headers],0)+1),0))=0,INDEX(Alternativ1[#All],MATCH('Kontantstrøm alt. 1'!$C12,Alternativ1[[#All],[Komponent/Løysing
(NB! Bruk unike namn)]],0),MATCH($D18,Alternativ1[#Headers],0)),0)),"")</f>
        <v/>
      </c>
      <c r="AT18" s="2" t="str">
        <f>IFERROR(IF(AT$2&gt;Analyseperiode,"",IF(MOD(AT$2,ROUND(INDEX(Alternativ1[#All],MATCH('Kontantstrøm alt. 1'!$C12,Alternativ1[[#All],[Komponent/Løysing
(NB! Bruk unike namn)]],0),MATCH($D18,Alternativ1[#Headers],0)+1),0))=0,INDEX(Alternativ1[#All],MATCH('Kontantstrøm alt. 1'!$C12,Alternativ1[[#All],[Komponent/Løysing
(NB! Bruk unike namn)]],0),MATCH($D18,Alternativ1[#Headers],0)),0)),"")</f>
        <v/>
      </c>
      <c r="AU18" s="2" t="str">
        <f>IFERROR(IF(AU$2&gt;Analyseperiode,"",IF(MOD(AU$2,ROUND(INDEX(Alternativ1[#All],MATCH('Kontantstrøm alt. 1'!$C12,Alternativ1[[#All],[Komponent/Løysing
(NB! Bruk unike namn)]],0),MATCH($D18,Alternativ1[#Headers],0)+1),0))=0,INDEX(Alternativ1[#All],MATCH('Kontantstrøm alt. 1'!$C12,Alternativ1[[#All],[Komponent/Løysing
(NB! Bruk unike namn)]],0),MATCH($D18,Alternativ1[#Headers],0)),0)),"")</f>
        <v/>
      </c>
      <c r="AV18" s="2" t="str">
        <f>IFERROR(IF(AV$2&gt;Analyseperiode,"",IF(MOD(AV$2,ROUND(INDEX(Alternativ1[#All],MATCH('Kontantstrøm alt. 1'!$C12,Alternativ1[[#All],[Komponent/Løysing
(NB! Bruk unike namn)]],0),MATCH($D18,Alternativ1[#Headers],0)+1),0))=0,INDEX(Alternativ1[#All],MATCH('Kontantstrøm alt. 1'!$C12,Alternativ1[[#All],[Komponent/Løysing
(NB! Bruk unike namn)]],0),MATCH($D18,Alternativ1[#Headers],0)),0)),"")</f>
        <v/>
      </c>
      <c r="AW18" s="2" t="str">
        <f>IFERROR(IF(AW$2&gt;Analyseperiode,"",IF(MOD(AW$2,ROUND(INDEX(Alternativ1[#All],MATCH('Kontantstrøm alt. 1'!$C12,Alternativ1[[#All],[Komponent/Løysing
(NB! Bruk unike namn)]],0),MATCH($D18,Alternativ1[#Headers],0)+1),0))=0,INDEX(Alternativ1[#All],MATCH('Kontantstrøm alt. 1'!$C12,Alternativ1[[#All],[Komponent/Løysing
(NB! Bruk unike namn)]],0),MATCH($D18,Alternativ1[#Headers],0)),0)),"")</f>
        <v/>
      </c>
      <c r="AX18" s="2" t="str">
        <f>IFERROR(IF(AX$2&gt;Analyseperiode,"",IF(MOD(AX$2,ROUND(INDEX(Alternativ1[#All],MATCH('Kontantstrøm alt. 1'!$C12,Alternativ1[[#All],[Komponent/Løysing
(NB! Bruk unike namn)]],0),MATCH($D18,Alternativ1[#Headers],0)+1),0))=0,INDEX(Alternativ1[#All],MATCH('Kontantstrøm alt. 1'!$C12,Alternativ1[[#All],[Komponent/Løysing
(NB! Bruk unike namn)]],0),MATCH($D18,Alternativ1[#Headers],0)),0)),"")</f>
        <v/>
      </c>
      <c r="AY18" s="2" t="str">
        <f>IFERROR(IF(AY$2&gt;Analyseperiode,"",IF(MOD(AY$2,ROUND(INDEX(Alternativ1[#All],MATCH('Kontantstrøm alt. 1'!$C12,Alternativ1[[#All],[Komponent/Løysing
(NB! Bruk unike namn)]],0),MATCH($D18,Alternativ1[#Headers],0)+1),0))=0,INDEX(Alternativ1[#All],MATCH('Kontantstrøm alt. 1'!$C12,Alternativ1[[#All],[Komponent/Løysing
(NB! Bruk unike namn)]],0),MATCH($D18,Alternativ1[#Headers],0)),0)),"")</f>
        <v/>
      </c>
      <c r="AZ18" s="2" t="str">
        <f>IFERROR(IF(AZ$2&gt;Analyseperiode,"",IF(MOD(AZ$2,ROUND(INDEX(Alternativ1[#All],MATCH('Kontantstrøm alt. 1'!$C12,Alternativ1[[#All],[Komponent/Løysing
(NB! Bruk unike namn)]],0),MATCH($D18,Alternativ1[#Headers],0)+1),0))=0,INDEX(Alternativ1[#All],MATCH('Kontantstrøm alt. 1'!$C12,Alternativ1[[#All],[Komponent/Løysing
(NB! Bruk unike namn)]],0),MATCH($D18,Alternativ1[#Headers],0)),0)),"")</f>
        <v/>
      </c>
      <c r="BA18" s="2" t="str">
        <f>IFERROR(IF(BA$2&gt;Analyseperiode,"",IF(MOD(BA$2,ROUND(INDEX(Alternativ1[#All],MATCH('Kontantstrøm alt. 1'!$C12,Alternativ1[[#All],[Komponent/Løysing
(NB! Bruk unike namn)]],0),MATCH($D18,Alternativ1[#Headers],0)+1),0))=0,INDEX(Alternativ1[#All],MATCH('Kontantstrøm alt. 1'!$C12,Alternativ1[[#All],[Komponent/Løysing
(NB! Bruk unike namn)]],0),MATCH($D18,Alternativ1[#Headers],0)),0)),"")</f>
        <v/>
      </c>
      <c r="BB18" s="2" t="str">
        <f>IFERROR(IF(BB$2&gt;Analyseperiode,"",IF(MOD(BB$2,ROUND(INDEX(Alternativ1[#All],MATCH('Kontantstrøm alt. 1'!$C12,Alternativ1[[#All],[Komponent/Løysing
(NB! Bruk unike namn)]],0),MATCH($D18,Alternativ1[#Headers],0)+1),0))=0,INDEX(Alternativ1[#All],MATCH('Kontantstrøm alt. 1'!$C12,Alternativ1[[#All],[Komponent/Løysing
(NB! Bruk unike namn)]],0),MATCH($D18,Alternativ1[#Headers],0)),0)),"")</f>
        <v/>
      </c>
      <c r="BC18" s="2" t="str">
        <f>IFERROR(IF(BC$2&gt;Analyseperiode,"",IF(MOD(BC$2,ROUND(INDEX(Alternativ1[#All],MATCH('Kontantstrøm alt. 1'!$C12,Alternativ1[[#All],[Komponent/Løysing
(NB! Bruk unike namn)]],0),MATCH($D18,Alternativ1[#Headers],0)+1),0))=0,INDEX(Alternativ1[#All],MATCH('Kontantstrøm alt. 1'!$C12,Alternativ1[[#All],[Komponent/Løysing
(NB! Bruk unike namn)]],0),MATCH($D18,Alternativ1[#Headers],0)),0)),"")</f>
        <v/>
      </c>
      <c r="BD18" s="2" t="str">
        <f>IFERROR(IF(BD$2&gt;Analyseperiode,"",IF(MOD(BD$2,ROUND(INDEX(Alternativ1[#All],MATCH('Kontantstrøm alt. 1'!$C12,Alternativ1[[#All],[Komponent/Løysing
(NB! Bruk unike namn)]],0),MATCH($D18,Alternativ1[#Headers],0)+1),0))=0,INDEX(Alternativ1[#All],MATCH('Kontantstrøm alt. 1'!$C12,Alternativ1[[#All],[Komponent/Løysing
(NB! Bruk unike namn)]],0),MATCH($D18,Alternativ1[#Headers],0)),0)),"")</f>
        <v/>
      </c>
      <c r="BE18" s="2" t="str">
        <f>IFERROR(IF(BE$2&gt;Analyseperiode,"",IF(MOD(BE$2,ROUND(INDEX(Alternativ1[#All],MATCH('Kontantstrøm alt. 1'!$C12,Alternativ1[[#All],[Komponent/Løysing
(NB! Bruk unike namn)]],0),MATCH($D18,Alternativ1[#Headers],0)+1),0))=0,INDEX(Alternativ1[#All],MATCH('Kontantstrøm alt. 1'!$C12,Alternativ1[[#All],[Komponent/Løysing
(NB! Bruk unike namn)]],0),MATCH($D18,Alternativ1[#Headers],0)),0)),"")</f>
        <v/>
      </c>
      <c r="BF18" s="2" t="str">
        <f>IFERROR(IF(BF$2&gt;Analyseperiode,"",IF(MOD(BF$2,ROUND(INDEX(Alternativ1[#All],MATCH('Kontantstrøm alt. 1'!$C12,Alternativ1[[#All],[Komponent/Løysing
(NB! Bruk unike namn)]],0),MATCH($D18,Alternativ1[#Headers],0)+1),0))=0,INDEX(Alternativ1[#All],MATCH('Kontantstrøm alt. 1'!$C12,Alternativ1[[#All],[Komponent/Løysing
(NB! Bruk unike namn)]],0),MATCH($D18,Alternativ1[#Headers],0)),0)),"")</f>
        <v/>
      </c>
      <c r="BG18" s="2" t="str">
        <f>IFERROR(IF(BG$2&gt;Analyseperiode,"",IF(MOD(BG$2,ROUND(INDEX(Alternativ1[#All],MATCH('Kontantstrøm alt. 1'!$C12,Alternativ1[[#All],[Komponent/Løysing
(NB! Bruk unike namn)]],0),MATCH($D18,Alternativ1[#Headers],0)+1),0))=0,INDEX(Alternativ1[#All],MATCH('Kontantstrøm alt. 1'!$C12,Alternativ1[[#All],[Komponent/Løysing
(NB! Bruk unike namn)]],0),MATCH($D18,Alternativ1[#Headers],0)),0)),"")</f>
        <v/>
      </c>
      <c r="BH18" s="2" t="str">
        <f>IFERROR(IF(BH$2&gt;Analyseperiode,"",IF(MOD(BH$2,ROUND(INDEX(Alternativ1[#All],MATCH('Kontantstrøm alt. 1'!$C12,Alternativ1[[#All],[Komponent/Løysing
(NB! Bruk unike namn)]],0),MATCH($D18,Alternativ1[#Headers],0)+1),0))=0,INDEX(Alternativ1[#All],MATCH('Kontantstrøm alt. 1'!$C12,Alternativ1[[#All],[Komponent/Løysing
(NB! Bruk unike namn)]],0),MATCH($D18,Alternativ1[#Headers],0)),0)),"")</f>
        <v/>
      </c>
      <c r="BI18" s="2" t="str">
        <f>IFERROR(IF(BI$2&gt;Analyseperiode,"",IF(MOD(BI$2,ROUND(INDEX(Alternativ1[#All],MATCH('Kontantstrøm alt. 1'!$C12,Alternativ1[[#All],[Komponent/Løysing
(NB! Bruk unike namn)]],0),MATCH($D18,Alternativ1[#Headers],0)+1),0))=0,INDEX(Alternativ1[#All],MATCH('Kontantstrøm alt. 1'!$C12,Alternativ1[[#All],[Komponent/Løysing
(NB! Bruk unike namn)]],0),MATCH($D18,Alternativ1[#Headers],0)),0)),"")</f>
        <v/>
      </c>
      <c r="BJ18" s="2" t="str">
        <f>IFERROR(IF(BJ$2&gt;Analyseperiode,"",IF(MOD(BJ$2,ROUND(INDEX(Alternativ1[#All],MATCH('Kontantstrøm alt. 1'!$C12,Alternativ1[[#All],[Komponent/Løysing
(NB! Bruk unike namn)]],0),MATCH($D18,Alternativ1[#Headers],0)+1),0))=0,INDEX(Alternativ1[#All],MATCH('Kontantstrøm alt. 1'!$C12,Alternativ1[[#All],[Komponent/Løysing
(NB! Bruk unike namn)]],0),MATCH($D18,Alternativ1[#Headers],0)),0)),"")</f>
        <v/>
      </c>
      <c r="BK18" s="2" t="str">
        <f>IFERROR(IF(BK$2&gt;Analyseperiode,"",IF(MOD(BK$2,ROUND(INDEX(Alternativ1[#All],MATCH('Kontantstrøm alt. 1'!$C12,Alternativ1[[#All],[Komponent/Løysing
(NB! Bruk unike namn)]],0),MATCH($D18,Alternativ1[#Headers],0)+1),0))=0,INDEX(Alternativ1[#All],MATCH('Kontantstrøm alt. 1'!$C12,Alternativ1[[#All],[Komponent/Løysing
(NB! Bruk unike namn)]],0),MATCH($D18,Alternativ1[#Headers],0)),0)),"")</f>
        <v/>
      </c>
      <c r="BL18" s="2" t="str">
        <f>IFERROR(IF(BL$2&gt;Analyseperiode,"",IF(MOD(BL$2,ROUND(INDEX(Alternativ1[#All],MATCH('Kontantstrøm alt. 1'!$C12,Alternativ1[[#All],[Komponent/Løysing
(NB! Bruk unike namn)]],0),MATCH($D18,Alternativ1[#Headers],0)+1),0))=0,INDEX(Alternativ1[#All],MATCH('Kontantstrøm alt. 1'!$C12,Alternativ1[[#All],[Komponent/Løysing
(NB! Bruk unike namn)]],0),MATCH($D18,Alternativ1[#Headers],0)),0)),"")</f>
        <v/>
      </c>
      <c r="BM18" s="2" t="str">
        <f>IFERROR(IF(BM$2&gt;Analyseperiode,"",IF(MOD(BM$2,ROUND(INDEX(Alternativ1[#All],MATCH('Kontantstrøm alt. 1'!$C12,Alternativ1[[#All],[Komponent/Løysing
(NB! Bruk unike namn)]],0),MATCH($D18,Alternativ1[#Headers],0)+1),0))=0,INDEX(Alternativ1[#All],MATCH('Kontantstrøm alt. 1'!$C12,Alternativ1[[#All],[Komponent/Løysing
(NB! Bruk unike namn)]],0),MATCH($D18,Alternativ1[#Headers],0)),0)),"")</f>
        <v/>
      </c>
    </row>
    <row r="19" spans="1:65" x14ac:dyDescent="0.2">
      <c r="B19" s="9">
        <f ca="1">IFERROR(NPV(Kalkrente,OFFSET('Kontantstrøm alt. 1'!$F19,0,0,1,Analyseperiode)),0)</f>
        <v>0</v>
      </c>
      <c r="C19" s="3"/>
      <c r="D19" s="3" t="s">
        <v>15</v>
      </c>
      <c r="E19" s="2"/>
      <c r="F19" s="2">
        <f>IFERROR(IF(F$2&gt;Analyseperiode,"",IF(F$2=Analyseperiode,-((INDEX(Alternativ1[#All],MATCH('Kontantstrøm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0</v>
      </c>
      <c r="G19" s="2">
        <f>IFERROR(IF(G$2&gt;Analyseperiode,"",IF(G$2=Analyseperiode,-((INDEX(Alternativ1[#All],MATCH('Kontantstrøm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0</v>
      </c>
      <c r="H19" s="2">
        <f>IFERROR(IF(H$2&gt;Analyseperiode,"",IF(H$2=Analyseperiode,-((INDEX(Alternativ1[#All],MATCH('Kontantstrøm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0</v>
      </c>
      <c r="I19" s="2">
        <f>IFERROR(IF(I$2&gt;Analyseperiode,"",IF(I$2=Analyseperiode,-((INDEX(Alternativ1[#All],MATCH('Kontantstrøm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0</v>
      </c>
      <c r="J19" s="2">
        <f>IFERROR(IF(J$2&gt;Analyseperiode,"",IF(J$2=Analyseperiode,-((INDEX(Alternativ1[#All],MATCH('Kontantstrøm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0</v>
      </c>
      <c r="K19" s="2">
        <f>IFERROR(IF(K$2&gt;Analyseperiode,"",IF(K$2=Analyseperiode,-((INDEX(Alternativ1[#All],MATCH('Kontantstrøm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0</v>
      </c>
      <c r="L19" s="2">
        <f>IFERROR(IF(L$2&gt;Analyseperiode,"",IF(L$2=Analyseperiode,-((INDEX(Alternativ1[#All],MATCH('Kontantstrøm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0</v>
      </c>
      <c r="M19" s="2">
        <f>IFERROR(IF(M$2&gt;Analyseperiode,"",IF(M$2=Analyseperiode,-((INDEX(Alternativ1[#All],MATCH('Kontantstrøm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0</v>
      </c>
      <c r="N19" s="2">
        <f>IFERROR(IF(N$2&gt;Analyseperiode,"",IF(N$2=Analyseperiode,-((INDEX(Alternativ1[#All],MATCH('Kontantstrøm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0</v>
      </c>
      <c r="O19" s="2">
        <f>IFERROR(IF(O$2&gt;Analyseperiode,"",IF(O$2=Analyseperiode,-((INDEX(Alternativ1[#All],MATCH('Kontantstrøm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0</v>
      </c>
      <c r="P19" s="2">
        <f>IFERROR(IF(P$2&gt;Analyseperiode,"",IF(P$2=Analyseperiode,-((INDEX(Alternativ1[#All],MATCH('Kontantstrøm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0</v>
      </c>
      <c r="Q19" s="2">
        <f>IFERROR(IF(Q$2&gt;Analyseperiode,"",IF(Q$2=Analyseperiode,-((INDEX(Alternativ1[#All],MATCH('Kontantstrøm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0</v>
      </c>
      <c r="R19" s="2">
        <f>IFERROR(IF(R$2&gt;Analyseperiode,"",IF(R$2=Analyseperiode,-((INDEX(Alternativ1[#All],MATCH('Kontantstrøm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0</v>
      </c>
      <c r="S19" s="2">
        <f>IFERROR(IF(S$2&gt;Analyseperiode,"",IF(S$2=Analyseperiode,-((INDEX(Alternativ1[#All],MATCH('Kontantstrøm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0</v>
      </c>
      <c r="T19" s="2">
        <f>IFERROR(IF(T$2&gt;Analyseperiode,"",IF(T$2=Analyseperiode,-((INDEX(Alternativ1[#All],MATCH('Kontantstrøm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0</v>
      </c>
      <c r="U19" s="2">
        <f>IFERROR(IF(U$2&gt;Analyseperiode,"",IF(U$2=Analyseperiode,-((INDEX(Alternativ1[#All],MATCH('Kontantstrøm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0</v>
      </c>
      <c r="V19" s="2">
        <f>IFERROR(IF(V$2&gt;Analyseperiode,"",IF(V$2=Analyseperiode,-((INDEX(Alternativ1[#All],MATCH('Kontantstrøm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0</v>
      </c>
      <c r="W19" s="2">
        <f>IFERROR(IF(W$2&gt;Analyseperiode,"",IF(W$2=Analyseperiode,-((INDEX(Alternativ1[#All],MATCH('Kontantstrøm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0</v>
      </c>
      <c r="X19" s="2">
        <f>IFERROR(IF(X$2&gt;Analyseperiode,"",IF(X$2=Analyseperiode,-((INDEX(Alternativ1[#All],MATCH('Kontantstrøm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0</v>
      </c>
      <c r="Y19" s="2">
        <f>IFERROR(IF(Y$2&gt;Analyseperiode,"",IF(Y$2=Analyseperiode,-((INDEX(Alternativ1[#All],MATCH('Kontantstrøm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0</v>
      </c>
      <c r="Z19" s="2">
        <f>IFERROR(IF(Z$2&gt;Analyseperiode,"",IF(Z$2=Analyseperiode,-((INDEX(Alternativ1[#All],MATCH('Kontantstrøm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0</v>
      </c>
      <c r="AA19" s="2">
        <f>IFERROR(IF(AA$2&gt;Analyseperiode,"",IF(AA$2=Analyseperiode,-((INDEX(Alternativ1[#All],MATCH('Kontantstrøm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0</v>
      </c>
      <c r="AB19" s="2">
        <f>IFERROR(IF(AB$2&gt;Analyseperiode,"",IF(AB$2=Analyseperiode,-((INDEX(Alternativ1[#All],MATCH('Kontantstrøm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0</v>
      </c>
      <c r="AC19" s="2">
        <f>IFERROR(IF(AC$2&gt;Analyseperiode,"",IF(AC$2=Analyseperiode,-((INDEX(Alternativ1[#All],MATCH('Kontantstrøm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0</v>
      </c>
      <c r="AD19" s="2">
        <f>IFERROR(IF(AD$2&gt;Analyseperiode,"",IF(AD$2=Analyseperiode,-((INDEX(Alternativ1[#All],MATCH('Kontantstrøm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0</v>
      </c>
      <c r="AE19" s="2">
        <f>IFERROR(IF(AE$2&gt;Analyseperiode,"",IF(AE$2=Analyseperiode,-((INDEX(Alternativ1[#All],MATCH('Kontantstrøm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0</v>
      </c>
      <c r="AF19" s="2">
        <f>IFERROR(IF(AF$2&gt;Analyseperiode,"",IF(AF$2=Analyseperiode,-((INDEX(Alternativ1[#All],MATCH('Kontantstrøm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0</v>
      </c>
      <c r="AG19" s="2">
        <f>IFERROR(IF(AG$2&gt;Analyseperiode,"",IF(AG$2=Analyseperiode,-((INDEX(Alternativ1[#All],MATCH('Kontantstrøm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0</v>
      </c>
      <c r="AH19" s="2">
        <f>IFERROR(IF(AH$2&gt;Analyseperiode,"",IF(AH$2=Analyseperiode,-((INDEX(Alternativ1[#All],MATCH('Kontantstrøm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0</v>
      </c>
      <c r="AI19" s="2" t="str">
        <f ca="1">IFERROR(IF(AI$2&gt;Analyseperiode,"",IF(AI$2=Analyseperiode,-((INDEX(Alternativ1[#All],MATCH('Kontantstrøm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
      </c>
      <c r="AJ19" s="2" t="str">
        <f>IFERROR(IF(AJ$2&gt;Analyseperiode,"",IF(AJ$2=Analyseperiode,-((INDEX(Alternativ1[#All],MATCH('Kontantstrøm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
      </c>
      <c r="AK19" s="2" t="str">
        <f>IFERROR(IF(AK$2&gt;Analyseperiode,"",IF(AK$2=Analyseperiode,-((INDEX(Alternativ1[#All],MATCH('Kontantstrøm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
      </c>
      <c r="AL19" s="2" t="str">
        <f>IFERROR(IF(AL$2&gt;Analyseperiode,"",IF(AL$2=Analyseperiode,-((INDEX(Alternativ1[#All],MATCH('Kontantstrøm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
      </c>
      <c r="AM19" s="2" t="str">
        <f>IFERROR(IF(AM$2&gt;Analyseperiode,"",IF(AM$2=Analyseperiode,-((INDEX(Alternativ1[#All],MATCH('Kontantstrøm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
      </c>
      <c r="AN19" s="2" t="str">
        <f>IFERROR(IF(AN$2&gt;Analyseperiode,"",IF(AN$2=Analyseperiode,-((INDEX(Alternativ1[#All],MATCH('Kontantstrøm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
      </c>
      <c r="AO19" s="2" t="str">
        <f>IFERROR(IF(AO$2&gt;Analyseperiode,"",IF(AO$2=Analyseperiode,-((INDEX(Alternativ1[#All],MATCH('Kontantstrøm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
      </c>
      <c r="AP19" s="2" t="str">
        <f>IFERROR(IF(AP$2&gt;Analyseperiode,"",IF(AP$2=Analyseperiode,-((INDEX(Alternativ1[#All],MATCH('Kontantstrøm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
      </c>
      <c r="AQ19" s="2" t="str">
        <f>IFERROR(IF(AQ$2&gt;Analyseperiode,"",IF(AQ$2=Analyseperiode,-((INDEX(Alternativ1[#All],MATCH('Kontantstrøm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
      </c>
      <c r="AR19" s="2" t="str">
        <f>IFERROR(IF(AR$2&gt;Analyseperiode,"",IF(AR$2=Analyseperiode,-((INDEX(Alternativ1[#All],MATCH('Kontantstrøm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
      </c>
      <c r="AS19" s="2" t="str">
        <f>IFERROR(IF(AS$2&gt;Analyseperiode,"",IF(AS$2=Analyseperiode,-((INDEX(Alternativ1[#All],MATCH('Kontantstrøm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
      </c>
      <c r="AT19" s="2" t="str">
        <f>IFERROR(IF(AT$2&gt;Analyseperiode,"",IF(AT$2=Analyseperiode,-((INDEX(Alternativ1[#All],MATCH('Kontantstrøm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
      </c>
      <c r="AU19" s="2" t="str">
        <f>IFERROR(IF(AU$2&gt;Analyseperiode,"",IF(AU$2=Analyseperiode,-((INDEX(Alternativ1[#All],MATCH('Kontantstrøm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
      </c>
      <c r="AV19" s="2" t="str">
        <f>IFERROR(IF(AV$2&gt;Analyseperiode,"",IF(AV$2=Analyseperiode,-((INDEX(Alternativ1[#All],MATCH('Kontantstrøm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
      </c>
      <c r="AW19" s="2" t="str">
        <f>IFERROR(IF(AW$2&gt;Analyseperiode,"",IF(AW$2=Analyseperiode,-((INDEX(Alternativ1[#All],MATCH('Kontantstrøm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
      </c>
      <c r="AX19" s="2" t="str">
        <f>IFERROR(IF(AX$2&gt;Analyseperiode,"",IF(AX$2=Analyseperiode,-((INDEX(Alternativ1[#All],MATCH('Kontantstrøm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
      </c>
      <c r="AY19" s="2" t="str">
        <f>IFERROR(IF(AY$2&gt;Analyseperiode,"",IF(AY$2=Analyseperiode,-((INDEX(Alternativ1[#All],MATCH('Kontantstrøm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
      </c>
      <c r="AZ19" s="2" t="str">
        <f>IFERROR(IF(AZ$2&gt;Analyseperiode,"",IF(AZ$2=Analyseperiode,-((INDEX(Alternativ1[#All],MATCH('Kontantstrøm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
      </c>
      <c r="BA19" s="2" t="str">
        <f>IFERROR(IF(BA$2&gt;Analyseperiode,"",IF(BA$2=Analyseperiode,-((INDEX(Alternativ1[#All],MATCH('Kontantstrøm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
      </c>
      <c r="BB19" s="2" t="str">
        <f>IFERROR(IF(BB$2&gt;Analyseperiode,"",IF(BB$2=Analyseperiode,-((INDEX(Alternativ1[#All],MATCH('Kontantstrøm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
      </c>
      <c r="BC19" s="2" t="str">
        <f>IFERROR(IF(BC$2&gt;Analyseperiode,"",IF(BC$2=Analyseperiode,-((INDEX(Alternativ1[#All],MATCH('Kontantstrøm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
      </c>
      <c r="BD19" s="2" t="str">
        <f>IFERROR(IF(BD$2&gt;Analyseperiode,"",IF(BD$2=Analyseperiode,-((INDEX(Alternativ1[#All],MATCH('Kontantstrøm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
      </c>
      <c r="BE19" s="2" t="str">
        <f>IFERROR(IF(BE$2&gt;Analyseperiode,"",IF(BE$2=Analyseperiode,-((INDEX(Alternativ1[#All],MATCH('Kontantstrøm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
      </c>
      <c r="BF19" s="2" t="str">
        <f>IFERROR(IF(BF$2&gt;Analyseperiode,"",IF(BF$2=Analyseperiode,-((INDEX(Alternativ1[#All],MATCH('Kontantstrøm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
      </c>
      <c r="BG19" s="2" t="str">
        <f>IFERROR(IF(BG$2&gt;Analyseperiode,"",IF(BG$2=Analyseperiode,-((INDEX(Alternativ1[#All],MATCH('Kontantstrøm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
      </c>
      <c r="BH19" s="2" t="str">
        <f>IFERROR(IF(BH$2&gt;Analyseperiode,"",IF(BH$2=Analyseperiode,-((INDEX(Alternativ1[#All],MATCH('Kontantstrøm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
      </c>
      <c r="BI19" s="2" t="str">
        <f>IFERROR(IF(BI$2&gt;Analyseperiode,"",IF(BI$2=Analyseperiode,-((INDEX(Alternativ1[#All],MATCH('Kontantstrøm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
      </c>
      <c r="BJ19" s="2" t="str">
        <f>IFERROR(IF(BJ$2&gt;Analyseperiode,"",IF(BJ$2=Analyseperiode,-((INDEX(Alternativ1[#All],MATCH('Kontantstrøm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
      </c>
      <c r="BK19" s="2" t="str">
        <f>IFERROR(IF(BK$2&gt;Analyseperiode,"",IF(BK$2=Analyseperiode,-((INDEX(Alternativ1[#All],MATCH('Kontantstrøm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
      </c>
      <c r="BL19" s="2" t="str">
        <f>IFERROR(IF(BL$2&gt;Analyseperiode,"",IF(BL$2=Analyseperiode,-((INDEX(Alternativ1[#All],MATCH('Kontantstrøm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
      </c>
      <c r="BM19" s="2" t="str">
        <f>IFERROR(IF(BM$2&gt;Analyseperiode,"",IF(BM$2=Analyseperiode,-((INDEX(Alternativ1[#All],MATCH('Kontantstrøm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
      </c>
    </row>
    <row r="20" spans="1:65" x14ac:dyDescent="0.2">
      <c r="B20" s="10">
        <f ca="1">SUM(B12:B19)</f>
        <v>0</v>
      </c>
      <c r="C20" s="4"/>
      <c r="D20" s="4" t="s">
        <v>16</v>
      </c>
      <c r="E20" s="5">
        <f ca="1">SUM(E12:E19)</f>
        <v>0</v>
      </c>
      <c r="F20" s="5">
        <f t="shared" ref="F20" ca="1" si="3">SUM(F12:F19)</f>
        <v>0</v>
      </c>
      <c r="G20" s="5">
        <f t="shared" ref="G20" ca="1" si="4">SUM(G12:G19)</f>
        <v>0</v>
      </c>
      <c r="H20" s="5">
        <f t="shared" ref="H20" ca="1" si="5">SUM(H12:H19)</f>
        <v>0</v>
      </c>
      <c r="I20" s="5">
        <f t="shared" ref="I20" ca="1" si="6">SUM(I12:I19)</f>
        <v>0</v>
      </c>
      <c r="J20" s="5">
        <f t="shared" ref="J20" ca="1" si="7">SUM(J12:J19)</f>
        <v>0</v>
      </c>
      <c r="K20" s="5">
        <f t="shared" ref="K20" ca="1" si="8">SUM(K12:K19)</f>
        <v>0</v>
      </c>
      <c r="L20" s="5">
        <f t="shared" ref="L20" ca="1" si="9">SUM(L12:L19)</f>
        <v>0</v>
      </c>
      <c r="M20" s="5">
        <f t="shared" ref="M20" ca="1" si="10">SUM(M12:M19)</f>
        <v>0</v>
      </c>
      <c r="N20" s="5">
        <f t="shared" ref="N20" ca="1" si="11">SUM(N12:N19)</f>
        <v>0</v>
      </c>
      <c r="O20" s="5">
        <f t="shared" ref="O20" ca="1" si="12">SUM(O12:O19)</f>
        <v>0</v>
      </c>
      <c r="P20" s="5">
        <f t="shared" ref="P20" ca="1" si="13">SUM(P12:P19)</f>
        <v>0</v>
      </c>
      <c r="Q20" s="5">
        <f t="shared" ref="Q20" ca="1" si="14">SUM(Q12:Q19)</f>
        <v>0</v>
      </c>
      <c r="R20" s="5">
        <f t="shared" ref="R20" ca="1" si="15">SUM(R12:R19)</f>
        <v>0</v>
      </c>
      <c r="S20" s="5">
        <f t="shared" ref="S20" ca="1" si="16">SUM(S12:S19)</f>
        <v>0</v>
      </c>
      <c r="T20" s="5">
        <f t="shared" ref="T20" ca="1" si="17">SUM(T12:T19)</f>
        <v>0</v>
      </c>
      <c r="U20" s="5">
        <f t="shared" ref="U20" ca="1" si="18">SUM(U12:U19)</f>
        <v>0</v>
      </c>
      <c r="V20" s="5">
        <f t="shared" ref="V20" ca="1" si="19">SUM(V12:V19)</f>
        <v>0</v>
      </c>
      <c r="W20" s="5">
        <f t="shared" ref="W20" ca="1" si="20">SUM(W12:W19)</f>
        <v>0</v>
      </c>
      <c r="X20" s="5">
        <f t="shared" ref="X20" ca="1" si="21">SUM(X12:X19)</f>
        <v>0</v>
      </c>
      <c r="Y20" s="5">
        <f t="shared" ref="Y20" ca="1" si="22">SUM(Y12:Y19)</f>
        <v>0</v>
      </c>
      <c r="Z20" s="5">
        <f t="shared" ref="Z20" ca="1" si="23">SUM(Z12:Z19)</f>
        <v>0</v>
      </c>
      <c r="AA20" s="5">
        <f t="shared" ref="AA20" ca="1" si="24">SUM(AA12:AA19)</f>
        <v>0</v>
      </c>
      <c r="AB20" s="5">
        <f t="shared" ref="AB20" ca="1" si="25">SUM(AB12:AB19)</f>
        <v>0</v>
      </c>
      <c r="AC20" s="5">
        <f t="shared" ref="AC20" ca="1" si="26">SUM(AC12:AC19)</f>
        <v>0</v>
      </c>
      <c r="AD20" s="5">
        <f t="shared" ref="AD20" ca="1" si="27">SUM(AD12:AD19)</f>
        <v>0</v>
      </c>
      <c r="AE20" s="5">
        <f t="shared" ref="AE20" ca="1" si="28">SUM(AE12:AE19)</f>
        <v>0</v>
      </c>
      <c r="AF20" s="5">
        <f t="shared" ref="AF20" ca="1" si="29">SUM(AF12:AF19)</f>
        <v>0</v>
      </c>
      <c r="AG20" s="5">
        <f t="shared" ref="AG20" ca="1" si="30">SUM(AG12:AG19)</f>
        <v>0</v>
      </c>
      <c r="AH20" s="5">
        <f t="shared" ref="AH20" ca="1" si="31">SUM(AH12:AH19)</f>
        <v>0</v>
      </c>
      <c r="AI20" s="5">
        <f t="shared" ref="AI20" ca="1" si="32">SUM(AI12:AI19)</f>
        <v>0</v>
      </c>
      <c r="AJ20" s="5">
        <f t="shared" ref="AJ20" si="33">SUM(AJ12:AJ19)</f>
        <v>0</v>
      </c>
      <c r="AK20" s="5">
        <f t="shared" ref="AK20" si="34">SUM(AK12:AK19)</f>
        <v>0</v>
      </c>
      <c r="AL20" s="5">
        <f t="shared" ref="AL20" si="35">SUM(AL12:AL19)</f>
        <v>0</v>
      </c>
      <c r="AM20" s="5">
        <f t="shared" ref="AM20" si="36">SUM(AM12:AM19)</f>
        <v>0</v>
      </c>
      <c r="AN20" s="5">
        <f t="shared" ref="AN20" si="37">SUM(AN12:AN19)</f>
        <v>0</v>
      </c>
      <c r="AO20" s="5">
        <f t="shared" ref="AO20" si="38">SUM(AO12:AO19)</f>
        <v>0</v>
      </c>
      <c r="AP20" s="5">
        <f t="shared" ref="AP20" si="39">SUM(AP12:AP19)</f>
        <v>0</v>
      </c>
      <c r="AQ20" s="5">
        <f t="shared" ref="AQ20" si="40">SUM(AQ12:AQ19)</f>
        <v>0</v>
      </c>
      <c r="AR20" s="5">
        <f t="shared" ref="AR20" si="41">SUM(AR12:AR19)</f>
        <v>0</v>
      </c>
      <c r="AS20" s="5">
        <f t="shared" ref="AS20" si="42">SUM(AS12:AS19)</f>
        <v>0</v>
      </c>
      <c r="AT20" s="5">
        <f t="shared" ref="AT20" si="43">SUM(AT12:AT19)</f>
        <v>0</v>
      </c>
      <c r="AU20" s="5">
        <f t="shared" ref="AU20" si="44">SUM(AU12:AU19)</f>
        <v>0</v>
      </c>
      <c r="AV20" s="5">
        <f t="shared" ref="AV20" si="45">SUM(AV12:AV19)</f>
        <v>0</v>
      </c>
      <c r="AW20" s="5">
        <f t="shared" ref="AW20" si="46">SUM(AW12:AW19)</f>
        <v>0</v>
      </c>
      <c r="AX20" s="5">
        <f t="shared" ref="AX20" si="47">SUM(AX12:AX19)</f>
        <v>0</v>
      </c>
      <c r="AY20" s="5">
        <f t="shared" ref="AY20" si="48">SUM(AY12:AY19)</f>
        <v>0</v>
      </c>
      <c r="AZ20" s="5">
        <f t="shared" ref="AZ20" si="49">SUM(AZ12:AZ19)</f>
        <v>0</v>
      </c>
      <c r="BA20" s="5">
        <f t="shared" ref="BA20" si="50">SUM(BA12:BA19)</f>
        <v>0</v>
      </c>
      <c r="BB20" s="5">
        <f t="shared" ref="BB20" si="51">SUM(BB12:BB19)</f>
        <v>0</v>
      </c>
      <c r="BC20" s="5">
        <f t="shared" ref="BC20" si="52">SUM(BC12:BC19)</f>
        <v>0</v>
      </c>
      <c r="BD20" s="5">
        <f t="shared" ref="BD20" si="53">SUM(BD12:BD19)</f>
        <v>0</v>
      </c>
      <c r="BE20" s="5">
        <f t="shared" ref="BE20" si="54">SUM(BE12:BE19)</f>
        <v>0</v>
      </c>
      <c r="BF20" s="5">
        <f t="shared" ref="BF20" si="55">SUM(BF12:BF19)</f>
        <v>0</v>
      </c>
      <c r="BG20" s="5">
        <f t="shared" ref="BG20" si="56">SUM(BG12:BG19)</f>
        <v>0</v>
      </c>
      <c r="BH20" s="5">
        <f t="shared" ref="BH20" si="57">SUM(BH12:BH19)</f>
        <v>0</v>
      </c>
      <c r="BI20" s="5">
        <f t="shared" ref="BI20" si="58">SUM(BI12:BI19)</f>
        <v>0</v>
      </c>
      <c r="BJ20" s="5">
        <f t="shared" ref="BJ20" si="59">SUM(BJ12:BJ19)</f>
        <v>0</v>
      </c>
      <c r="BK20" s="5">
        <f t="shared" ref="BK20" si="60">SUM(BK12:BK19)</f>
        <v>0</v>
      </c>
      <c r="BL20" s="5">
        <f t="shared" ref="BL20" si="61">SUM(BL12:BL19)</f>
        <v>0</v>
      </c>
      <c r="BM20" s="5">
        <f t="shared" ref="BM20" si="62">SUM(BM12:BM19)</f>
        <v>0</v>
      </c>
    </row>
    <row r="21" spans="1:65" x14ac:dyDescent="0.2">
      <c r="A21">
        <v>3</v>
      </c>
      <c r="B21" s="7" t="str">
        <f t="shared" ref="B21" ca="1" si="63">E21</f>
        <v/>
      </c>
      <c r="C21" s="3" t="str">
        <f ca="1">IF(OFFSET(Alternativ1[[#Headers],[Komponent/Løysing
(NB! Bruk unike namn)]],A21,0)="","",OFFSET(Alternativ1[[#Headers],[Komponent/Løysing
(NB! Bruk unike namn)]],A21,0))</f>
        <v/>
      </c>
      <c r="D21" t="str">
        <f>Alternativ1[[#Headers],[1. Anskaffingskostnad (Eingongskostnad)]]</f>
        <v>1. Anskaffingskostnad (Eingongskostnad)</v>
      </c>
      <c r="E21" s="2" t="str">
        <f ca="1">IFERROR(INDEX(Alternativ1[#All],MATCH('Kontantstrøm alt. 1'!$C21,Alternativ1[[#All],[Komponent/Løysing
(NB! Bruk unike namn)]],0),MATCH($D21,Alternativ1[#Headers],0)),"")</f>
        <v/>
      </c>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row>
    <row r="22" spans="1:65" x14ac:dyDescent="0.2">
      <c r="B22" s="8">
        <f ca="1">IFERROR(NPV(Kalkrente,OFFSET('Kontantstrøm alt. 1'!$F22,0,0,1,Analyseperiode)),0)</f>
        <v>0</v>
      </c>
      <c r="C22" s="3"/>
      <c r="D22" t="str">
        <f>Alternativ1[[#Headers],[3.1. Drift]]</f>
        <v>3.1. Drift</v>
      </c>
      <c r="F22" s="2" t="str">
        <f ca="1">IFERROR(IF(F$2&gt;Analyseperiode,"",IF(MOD(F$2,ROUND(INDEX(Alternativ1[#All],MATCH('Kontantstrøm alt. 1'!$C21,Alternativ1[[#All],[Komponent/Løysing
(NB! Bruk unike namn)]],0),MATCH($D22,Alternativ1[#Headers],0)+1),0))=0,INDEX(Alternativ1[#All],MATCH('Kontantstrøm alt. 1'!$C21,Alternativ1[[#All],[Komponent/Løysing
(NB! Bruk unike namn)]],0),MATCH($D22,Alternativ1[#Headers],0)),0)),"")</f>
        <v/>
      </c>
      <c r="G22" s="2" t="str">
        <f ca="1">IFERROR(IF(G$2&gt;Analyseperiode,"",IF(MOD(G$2,ROUND(INDEX(Alternativ1[#All],MATCH('Kontantstrøm alt. 1'!$C21,Alternativ1[[#All],[Komponent/Løysing
(NB! Bruk unike namn)]],0),MATCH($D22,Alternativ1[#Headers],0)+1),0))=0,INDEX(Alternativ1[#All],MATCH('Kontantstrøm alt. 1'!$C21,Alternativ1[[#All],[Komponent/Løysing
(NB! Bruk unike namn)]],0),MATCH($D22,Alternativ1[#Headers],0)),0)),"")</f>
        <v/>
      </c>
      <c r="H22" s="2" t="str">
        <f ca="1">IFERROR(IF(H$2&gt;Analyseperiode,"",IF(MOD(H$2,ROUND(INDEX(Alternativ1[#All],MATCH('Kontantstrøm alt. 1'!$C21,Alternativ1[[#All],[Komponent/Løysing
(NB! Bruk unike namn)]],0),MATCH($D22,Alternativ1[#Headers],0)+1),0))=0,INDEX(Alternativ1[#All],MATCH('Kontantstrøm alt. 1'!$C21,Alternativ1[[#All],[Komponent/Løysing
(NB! Bruk unike namn)]],0),MATCH($D22,Alternativ1[#Headers],0)),0)),"")</f>
        <v/>
      </c>
      <c r="I22" s="2" t="str">
        <f ca="1">IFERROR(IF(I$2&gt;Analyseperiode,"",IF(MOD(I$2,ROUND(INDEX(Alternativ1[#All],MATCH('Kontantstrøm alt. 1'!$C21,Alternativ1[[#All],[Komponent/Løysing
(NB! Bruk unike namn)]],0),MATCH($D22,Alternativ1[#Headers],0)+1),0))=0,INDEX(Alternativ1[#All],MATCH('Kontantstrøm alt. 1'!$C21,Alternativ1[[#All],[Komponent/Løysing
(NB! Bruk unike namn)]],0),MATCH($D22,Alternativ1[#Headers],0)),0)),"")</f>
        <v/>
      </c>
      <c r="J22" s="2" t="str">
        <f ca="1">IFERROR(IF(J$2&gt;Analyseperiode,"",IF(MOD(J$2,ROUND(INDEX(Alternativ1[#All],MATCH('Kontantstrøm alt. 1'!$C21,Alternativ1[[#All],[Komponent/Løysing
(NB! Bruk unike namn)]],0),MATCH($D22,Alternativ1[#Headers],0)+1),0))=0,INDEX(Alternativ1[#All],MATCH('Kontantstrøm alt. 1'!$C21,Alternativ1[[#All],[Komponent/Løysing
(NB! Bruk unike namn)]],0),MATCH($D22,Alternativ1[#Headers],0)),0)),"")</f>
        <v/>
      </c>
      <c r="K22" s="2" t="str">
        <f ca="1">IFERROR(IF(K$2&gt;Analyseperiode,"",IF(MOD(K$2,ROUND(INDEX(Alternativ1[#All],MATCH('Kontantstrøm alt. 1'!$C21,Alternativ1[[#All],[Komponent/Løysing
(NB! Bruk unike namn)]],0),MATCH($D22,Alternativ1[#Headers],0)+1),0))=0,INDEX(Alternativ1[#All],MATCH('Kontantstrøm alt. 1'!$C21,Alternativ1[[#All],[Komponent/Løysing
(NB! Bruk unike namn)]],0),MATCH($D22,Alternativ1[#Headers],0)),0)),"")</f>
        <v/>
      </c>
      <c r="L22" s="2" t="str">
        <f ca="1">IFERROR(IF(L$2&gt;Analyseperiode,"",IF(MOD(L$2,ROUND(INDEX(Alternativ1[#All],MATCH('Kontantstrøm alt. 1'!$C21,Alternativ1[[#All],[Komponent/Løysing
(NB! Bruk unike namn)]],0),MATCH($D22,Alternativ1[#Headers],0)+1),0))=0,INDEX(Alternativ1[#All],MATCH('Kontantstrøm alt. 1'!$C21,Alternativ1[[#All],[Komponent/Løysing
(NB! Bruk unike namn)]],0),MATCH($D22,Alternativ1[#Headers],0)),0)),"")</f>
        <v/>
      </c>
      <c r="M22" s="2" t="str">
        <f ca="1">IFERROR(IF(M$2&gt;Analyseperiode,"",IF(MOD(M$2,ROUND(INDEX(Alternativ1[#All],MATCH('Kontantstrøm alt. 1'!$C21,Alternativ1[[#All],[Komponent/Løysing
(NB! Bruk unike namn)]],0),MATCH($D22,Alternativ1[#Headers],0)+1),0))=0,INDEX(Alternativ1[#All],MATCH('Kontantstrøm alt. 1'!$C21,Alternativ1[[#All],[Komponent/Løysing
(NB! Bruk unike namn)]],0),MATCH($D22,Alternativ1[#Headers],0)),0)),"")</f>
        <v/>
      </c>
      <c r="N22" s="2" t="str">
        <f ca="1">IFERROR(IF(N$2&gt;Analyseperiode,"",IF(MOD(N$2,ROUND(INDEX(Alternativ1[#All],MATCH('Kontantstrøm alt. 1'!$C21,Alternativ1[[#All],[Komponent/Løysing
(NB! Bruk unike namn)]],0),MATCH($D22,Alternativ1[#Headers],0)+1),0))=0,INDEX(Alternativ1[#All],MATCH('Kontantstrøm alt. 1'!$C21,Alternativ1[[#All],[Komponent/Løysing
(NB! Bruk unike namn)]],0),MATCH($D22,Alternativ1[#Headers],0)),0)),"")</f>
        <v/>
      </c>
      <c r="O22" s="2" t="str">
        <f ca="1">IFERROR(IF(O$2&gt;Analyseperiode,"",IF(MOD(O$2,ROUND(INDEX(Alternativ1[#All],MATCH('Kontantstrøm alt. 1'!$C21,Alternativ1[[#All],[Komponent/Løysing
(NB! Bruk unike namn)]],0),MATCH($D22,Alternativ1[#Headers],0)+1),0))=0,INDEX(Alternativ1[#All],MATCH('Kontantstrøm alt. 1'!$C21,Alternativ1[[#All],[Komponent/Løysing
(NB! Bruk unike namn)]],0),MATCH($D22,Alternativ1[#Headers],0)),0)),"")</f>
        <v/>
      </c>
      <c r="P22" s="2" t="str">
        <f ca="1">IFERROR(IF(P$2&gt;Analyseperiode,"",IF(MOD(P$2,ROUND(INDEX(Alternativ1[#All],MATCH('Kontantstrøm alt. 1'!$C21,Alternativ1[[#All],[Komponent/Løysing
(NB! Bruk unike namn)]],0),MATCH($D22,Alternativ1[#Headers],0)+1),0))=0,INDEX(Alternativ1[#All],MATCH('Kontantstrøm alt. 1'!$C21,Alternativ1[[#All],[Komponent/Løysing
(NB! Bruk unike namn)]],0),MATCH($D22,Alternativ1[#Headers],0)),0)),"")</f>
        <v/>
      </c>
      <c r="Q22" s="2" t="str">
        <f ca="1">IFERROR(IF(Q$2&gt;Analyseperiode,"",IF(MOD(Q$2,ROUND(INDEX(Alternativ1[#All],MATCH('Kontantstrøm alt. 1'!$C21,Alternativ1[[#All],[Komponent/Løysing
(NB! Bruk unike namn)]],0),MATCH($D22,Alternativ1[#Headers],0)+1),0))=0,INDEX(Alternativ1[#All],MATCH('Kontantstrøm alt. 1'!$C21,Alternativ1[[#All],[Komponent/Løysing
(NB! Bruk unike namn)]],0),MATCH($D22,Alternativ1[#Headers],0)),0)),"")</f>
        <v/>
      </c>
      <c r="R22" s="2" t="str">
        <f ca="1">IFERROR(IF(R$2&gt;Analyseperiode,"",IF(MOD(R$2,ROUND(INDEX(Alternativ1[#All],MATCH('Kontantstrøm alt. 1'!$C21,Alternativ1[[#All],[Komponent/Løysing
(NB! Bruk unike namn)]],0),MATCH($D22,Alternativ1[#Headers],0)+1),0))=0,INDEX(Alternativ1[#All],MATCH('Kontantstrøm alt. 1'!$C21,Alternativ1[[#All],[Komponent/Løysing
(NB! Bruk unike namn)]],0),MATCH($D22,Alternativ1[#Headers],0)),0)),"")</f>
        <v/>
      </c>
      <c r="S22" s="2" t="str">
        <f ca="1">IFERROR(IF(S$2&gt;Analyseperiode,"",IF(MOD(S$2,ROUND(INDEX(Alternativ1[#All],MATCH('Kontantstrøm alt. 1'!$C21,Alternativ1[[#All],[Komponent/Løysing
(NB! Bruk unike namn)]],0),MATCH($D22,Alternativ1[#Headers],0)+1),0))=0,INDEX(Alternativ1[#All],MATCH('Kontantstrøm alt. 1'!$C21,Alternativ1[[#All],[Komponent/Løysing
(NB! Bruk unike namn)]],0),MATCH($D22,Alternativ1[#Headers],0)),0)),"")</f>
        <v/>
      </c>
      <c r="T22" s="2" t="str">
        <f ca="1">IFERROR(IF(T$2&gt;Analyseperiode,"",IF(MOD(T$2,ROUND(INDEX(Alternativ1[#All],MATCH('Kontantstrøm alt. 1'!$C21,Alternativ1[[#All],[Komponent/Løysing
(NB! Bruk unike namn)]],0),MATCH($D22,Alternativ1[#Headers],0)+1),0))=0,INDEX(Alternativ1[#All],MATCH('Kontantstrøm alt. 1'!$C21,Alternativ1[[#All],[Komponent/Løysing
(NB! Bruk unike namn)]],0),MATCH($D22,Alternativ1[#Headers],0)),0)),"")</f>
        <v/>
      </c>
      <c r="U22" s="2" t="str">
        <f ca="1">IFERROR(IF(U$2&gt;Analyseperiode,"",IF(MOD(U$2,ROUND(INDEX(Alternativ1[#All],MATCH('Kontantstrøm alt. 1'!$C21,Alternativ1[[#All],[Komponent/Løysing
(NB! Bruk unike namn)]],0),MATCH($D22,Alternativ1[#Headers],0)+1),0))=0,INDEX(Alternativ1[#All],MATCH('Kontantstrøm alt. 1'!$C21,Alternativ1[[#All],[Komponent/Løysing
(NB! Bruk unike namn)]],0),MATCH($D22,Alternativ1[#Headers],0)),0)),"")</f>
        <v/>
      </c>
      <c r="V22" s="2" t="str">
        <f ca="1">IFERROR(IF(V$2&gt;Analyseperiode,"",IF(MOD(V$2,ROUND(INDEX(Alternativ1[#All],MATCH('Kontantstrøm alt. 1'!$C21,Alternativ1[[#All],[Komponent/Løysing
(NB! Bruk unike namn)]],0),MATCH($D22,Alternativ1[#Headers],0)+1),0))=0,INDEX(Alternativ1[#All],MATCH('Kontantstrøm alt. 1'!$C21,Alternativ1[[#All],[Komponent/Løysing
(NB! Bruk unike namn)]],0),MATCH($D22,Alternativ1[#Headers],0)),0)),"")</f>
        <v/>
      </c>
      <c r="W22" s="2" t="str">
        <f ca="1">IFERROR(IF(W$2&gt;Analyseperiode,"",IF(MOD(W$2,ROUND(INDEX(Alternativ1[#All],MATCH('Kontantstrøm alt. 1'!$C21,Alternativ1[[#All],[Komponent/Løysing
(NB! Bruk unike namn)]],0),MATCH($D22,Alternativ1[#Headers],0)+1),0))=0,INDEX(Alternativ1[#All],MATCH('Kontantstrøm alt. 1'!$C21,Alternativ1[[#All],[Komponent/Løysing
(NB! Bruk unike namn)]],0),MATCH($D22,Alternativ1[#Headers],0)),0)),"")</f>
        <v/>
      </c>
      <c r="X22" s="2" t="str">
        <f ca="1">IFERROR(IF(X$2&gt;Analyseperiode,"",IF(MOD(X$2,ROUND(INDEX(Alternativ1[#All],MATCH('Kontantstrøm alt. 1'!$C21,Alternativ1[[#All],[Komponent/Løysing
(NB! Bruk unike namn)]],0),MATCH($D22,Alternativ1[#Headers],0)+1),0))=0,INDEX(Alternativ1[#All],MATCH('Kontantstrøm alt. 1'!$C21,Alternativ1[[#All],[Komponent/Løysing
(NB! Bruk unike namn)]],0),MATCH($D22,Alternativ1[#Headers],0)),0)),"")</f>
        <v/>
      </c>
      <c r="Y22" s="2" t="str">
        <f ca="1">IFERROR(IF(Y$2&gt;Analyseperiode,"",IF(MOD(Y$2,ROUND(INDEX(Alternativ1[#All],MATCH('Kontantstrøm alt. 1'!$C21,Alternativ1[[#All],[Komponent/Løysing
(NB! Bruk unike namn)]],0),MATCH($D22,Alternativ1[#Headers],0)+1),0))=0,INDEX(Alternativ1[#All],MATCH('Kontantstrøm alt. 1'!$C21,Alternativ1[[#All],[Komponent/Løysing
(NB! Bruk unike namn)]],0),MATCH($D22,Alternativ1[#Headers],0)),0)),"")</f>
        <v/>
      </c>
      <c r="Z22" s="2" t="str">
        <f ca="1">IFERROR(IF(Z$2&gt;Analyseperiode,"",IF(MOD(Z$2,ROUND(INDEX(Alternativ1[#All],MATCH('Kontantstrøm alt. 1'!$C21,Alternativ1[[#All],[Komponent/Løysing
(NB! Bruk unike namn)]],0),MATCH($D22,Alternativ1[#Headers],0)+1),0))=0,INDEX(Alternativ1[#All],MATCH('Kontantstrøm alt. 1'!$C21,Alternativ1[[#All],[Komponent/Løysing
(NB! Bruk unike namn)]],0),MATCH($D22,Alternativ1[#Headers],0)),0)),"")</f>
        <v/>
      </c>
      <c r="AA22" s="2" t="str">
        <f ca="1">IFERROR(IF(AA$2&gt;Analyseperiode,"",IF(MOD(AA$2,ROUND(INDEX(Alternativ1[#All],MATCH('Kontantstrøm alt. 1'!$C21,Alternativ1[[#All],[Komponent/Løysing
(NB! Bruk unike namn)]],0),MATCH($D22,Alternativ1[#Headers],0)+1),0))=0,INDEX(Alternativ1[#All],MATCH('Kontantstrøm alt. 1'!$C21,Alternativ1[[#All],[Komponent/Løysing
(NB! Bruk unike namn)]],0),MATCH($D22,Alternativ1[#Headers],0)),0)),"")</f>
        <v/>
      </c>
      <c r="AB22" s="2" t="str">
        <f ca="1">IFERROR(IF(AB$2&gt;Analyseperiode,"",IF(MOD(AB$2,ROUND(INDEX(Alternativ1[#All],MATCH('Kontantstrøm alt. 1'!$C21,Alternativ1[[#All],[Komponent/Løysing
(NB! Bruk unike namn)]],0),MATCH($D22,Alternativ1[#Headers],0)+1),0))=0,INDEX(Alternativ1[#All],MATCH('Kontantstrøm alt. 1'!$C21,Alternativ1[[#All],[Komponent/Løysing
(NB! Bruk unike namn)]],0),MATCH($D22,Alternativ1[#Headers],0)),0)),"")</f>
        <v/>
      </c>
      <c r="AC22" s="2" t="str">
        <f ca="1">IFERROR(IF(AC$2&gt;Analyseperiode,"",IF(MOD(AC$2,ROUND(INDEX(Alternativ1[#All],MATCH('Kontantstrøm alt. 1'!$C21,Alternativ1[[#All],[Komponent/Løysing
(NB! Bruk unike namn)]],0),MATCH($D22,Alternativ1[#Headers],0)+1),0))=0,INDEX(Alternativ1[#All],MATCH('Kontantstrøm alt. 1'!$C21,Alternativ1[[#All],[Komponent/Løysing
(NB! Bruk unike namn)]],0),MATCH($D22,Alternativ1[#Headers],0)),0)),"")</f>
        <v/>
      </c>
      <c r="AD22" s="2" t="str">
        <f ca="1">IFERROR(IF(AD$2&gt;Analyseperiode,"",IF(MOD(AD$2,ROUND(INDEX(Alternativ1[#All],MATCH('Kontantstrøm alt. 1'!$C21,Alternativ1[[#All],[Komponent/Løysing
(NB! Bruk unike namn)]],0),MATCH($D22,Alternativ1[#Headers],0)+1),0))=0,INDEX(Alternativ1[#All],MATCH('Kontantstrøm alt. 1'!$C21,Alternativ1[[#All],[Komponent/Løysing
(NB! Bruk unike namn)]],0),MATCH($D22,Alternativ1[#Headers],0)),0)),"")</f>
        <v/>
      </c>
      <c r="AE22" s="2" t="str">
        <f ca="1">IFERROR(IF(AE$2&gt;Analyseperiode,"",IF(MOD(AE$2,ROUND(INDEX(Alternativ1[#All],MATCH('Kontantstrøm alt. 1'!$C21,Alternativ1[[#All],[Komponent/Løysing
(NB! Bruk unike namn)]],0),MATCH($D22,Alternativ1[#Headers],0)+1),0))=0,INDEX(Alternativ1[#All],MATCH('Kontantstrøm alt. 1'!$C21,Alternativ1[[#All],[Komponent/Løysing
(NB! Bruk unike namn)]],0),MATCH($D22,Alternativ1[#Headers],0)),0)),"")</f>
        <v/>
      </c>
      <c r="AF22" s="2" t="str">
        <f ca="1">IFERROR(IF(AF$2&gt;Analyseperiode,"",IF(MOD(AF$2,ROUND(INDEX(Alternativ1[#All],MATCH('Kontantstrøm alt. 1'!$C21,Alternativ1[[#All],[Komponent/Løysing
(NB! Bruk unike namn)]],0),MATCH($D22,Alternativ1[#Headers],0)+1),0))=0,INDEX(Alternativ1[#All],MATCH('Kontantstrøm alt. 1'!$C21,Alternativ1[[#All],[Komponent/Løysing
(NB! Bruk unike namn)]],0),MATCH($D22,Alternativ1[#Headers],0)),0)),"")</f>
        <v/>
      </c>
      <c r="AG22" s="2" t="str">
        <f ca="1">IFERROR(IF(AG$2&gt;Analyseperiode,"",IF(MOD(AG$2,ROUND(INDEX(Alternativ1[#All],MATCH('Kontantstrøm alt. 1'!$C21,Alternativ1[[#All],[Komponent/Løysing
(NB! Bruk unike namn)]],0),MATCH($D22,Alternativ1[#Headers],0)+1),0))=0,INDEX(Alternativ1[#All],MATCH('Kontantstrøm alt. 1'!$C21,Alternativ1[[#All],[Komponent/Løysing
(NB! Bruk unike namn)]],0),MATCH($D22,Alternativ1[#Headers],0)),0)),"")</f>
        <v/>
      </c>
      <c r="AH22" s="2" t="str">
        <f ca="1">IFERROR(IF(AH$2&gt;Analyseperiode,"",IF(MOD(AH$2,ROUND(INDEX(Alternativ1[#All],MATCH('Kontantstrøm alt. 1'!$C21,Alternativ1[[#All],[Komponent/Løysing
(NB! Bruk unike namn)]],0),MATCH($D22,Alternativ1[#Headers],0)+1),0))=0,INDEX(Alternativ1[#All],MATCH('Kontantstrøm alt. 1'!$C21,Alternativ1[[#All],[Komponent/Løysing
(NB! Bruk unike namn)]],0),MATCH($D22,Alternativ1[#Headers],0)),0)),"")</f>
        <v/>
      </c>
      <c r="AI22" s="2" t="str">
        <f ca="1">IFERROR(IF(AI$2&gt;Analyseperiode,"",IF(MOD(AI$2,ROUND(INDEX(Alternativ1[#All],MATCH('Kontantstrøm alt. 1'!$C21,Alternativ1[[#All],[Komponent/Løysing
(NB! Bruk unike namn)]],0),MATCH($D22,Alternativ1[#Headers],0)+1),0))=0,INDEX(Alternativ1[#All],MATCH('Kontantstrøm alt. 1'!$C21,Alternativ1[[#All],[Komponent/Løysing
(NB! Bruk unike namn)]],0),MATCH($D22,Alternativ1[#Headers],0)),0)),"")</f>
        <v/>
      </c>
      <c r="AJ22" s="2" t="str">
        <f>IFERROR(IF(AJ$2&gt;Analyseperiode,"",IF(MOD(AJ$2,ROUND(INDEX(Alternativ1[#All],MATCH('Kontantstrøm alt. 1'!$C21,Alternativ1[[#All],[Komponent/Løysing
(NB! Bruk unike namn)]],0),MATCH($D22,Alternativ1[#Headers],0)+1),0))=0,INDEX(Alternativ1[#All],MATCH('Kontantstrøm alt. 1'!$C21,Alternativ1[[#All],[Komponent/Løysing
(NB! Bruk unike namn)]],0),MATCH($D22,Alternativ1[#Headers],0)),0)),"")</f>
        <v/>
      </c>
      <c r="AK22" s="2" t="str">
        <f>IFERROR(IF(AK$2&gt;Analyseperiode,"",IF(MOD(AK$2,ROUND(INDEX(Alternativ1[#All],MATCH('Kontantstrøm alt. 1'!$C21,Alternativ1[[#All],[Komponent/Løysing
(NB! Bruk unike namn)]],0),MATCH($D22,Alternativ1[#Headers],0)+1),0))=0,INDEX(Alternativ1[#All],MATCH('Kontantstrøm alt. 1'!$C21,Alternativ1[[#All],[Komponent/Løysing
(NB! Bruk unike namn)]],0),MATCH($D22,Alternativ1[#Headers],0)),0)),"")</f>
        <v/>
      </c>
      <c r="AL22" s="2" t="str">
        <f>IFERROR(IF(AL$2&gt;Analyseperiode,"",IF(MOD(AL$2,ROUND(INDEX(Alternativ1[#All],MATCH('Kontantstrøm alt. 1'!$C21,Alternativ1[[#All],[Komponent/Løysing
(NB! Bruk unike namn)]],0),MATCH($D22,Alternativ1[#Headers],0)+1),0))=0,INDEX(Alternativ1[#All],MATCH('Kontantstrøm alt. 1'!$C21,Alternativ1[[#All],[Komponent/Løysing
(NB! Bruk unike namn)]],0),MATCH($D22,Alternativ1[#Headers],0)),0)),"")</f>
        <v/>
      </c>
      <c r="AM22" s="2" t="str">
        <f>IFERROR(IF(AM$2&gt;Analyseperiode,"",IF(MOD(AM$2,ROUND(INDEX(Alternativ1[#All],MATCH('Kontantstrøm alt. 1'!$C21,Alternativ1[[#All],[Komponent/Løysing
(NB! Bruk unike namn)]],0),MATCH($D22,Alternativ1[#Headers],0)+1),0))=0,INDEX(Alternativ1[#All],MATCH('Kontantstrøm alt. 1'!$C21,Alternativ1[[#All],[Komponent/Løysing
(NB! Bruk unike namn)]],0),MATCH($D22,Alternativ1[#Headers],0)),0)),"")</f>
        <v/>
      </c>
      <c r="AN22" s="2" t="str">
        <f>IFERROR(IF(AN$2&gt;Analyseperiode,"",IF(MOD(AN$2,ROUND(INDEX(Alternativ1[#All],MATCH('Kontantstrøm alt. 1'!$C21,Alternativ1[[#All],[Komponent/Løysing
(NB! Bruk unike namn)]],0),MATCH($D22,Alternativ1[#Headers],0)+1),0))=0,INDEX(Alternativ1[#All],MATCH('Kontantstrøm alt. 1'!$C21,Alternativ1[[#All],[Komponent/Løysing
(NB! Bruk unike namn)]],0),MATCH($D22,Alternativ1[#Headers],0)),0)),"")</f>
        <v/>
      </c>
      <c r="AO22" s="2" t="str">
        <f>IFERROR(IF(AO$2&gt;Analyseperiode,"",IF(MOD(AO$2,ROUND(INDEX(Alternativ1[#All],MATCH('Kontantstrøm alt. 1'!$C21,Alternativ1[[#All],[Komponent/Løysing
(NB! Bruk unike namn)]],0),MATCH($D22,Alternativ1[#Headers],0)+1),0))=0,INDEX(Alternativ1[#All],MATCH('Kontantstrøm alt. 1'!$C21,Alternativ1[[#All],[Komponent/Løysing
(NB! Bruk unike namn)]],0),MATCH($D22,Alternativ1[#Headers],0)),0)),"")</f>
        <v/>
      </c>
      <c r="AP22" s="2" t="str">
        <f>IFERROR(IF(AP$2&gt;Analyseperiode,"",IF(MOD(AP$2,ROUND(INDEX(Alternativ1[#All],MATCH('Kontantstrøm alt. 1'!$C21,Alternativ1[[#All],[Komponent/Løysing
(NB! Bruk unike namn)]],0),MATCH($D22,Alternativ1[#Headers],0)+1),0))=0,INDEX(Alternativ1[#All],MATCH('Kontantstrøm alt. 1'!$C21,Alternativ1[[#All],[Komponent/Løysing
(NB! Bruk unike namn)]],0),MATCH($D22,Alternativ1[#Headers],0)),0)),"")</f>
        <v/>
      </c>
      <c r="AQ22" s="2" t="str">
        <f>IFERROR(IF(AQ$2&gt;Analyseperiode,"",IF(MOD(AQ$2,ROUND(INDEX(Alternativ1[#All],MATCH('Kontantstrøm alt. 1'!$C21,Alternativ1[[#All],[Komponent/Løysing
(NB! Bruk unike namn)]],0),MATCH($D22,Alternativ1[#Headers],0)+1),0))=0,INDEX(Alternativ1[#All],MATCH('Kontantstrøm alt. 1'!$C21,Alternativ1[[#All],[Komponent/Løysing
(NB! Bruk unike namn)]],0),MATCH($D22,Alternativ1[#Headers],0)),0)),"")</f>
        <v/>
      </c>
      <c r="AR22" s="2" t="str">
        <f>IFERROR(IF(AR$2&gt;Analyseperiode,"",IF(MOD(AR$2,ROUND(INDEX(Alternativ1[#All],MATCH('Kontantstrøm alt. 1'!$C21,Alternativ1[[#All],[Komponent/Løysing
(NB! Bruk unike namn)]],0),MATCH($D22,Alternativ1[#Headers],0)+1),0))=0,INDEX(Alternativ1[#All],MATCH('Kontantstrøm alt. 1'!$C21,Alternativ1[[#All],[Komponent/Løysing
(NB! Bruk unike namn)]],0),MATCH($D22,Alternativ1[#Headers],0)),0)),"")</f>
        <v/>
      </c>
      <c r="AS22" s="2" t="str">
        <f>IFERROR(IF(AS$2&gt;Analyseperiode,"",IF(MOD(AS$2,ROUND(INDEX(Alternativ1[#All],MATCH('Kontantstrøm alt. 1'!$C21,Alternativ1[[#All],[Komponent/Løysing
(NB! Bruk unike namn)]],0),MATCH($D22,Alternativ1[#Headers],0)+1),0))=0,INDEX(Alternativ1[#All],MATCH('Kontantstrøm alt. 1'!$C21,Alternativ1[[#All],[Komponent/Løysing
(NB! Bruk unike namn)]],0),MATCH($D22,Alternativ1[#Headers],0)),0)),"")</f>
        <v/>
      </c>
      <c r="AT22" s="2" t="str">
        <f>IFERROR(IF(AT$2&gt;Analyseperiode,"",IF(MOD(AT$2,ROUND(INDEX(Alternativ1[#All],MATCH('Kontantstrøm alt. 1'!$C21,Alternativ1[[#All],[Komponent/Løysing
(NB! Bruk unike namn)]],0),MATCH($D22,Alternativ1[#Headers],0)+1),0))=0,INDEX(Alternativ1[#All],MATCH('Kontantstrøm alt. 1'!$C21,Alternativ1[[#All],[Komponent/Løysing
(NB! Bruk unike namn)]],0),MATCH($D22,Alternativ1[#Headers],0)),0)),"")</f>
        <v/>
      </c>
      <c r="AU22" s="2" t="str">
        <f>IFERROR(IF(AU$2&gt;Analyseperiode,"",IF(MOD(AU$2,ROUND(INDEX(Alternativ1[#All],MATCH('Kontantstrøm alt. 1'!$C21,Alternativ1[[#All],[Komponent/Løysing
(NB! Bruk unike namn)]],0),MATCH($D22,Alternativ1[#Headers],0)+1),0))=0,INDEX(Alternativ1[#All],MATCH('Kontantstrøm alt. 1'!$C21,Alternativ1[[#All],[Komponent/Løysing
(NB! Bruk unike namn)]],0),MATCH($D22,Alternativ1[#Headers],0)),0)),"")</f>
        <v/>
      </c>
      <c r="AV22" s="2" t="str">
        <f>IFERROR(IF(AV$2&gt;Analyseperiode,"",IF(MOD(AV$2,ROUND(INDEX(Alternativ1[#All],MATCH('Kontantstrøm alt. 1'!$C21,Alternativ1[[#All],[Komponent/Løysing
(NB! Bruk unike namn)]],0),MATCH($D22,Alternativ1[#Headers],0)+1),0))=0,INDEX(Alternativ1[#All],MATCH('Kontantstrøm alt. 1'!$C21,Alternativ1[[#All],[Komponent/Løysing
(NB! Bruk unike namn)]],0),MATCH($D22,Alternativ1[#Headers],0)),0)),"")</f>
        <v/>
      </c>
      <c r="AW22" s="2" t="str">
        <f>IFERROR(IF(AW$2&gt;Analyseperiode,"",IF(MOD(AW$2,ROUND(INDEX(Alternativ1[#All],MATCH('Kontantstrøm alt. 1'!$C21,Alternativ1[[#All],[Komponent/Løysing
(NB! Bruk unike namn)]],0),MATCH($D22,Alternativ1[#Headers],0)+1),0))=0,INDEX(Alternativ1[#All],MATCH('Kontantstrøm alt. 1'!$C21,Alternativ1[[#All],[Komponent/Løysing
(NB! Bruk unike namn)]],0),MATCH($D22,Alternativ1[#Headers],0)),0)),"")</f>
        <v/>
      </c>
      <c r="AX22" s="2" t="str">
        <f>IFERROR(IF(AX$2&gt;Analyseperiode,"",IF(MOD(AX$2,ROUND(INDEX(Alternativ1[#All],MATCH('Kontantstrøm alt. 1'!$C21,Alternativ1[[#All],[Komponent/Løysing
(NB! Bruk unike namn)]],0),MATCH($D22,Alternativ1[#Headers],0)+1),0))=0,INDEX(Alternativ1[#All],MATCH('Kontantstrøm alt. 1'!$C21,Alternativ1[[#All],[Komponent/Løysing
(NB! Bruk unike namn)]],0),MATCH($D22,Alternativ1[#Headers],0)),0)),"")</f>
        <v/>
      </c>
      <c r="AY22" s="2" t="str">
        <f>IFERROR(IF(AY$2&gt;Analyseperiode,"",IF(MOD(AY$2,ROUND(INDEX(Alternativ1[#All],MATCH('Kontantstrøm alt. 1'!$C21,Alternativ1[[#All],[Komponent/Løysing
(NB! Bruk unike namn)]],0),MATCH($D22,Alternativ1[#Headers],0)+1),0))=0,INDEX(Alternativ1[#All],MATCH('Kontantstrøm alt. 1'!$C21,Alternativ1[[#All],[Komponent/Løysing
(NB! Bruk unike namn)]],0),MATCH($D22,Alternativ1[#Headers],0)),0)),"")</f>
        <v/>
      </c>
      <c r="AZ22" s="2" t="str">
        <f>IFERROR(IF(AZ$2&gt;Analyseperiode,"",IF(MOD(AZ$2,ROUND(INDEX(Alternativ1[#All],MATCH('Kontantstrøm alt. 1'!$C21,Alternativ1[[#All],[Komponent/Løysing
(NB! Bruk unike namn)]],0),MATCH($D22,Alternativ1[#Headers],0)+1),0))=0,INDEX(Alternativ1[#All],MATCH('Kontantstrøm alt. 1'!$C21,Alternativ1[[#All],[Komponent/Løysing
(NB! Bruk unike namn)]],0),MATCH($D22,Alternativ1[#Headers],0)),0)),"")</f>
        <v/>
      </c>
      <c r="BA22" s="2" t="str">
        <f>IFERROR(IF(BA$2&gt;Analyseperiode,"",IF(MOD(BA$2,ROUND(INDEX(Alternativ1[#All],MATCH('Kontantstrøm alt. 1'!$C21,Alternativ1[[#All],[Komponent/Løysing
(NB! Bruk unike namn)]],0),MATCH($D22,Alternativ1[#Headers],0)+1),0))=0,INDEX(Alternativ1[#All],MATCH('Kontantstrøm alt. 1'!$C21,Alternativ1[[#All],[Komponent/Løysing
(NB! Bruk unike namn)]],0),MATCH($D22,Alternativ1[#Headers],0)),0)),"")</f>
        <v/>
      </c>
      <c r="BB22" s="2" t="str">
        <f>IFERROR(IF(BB$2&gt;Analyseperiode,"",IF(MOD(BB$2,ROUND(INDEX(Alternativ1[#All],MATCH('Kontantstrøm alt. 1'!$C21,Alternativ1[[#All],[Komponent/Løysing
(NB! Bruk unike namn)]],0),MATCH($D22,Alternativ1[#Headers],0)+1),0))=0,INDEX(Alternativ1[#All],MATCH('Kontantstrøm alt. 1'!$C21,Alternativ1[[#All],[Komponent/Løysing
(NB! Bruk unike namn)]],0),MATCH($D22,Alternativ1[#Headers],0)),0)),"")</f>
        <v/>
      </c>
      <c r="BC22" s="2" t="str">
        <f>IFERROR(IF(BC$2&gt;Analyseperiode,"",IF(MOD(BC$2,ROUND(INDEX(Alternativ1[#All],MATCH('Kontantstrøm alt. 1'!$C21,Alternativ1[[#All],[Komponent/Løysing
(NB! Bruk unike namn)]],0),MATCH($D22,Alternativ1[#Headers],0)+1),0))=0,INDEX(Alternativ1[#All],MATCH('Kontantstrøm alt. 1'!$C21,Alternativ1[[#All],[Komponent/Løysing
(NB! Bruk unike namn)]],0),MATCH($D22,Alternativ1[#Headers],0)),0)),"")</f>
        <v/>
      </c>
      <c r="BD22" s="2" t="str">
        <f>IFERROR(IF(BD$2&gt;Analyseperiode,"",IF(MOD(BD$2,ROUND(INDEX(Alternativ1[#All],MATCH('Kontantstrøm alt. 1'!$C21,Alternativ1[[#All],[Komponent/Løysing
(NB! Bruk unike namn)]],0),MATCH($D22,Alternativ1[#Headers],0)+1),0))=0,INDEX(Alternativ1[#All],MATCH('Kontantstrøm alt. 1'!$C21,Alternativ1[[#All],[Komponent/Løysing
(NB! Bruk unike namn)]],0),MATCH($D22,Alternativ1[#Headers],0)),0)),"")</f>
        <v/>
      </c>
      <c r="BE22" s="2" t="str">
        <f>IFERROR(IF(BE$2&gt;Analyseperiode,"",IF(MOD(BE$2,ROUND(INDEX(Alternativ1[#All],MATCH('Kontantstrøm alt. 1'!$C21,Alternativ1[[#All],[Komponent/Løysing
(NB! Bruk unike namn)]],0),MATCH($D22,Alternativ1[#Headers],0)+1),0))=0,INDEX(Alternativ1[#All],MATCH('Kontantstrøm alt. 1'!$C21,Alternativ1[[#All],[Komponent/Løysing
(NB! Bruk unike namn)]],0),MATCH($D22,Alternativ1[#Headers],0)),0)),"")</f>
        <v/>
      </c>
      <c r="BF22" s="2" t="str">
        <f>IFERROR(IF(BF$2&gt;Analyseperiode,"",IF(MOD(BF$2,ROUND(INDEX(Alternativ1[#All],MATCH('Kontantstrøm alt. 1'!$C21,Alternativ1[[#All],[Komponent/Løysing
(NB! Bruk unike namn)]],0),MATCH($D22,Alternativ1[#Headers],0)+1),0))=0,INDEX(Alternativ1[#All],MATCH('Kontantstrøm alt. 1'!$C21,Alternativ1[[#All],[Komponent/Løysing
(NB! Bruk unike namn)]],0),MATCH($D22,Alternativ1[#Headers],0)),0)),"")</f>
        <v/>
      </c>
      <c r="BG22" s="2" t="str">
        <f>IFERROR(IF(BG$2&gt;Analyseperiode,"",IF(MOD(BG$2,ROUND(INDEX(Alternativ1[#All],MATCH('Kontantstrøm alt. 1'!$C21,Alternativ1[[#All],[Komponent/Løysing
(NB! Bruk unike namn)]],0),MATCH($D22,Alternativ1[#Headers],0)+1),0))=0,INDEX(Alternativ1[#All],MATCH('Kontantstrøm alt. 1'!$C21,Alternativ1[[#All],[Komponent/Løysing
(NB! Bruk unike namn)]],0),MATCH($D22,Alternativ1[#Headers],0)),0)),"")</f>
        <v/>
      </c>
      <c r="BH22" s="2" t="str">
        <f>IFERROR(IF(BH$2&gt;Analyseperiode,"",IF(MOD(BH$2,ROUND(INDEX(Alternativ1[#All],MATCH('Kontantstrøm alt. 1'!$C21,Alternativ1[[#All],[Komponent/Løysing
(NB! Bruk unike namn)]],0),MATCH($D22,Alternativ1[#Headers],0)+1),0))=0,INDEX(Alternativ1[#All],MATCH('Kontantstrøm alt. 1'!$C21,Alternativ1[[#All],[Komponent/Løysing
(NB! Bruk unike namn)]],0),MATCH($D22,Alternativ1[#Headers],0)),0)),"")</f>
        <v/>
      </c>
      <c r="BI22" s="2" t="str">
        <f>IFERROR(IF(BI$2&gt;Analyseperiode,"",IF(MOD(BI$2,ROUND(INDEX(Alternativ1[#All],MATCH('Kontantstrøm alt. 1'!$C21,Alternativ1[[#All],[Komponent/Løysing
(NB! Bruk unike namn)]],0),MATCH($D22,Alternativ1[#Headers],0)+1),0))=0,INDEX(Alternativ1[#All],MATCH('Kontantstrøm alt. 1'!$C21,Alternativ1[[#All],[Komponent/Løysing
(NB! Bruk unike namn)]],0),MATCH($D22,Alternativ1[#Headers],0)),0)),"")</f>
        <v/>
      </c>
      <c r="BJ22" s="2" t="str">
        <f>IFERROR(IF(BJ$2&gt;Analyseperiode,"",IF(MOD(BJ$2,ROUND(INDEX(Alternativ1[#All],MATCH('Kontantstrøm alt. 1'!$C21,Alternativ1[[#All],[Komponent/Løysing
(NB! Bruk unike namn)]],0),MATCH($D22,Alternativ1[#Headers],0)+1),0))=0,INDEX(Alternativ1[#All],MATCH('Kontantstrøm alt. 1'!$C21,Alternativ1[[#All],[Komponent/Løysing
(NB! Bruk unike namn)]],0),MATCH($D22,Alternativ1[#Headers],0)),0)),"")</f>
        <v/>
      </c>
      <c r="BK22" s="2" t="str">
        <f>IFERROR(IF(BK$2&gt;Analyseperiode,"",IF(MOD(BK$2,ROUND(INDEX(Alternativ1[#All],MATCH('Kontantstrøm alt. 1'!$C21,Alternativ1[[#All],[Komponent/Løysing
(NB! Bruk unike namn)]],0),MATCH($D22,Alternativ1[#Headers],0)+1),0))=0,INDEX(Alternativ1[#All],MATCH('Kontantstrøm alt. 1'!$C21,Alternativ1[[#All],[Komponent/Løysing
(NB! Bruk unike namn)]],0),MATCH($D22,Alternativ1[#Headers],0)),0)),"")</f>
        <v/>
      </c>
      <c r="BL22" s="2" t="str">
        <f>IFERROR(IF(BL$2&gt;Analyseperiode,"",IF(MOD(BL$2,ROUND(INDEX(Alternativ1[#All],MATCH('Kontantstrøm alt. 1'!$C21,Alternativ1[[#All],[Komponent/Løysing
(NB! Bruk unike namn)]],0),MATCH($D22,Alternativ1[#Headers],0)+1),0))=0,INDEX(Alternativ1[#All],MATCH('Kontantstrøm alt. 1'!$C21,Alternativ1[[#All],[Komponent/Løysing
(NB! Bruk unike namn)]],0),MATCH($D22,Alternativ1[#Headers],0)),0)),"")</f>
        <v/>
      </c>
      <c r="BM22" s="2" t="str">
        <f>IFERROR(IF(BM$2&gt;Analyseperiode,"",IF(MOD(BM$2,ROUND(INDEX(Alternativ1[#All],MATCH('Kontantstrøm alt. 1'!$C21,Alternativ1[[#All],[Komponent/Løysing
(NB! Bruk unike namn)]],0),MATCH($D22,Alternativ1[#Headers],0)+1),0))=0,INDEX(Alternativ1[#All],MATCH('Kontantstrøm alt. 1'!$C21,Alternativ1[[#All],[Komponent/Løysing
(NB! Bruk unike namn)]],0),MATCH($D22,Alternativ1[#Headers],0)),0)),"")</f>
        <v/>
      </c>
    </row>
    <row r="23" spans="1:65" x14ac:dyDescent="0.2">
      <c r="B23" s="8">
        <f ca="1">IFERROR(NPV(Kalkrente,OFFSET('Kontantstrøm alt. 1'!$F23,0,0,1,Analyseperiode)),0)</f>
        <v>0</v>
      </c>
      <c r="C23" s="3"/>
      <c r="D23" t="str">
        <f>Alternativ1[[#Headers],[3.2. Vedlikehald]]</f>
        <v>3.2. Vedlikehald</v>
      </c>
      <c r="E23" s="2"/>
      <c r="F23" s="2" t="str">
        <f ca="1">IFERROR(IF(F$2&gt;Analyseperiode,"",IF(MOD(F$2,ROUND(INDEX(Alternativ1[#All],MATCH('Kontantstrøm alt. 1'!$C21,Alternativ1[[#All],[Komponent/Løysing
(NB! Bruk unike namn)]],0),MATCH($D23,Alternativ1[#Headers],0)+1),0))=0,INDEX(Alternativ1[#All],MATCH('Kontantstrøm alt. 1'!$C21,Alternativ1[[#All],[Komponent/Løysing
(NB! Bruk unike namn)]],0),MATCH($D23,Alternativ1[#Headers],0)),0)),"")</f>
        <v/>
      </c>
      <c r="G23" s="2" t="str">
        <f ca="1">IFERROR(IF(G$2&gt;Analyseperiode,"",IF(MOD(G$2,ROUND(INDEX(Alternativ1[#All],MATCH('Kontantstrøm alt. 1'!$C21,Alternativ1[[#All],[Komponent/Løysing
(NB! Bruk unike namn)]],0),MATCH($D23,Alternativ1[#Headers],0)+1),0))=0,INDEX(Alternativ1[#All],MATCH('Kontantstrøm alt. 1'!$C21,Alternativ1[[#All],[Komponent/Løysing
(NB! Bruk unike namn)]],0),MATCH($D23,Alternativ1[#Headers],0)),0)),"")</f>
        <v/>
      </c>
      <c r="H23" s="2" t="str">
        <f ca="1">IFERROR(IF(H$2&gt;Analyseperiode,"",IF(MOD(H$2,ROUND(INDEX(Alternativ1[#All],MATCH('Kontantstrøm alt. 1'!$C21,Alternativ1[[#All],[Komponent/Løysing
(NB! Bruk unike namn)]],0),MATCH($D23,Alternativ1[#Headers],0)+1),0))=0,INDEX(Alternativ1[#All],MATCH('Kontantstrøm alt. 1'!$C21,Alternativ1[[#All],[Komponent/Løysing
(NB! Bruk unike namn)]],0),MATCH($D23,Alternativ1[#Headers],0)),0)),"")</f>
        <v/>
      </c>
      <c r="I23" s="2" t="str">
        <f ca="1">IFERROR(IF(I$2&gt;Analyseperiode,"",IF(MOD(I$2,ROUND(INDEX(Alternativ1[#All],MATCH('Kontantstrøm alt. 1'!$C21,Alternativ1[[#All],[Komponent/Løysing
(NB! Bruk unike namn)]],0),MATCH($D23,Alternativ1[#Headers],0)+1),0))=0,INDEX(Alternativ1[#All],MATCH('Kontantstrøm alt. 1'!$C21,Alternativ1[[#All],[Komponent/Løysing
(NB! Bruk unike namn)]],0),MATCH($D23,Alternativ1[#Headers],0)),0)),"")</f>
        <v/>
      </c>
      <c r="J23" s="2" t="str">
        <f ca="1">IFERROR(IF(J$2&gt;Analyseperiode,"",IF(MOD(J$2,ROUND(INDEX(Alternativ1[#All],MATCH('Kontantstrøm alt. 1'!$C21,Alternativ1[[#All],[Komponent/Løysing
(NB! Bruk unike namn)]],0),MATCH($D23,Alternativ1[#Headers],0)+1),0))=0,INDEX(Alternativ1[#All],MATCH('Kontantstrøm alt. 1'!$C21,Alternativ1[[#All],[Komponent/Løysing
(NB! Bruk unike namn)]],0),MATCH($D23,Alternativ1[#Headers],0)),0)),"")</f>
        <v/>
      </c>
      <c r="K23" s="2" t="str">
        <f ca="1">IFERROR(IF(K$2&gt;Analyseperiode,"",IF(MOD(K$2,ROUND(INDEX(Alternativ1[#All],MATCH('Kontantstrøm alt. 1'!$C21,Alternativ1[[#All],[Komponent/Løysing
(NB! Bruk unike namn)]],0),MATCH($D23,Alternativ1[#Headers],0)+1),0))=0,INDEX(Alternativ1[#All],MATCH('Kontantstrøm alt. 1'!$C21,Alternativ1[[#All],[Komponent/Løysing
(NB! Bruk unike namn)]],0),MATCH($D23,Alternativ1[#Headers],0)),0)),"")</f>
        <v/>
      </c>
      <c r="L23" s="2" t="str">
        <f ca="1">IFERROR(IF(L$2&gt;Analyseperiode,"",IF(MOD(L$2,ROUND(INDEX(Alternativ1[#All],MATCH('Kontantstrøm alt. 1'!$C21,Alternativ1[[#All],[Komponent/Løysing
(NB! Bruk unike namn)]],0),MATCH($D23,Alternativ1[#Headers],0)+1),0))=0,INDEX(Alternativ1[#All],MATCH('Kontantstrøm alt. 1'!$C21,Alternativ1[[#All],[Komponent/Løysing
(NB! Bruk unike namn)]],0),MATCH($D23,Alternativ1[#Headers],0)),0)),"")</f>
        <v/>
      </c>
      <c r="M23" s="2" t="str">
        <f ca="1">IFERROR(IF(M$2&gt;Analyseperiode,"",IF(MOD(M$2,ROUND(INDEX(Alternativ1[#All],MATCH('Kontantstrøm alt. 1'!$C21,Alternativ1[[#All],[Komponent/Løysing
(NB! Bruk unike namn)]],0),MATCH($D23,Alternativ1[#Headers],0)+1),0))=0,INDEX(Alternativ1[#All],MATCH('Kontantstrøm alt. 1'!$C21,Alternativ1[[#All],[Komponent/Løysing
(NB! Bruk unike namn)]],0),MATCH($D23,Alternativ1[#Headers],0)),0)),"")</f>
        <v/>
      </c>
      <c r="N23" s="2" t="str">
        <f ca="1">IFERROR(IF(N$2&gt;Analyseperiode,"",IF(MOD(N$2,ROUND(INDEX(Alternativ1[#All],MATCH('Kontantstrøm alt. 1'!$C21,Alternativ1[[#All],[Komponent/Løysing
(NB! Bruk unike namn)]],0),MATCH($D23,Alternativ1[#Headers],0)+1),0))=0,INDEX(Alternativ1[#All],MATCH('Kontantstrøm alt. 1'!$C21,Alternativ1[[#All],[Komponent/Løysing
(NB! Bruk unike namn)]],0),MATCH($D23,Alternativ1[#Headers],0)),0)),"")</f>
        <v/>
      </c>
      <c r="O23" s="2" t="str">
        <f ca="1">IFERROR(IF(O$2&gt;Analyseperiode,"",IF(MOD(O$2,ROUND(INDEX(Alternativ1[#All],MATCH('Kontantstrøm alt. 1'!$C21,Alternativ1[[#All],[Komponent/Løysing
(NB! Bruk unike namn)]],0),MATCH($D23,Alternativ1[#Headers],0)+1),0))=0,INDEX(Alternativ1[#All],MATCH('Kontantstrøm alt. 1'!$C21,Alternativ1[[#All],[Komponent/Løysing
(NB! Bruk unike namn)]],0),MATCH($D23,Alternativ1[#Headers],0)),0)),"")</f>
        <v/>
      </c>
      <c r="P23" s="2" t="str">
        <f ca="1">IFERROR(IF(P$2&gt;Analyseperiode,"",IF(MOD(P$2,ROUND(INDEX(Alternativ1[#All],MATCH('Kontantstrøm alt. 1'!$C21,Alternativ1[[#All],[Komponent/Løysing
(NB! Bruk unike namn)]],0),MATCH($D23,Alternativ1[#Headers],0)+1),0))=0,INDEX(Alternativ1[#All],MATCH('Kontantstrøm alt. 1'!$C21,Alternativ1[[#All],[Komponent/Løysing
(NB! Bruk unike namn)]],0),MATCH($D23,Alternativ1[#Headers],0)),0)),"")</f>
        <v/>
      </c>
      <c r="Q23" s="2" t="str">
        <f ca="1">IFERROR(IF(Q$2&gt;Analyseperiode,"",IF(MOD(Q$2,ROUND(INDEX(Alternativ1[#All],MATCH('Kontantstrøm alt. 1'!$C21,Alternativ1[[#All],[Komponent/Løysing
(NB! Bruk unike namn)]],0),MATCH($D23,Alternativ1[#Headers],0)+1),0))=0,INDEX(Alternativ1[#All],MATCH('Kontantstrøm alt. 1'!$C21,Alternativ1[[#All],[Komponent/Løysing
(NB! Bruk unike namn)]],0),MATCH($D23,Alternativ1[#Headers],0)),0)),"")</f>
        <v/>
      </c>
      <c r="R23" s="2" t="str">
        <f ca="1">IFERROR(IF(R$2&gt;Analyseperiode,"",IF(MOD(R$2,ROUND(INDEX(Alternativ1[#All],MATCH('Kontantstrøm alt. 1'!$C21,Alternativ1[[#All],[Komponent/Løysing
(NB! Bruk unike namn)]],0),MATCH($D23,Alternativ1[#Headers],0)+1),0))=0,INDEX(Alternativ1[#All],MATCH('Kontantstrøm alt. 1'!$C21,Alternativ1[[#All],[Komponent/Løysing
(NB! Bruk unike namn)]],0),MATCH($D23,Alternativ1[#Headers],0)),0)),"")</f>
        <v/>
      </c>
      <c r="S23" s="2" t="str">
        <f ca="1">IFERROR(IF(S$2&gt;Analyseperiode,"",IF(MOD(S$2,ROUND(INDEX(Alternativ1[#All],MATCH('Kontantstrøm alt. 1'!$C21,Alternativ1[[#All],[Komponent/Løysing
(NB! Bruk unike namn)]],0),MATCH($D23,Alternativ1[#Headers],0)+1),0))=0,INDEX(Alternativ1[#All],MATCH('Kontantstrøm alt. 1'!$C21,Alternativ1[[#All],[Komponent/Løysing
(NB! Bruk unike namn)]],0),MATCH($D23,Alternativ1[#Headers],0)),0)),"")</f>
        <v/>
      </c>
      <c r="T23" s="2" t="str">
        <f ca="1">IFERROR(IF(T$2&gt;Analyseperiode,"",IF(MOD(T$2,ROUND(INDEX(Alternativ1[#All],MATCH('Kontantstrøm alt. 1'!$C21,Alternativ1[[#All],[Komponent/Løysing
(NB! Bruk unike namn)]],0),MATCH($D23,Alternativ1[#Headers],0)+1),0))=0,INDEX(Alternativ1[#All],MATCH('Kontantstrøm alt. 1'!$C21,Alternativ1[[#All],[Komponent/Løysing
(NB! Bruk unike namn)]],0),MATCH($D23,Alternativ1[#Headers],0)),0)),"")</f>
        <v/>
      </c>
      <c r="U23" s="2" t="str">
        <f ca="1">IFERROR(IF(U$2&gt;Analyseperiode,"",IF(MOD(U$2,ROUND(INDEX(Alternativ1[#All],MATCH('Kontantstrøm alt. 1'!$C21,Alternativ1[[#All],[Komponent/Løysing
(NB! Bruk unike namn)]],0),MATCH($D23,Alternativ1[#Headers],0)+1),0))=0,INDEX(Alternativ1[#All],MATCH('Kontantstrøm alt. 1'!$C21,Alternativ1[[#All],[Komponent/Løysing
(NB! Bruk unike namn)]],0),MATCH($D23,Alternativ1[#Headers],0)),0)),"")</f>
        <v/>
      </c>
      <c r="V23" s="2" t="str">
        <f ca="1">IFERROR(IF(V$2&gt;Analyseperiode,"",IF(MOD(V$2,ROUND(INDEX(Alternativ1[#All],MATCH('Kontantstrøm alt. 1'!$C21,Alternativ1[[#All],[Komponent/Løysing
(NB! Bruk unike namn)]],0),MATCH($D23,Alternativ1[#Headers],0)+1),0))=0,INDEX(Alternativ1[#All],MATCH('Kontantstrøm alt. 1'!$C21,Alternativ1[[#All],[Komponent/Løysing
(NB! Bruk unike namn)]],0),MATCH($D23,Alternativ1[#Headers],0)),0)),"")</f>
        <v/>
      </c>
      <c r="W23" s="2" t="str">
        <f ca="1">IFERROR(IF(W$2&gt;Analyseperiode,"",IF(MOD(W$2,ROUND(INDEX(Alternativ1[#All],MATCH('Kontantstrøm alt. 1'!$C21,Alternativ1[[#All],[Komponent/Løysing
(NB! Bruk unike namn)]],0),MATCH($D23,Alternativ1[#Headers],0)+1),0))=0,INDEX(Alternativ1[#All],MATCH('Kontantstrøm alt. 1'!$C21,Alternativ1[[#All],[Komponent/Løysing
(NB! Bruk unike namn)]],0),MATCH($D23,Alternativ1[#Headers],0)),0)),"")</f>
        <v/>
      </c>
      <c r="X23" s="2" t="str">
        <f ca="1">IFERROR(IF(X$2&gt;Analyseperiode,"",IF(MOD(X$2,ROUND(INDEX(Alternativ1[#All],MATCH('Kontantstrøm alt. 1'!$C21,Alternativ1[[#All],[Komponent/Løysing
(NB! Bruk unike namn)]],0),MATCH($D23,Alternativ1[#Headers],0)+1),0))=0,INDEX(Alternativ1[#All],MATCH('Kontantstrøm alt. 1'!$C21,Alternativ1[[#All],[Komponent/Løysing
(NB! Bruk unike namn)]],0),MATCH($D23,Alternativ1[#Headers],0)),0)),"")</f>
        <v/>
      </c>
      <c r="Y23" s="2" t="str">
        <f ca="1">IFERROR(IF(Y$2&gt;Analyseperiode,"",IF(MOD(Y$2,ROUND(INDEX(Alternativ1[#All],MATCH('Kontantstrøm alt. 1'!$C21,Alternativ1[[#All],[Komponent/Løysing
(NB! Bruk unike namn)]],0),MATCH($D23,Alternativ1[#Headers],0)+1),0))=0,INDEX(Alternativ1[#All],MATCH('Kontantstrøm alt. 1'!$C21,Alternativ1[[#All],[Komponent/Løysing
(NB! Bruk unike namn)]],0),MATCH($D23,Alternativ1[#Headers],0)),0)),"")</f>
        <v/>
      </c>
      <c r="Z23" s="2" t="str">
        <f ca="1">IFERROR(IF(Z$2&gt;Analyseperiode,"",IF(MOD(Z$2,ROUND(INDEX(Alternativ1[#All],MATCH('Kontantstrøm alt. 1'!$C21,Alternativ1[[#All],[Komponent/Løysing
(NB! Bruk unike namn)]],0),MATCH($D23,Alternativ1[#Headers],0)+1),0))=0,INDEX(Alternativ1[#All],MATCH('Kontantstrøm alt. 1'!$C21,Alternativ1[[#All],[Komponent/Løysing
(NB! Bruk unike namn)]],0),MATCH($D23,Alternativ1[#Headers],0)),0)),"")</f>
        <v/>
      </c>
      <c r="AA23" s="2" t="str">
        <f ca="1">IFERROR(IF(AA$2&gt;Analyseperiode,"",IF(MOD(AA$2,ROUND(INDEX(Alternativ1[#All],MATCH('Kontantstrøm alt. 1'!$C21,Alternativ1[[#All],[Komponent/Løysing
(NB! Bruk unike namn)]],0),MATCH($D23,Alternativ1[#Headers],0)+1),0))=0,INDEX(Alternativ1[#All],MATCH('Kontantstrøm alt. 1'!$C21,Alternativ1[[#All],[Komponent/Løysing
(NB! Bruk unike namn)]],0),MATCH($D23,Alternativ1[#Headers],0)),0)),"")</f>
        <v/>
      </c>
      <c r="AB23" s="2" t="str">
        <f ca="1">IFERROR(IF(AB$2&gt;Analyseperiode,"",IF(MOD(AB$2,ROUND(INDEX(Alternativ1[#All],MATCH('Kontantstrøm alt. 1'!$C21,Alternativ1[[#All],[Komponent/Løysing
(NB! Bruk unike namn)]],0),MATCH($D23,Alternativ1[#Headers],0)+1),0))=0,INDEX(Alternativ1[#All],MATCH('Kontantstrøm alt. 1'!$C21,Alternativ1[[#All],[Komponent/Løysing
(NB! Bruk unike namn)]],0),MATCH($D23,Alternativ1[#Headers],0)),0)),"")</f>
        <v/>
      </c>
      <c r="AC23" s="2" t="str">
        <f ca="1">IFERROR(IF(AC$2&gt;Analyseperiode,"",IF(MOD(AC$2,ROUND(INDEX(Alternativ1[#All],MATCH('Kontantstrøm alt. 1'!$C21,Alternativ1[[#All],[Komponent/Løysing
(NB! Bruk unike namn)]],0),MATCH($D23,Alternativ1[#Headers],0)+1),0))=0,INDEX(Alternativ1[#All],MATCH('Kontantstrøm alt. 1'!$C21,Alternativ1[[#All],[Komponent/Løysing
(NB! Bruk unike namn)]],0),MATCH($D23,Alternativ1[#Headers],0)),0)),"")</f>
        <v/>
      </c>
      <c r="AD23" s="2" t="str">
        <f ca="1">IFERROR(IF(AD$2&gt;Analyseperiode,"",IF(MOD(AD$2,ROUND(INDEX(Alternativ1[#All],MATCH('Kontantstrøm alt. 1'!$C21,Alternativ1[[#All],[Komponent/Løysing
(NB! Bruk unike namn)]],0),MATCH($D23,Alternativ1[#Headers],0)+1),0))=0,INDEX(Alternativ1[#All],MATCH('Kontantstrøm alt. 1'!$C21,Alternativ1[[#All],[Komponent/Løysing
(NB! Bruk unike namn)]],0),MATCH($D23,Alternativ1[#Headers],0)),0)),"")</f>
        <v/>
      </c>
      <c r="AE23" s="2" t="str">
        <f ca="1">IFERROR(IF(AE$2&gt;Analyseperiode,"",IF(MOD(AE$2,ROUND(INDEX(Alternativ1[#All],MATCH('Kontantstrøm alt. 1'!$C21,Alternativ1[[#All],[Komponent/Løysing
(NB! Bruk unike namn)]],0),MATCH($D23,Alternativ1[#Headers],0)+1),0))=0,INDEX(Alternativ1[#All],MATCH('Kontantstrøm alt. 1'!$C21,Alternativ1[[#All],[Komponent/Løysing
(NB! Bruk unike namn)]],0),MATCH($D23,Alternativ1[#Headers],0)),0)),"")</f>
        <v/>
      </c>
      <c r="AF23" s="2" t="str">
        <f ca="1">IFERROR(IF(AF$2&gt;Analyseperiode,"",IF(MOD(AF$2,ROUND(INDEX(Alternativ1[#All],MATCH('Kontantstrøm alt. 1'!$C21,Alternativ1[[#All],[Komponent/Løysing
(NB! Bruk unike namn)]],0),MATCH($D23,Alternativ1[#Headers],0)+1),0))=0,INDEX(Alternativ1[#All],MATCH('Kontantstrøm alt. 1'!$C21,Alternativ1[[#All],[Komponent/Løysing
(NB! Bruk unike namn)]],0),MATCH($D23,Alternativ1[#Headers],0)),0)),"")</f>
        <v/>
      </c>
      <c r="AG23" s="2" t="str">
        <f ca="1">IFERROR(IF(AG$2&gt;Analyseperiode,"",IF(MOD(AG$2,ROUND(INDEX(Alternativ1[#All],MATCH('Kontantstrøm alt. 1'!$C21,Alternativ1[[#All],[Komponent/Løysing
(NB! Bruk unike namn)]],0),MATCH($D23,Alternativ1[#Headers],0)+1),0))=0,INDEX(Alternativ1[#All],MATCH('Kontantstrøm alt. 1'!$C21,Alternativ1[[#All],[Komponent/Løysing
(NB! Bruk unike namn)]],0),MATCH($D23,Alternativ1[#Headers],0)),0)),"")</f>
        <v/>
      </c>
      <c r="AH23" s="2" t="str">
        <f ca="1">IFERROR(IF(AH$2&gt;Analyseperiode,"",IF(MOD(AH$2,ROUND(INDEX(Alternativ1[#All],MATCH('Kontantstrøm alt. 1'!$C21,Alternativ1[[#All],[Komponent/Løysing
(NB! Bruk unike namn)]],0),MATCH($D23,Alternativ1[#Headers],0)+1),0))=0,INDEX(Alternativ1[#All],MATCH('Kontantstrøm alt. 1'!$C21,Alternativ1[[#All],[Komponent/Løysing
(NB! Bruk unike namn)]],0),MATCH($D23,Alternativ1[#Headers],0)),0)),"")</f>
        <v/>
      </c>
      <c r="AI23" s="2" t="str">
        <f ca="1">IFERROR(IF(AI$2&gt;Analyseperiode,"",IF(MOD(AI$2,ROUND(INDEX(Alternativ1[#All],MATCH('Kontantstrøm alt. 1'!$C21,Alternativ1[[#All],[Komponent/Løysing
(NB! Bruk unike namn)]],0),MATCH($D23,Alternativ1[#Headers],0)+1),0))=0,INDEX(Alternativ1[#All],MATCH('Kontantstrøm alt. 1'!$C21,Alternativ1[[#All],[Komponent/Løysing
(NB! Bruk unike namn)]],0),MATCH($D23,Alternativ1[#Headers],0)),0)),"")</f>
        <v/>
      </c>
      <c r="AJ23" s="2" t="str">
        <f>IFERROR(IF(AJ$2&gt;Analyseperiode,"",IF(MOD(AJ$2,ROUND(INDEX(Alternativ1[#All],MATCH('Kontantstrøm alt. 1'!$C21,Alternativ1[[#All],[Komponent/Løysing
(NB! Bruk unike namn)]],0),MATCH($D23,Alternativ1[#Headers],0)+1),0))=0,INDEX(Alternativ1[#All],MATCH('Kontantstrøm alt. 1'!$C21,Alternativ1[[#All],[Komponent/Løysing
(NB! Bruk unike namn)]],0),MATCH($D23,Alternativ1[#Headers],0)),0)),"")</f>
        <v/>
      </c>
      <c r="AK23" s="2" t="str">
        <f>IFERROR(IF(AK$2&gt;Analyseperiode,"",IF(MOD(AK$2,ROUND(INDEX(Alternativ1[#All],MATCH('Kontantstrøm alt. 1'!$C21,Alternativ1[[#All],[Komponent/Løysing
(NB! Bruk unike namn)]],0),MATCH($D23,Alternativ1[#Headers],0)+1),0))=0,INDEX(Alternativ1[#All],MATCH('Kontantstrøm alt. 1'!$C21,Alternativ1[[#All],[Komponent/Løysing
(NB! Bruk unike namn)]],0),MATCH($D23,Alternativ1[#Headers],0)),0)),"")</f>
        <v/>
      </c>
      <c r="AL23" s="2" t="str">
        <f>IFERROR(IF(AL$2&gt;Analyseperiode,"",IF(MOD(AL$2,ROUND(INDEX(Alternativ1[#All],MATCH('Kontantstrøm alt. 1'!$C21,Alternativ1[[#All],[Komponent/Løysing
(NB! Bruk unike namn)]],0),MATCH($D23,Alternativ1[#Headers],0)+1),0))=0,INDEX(Alternativ1[#All],MATCH('Kontantstrøm alt. 1'!$C21,Alternativ1[[#All],[Komponent/Løysing
(NB! Bruk unike namn)]],0),MATCH($D23,Alternativ1[#Headers],0)),0)),"")</f>
        <v/>
      </c>
      <c r="AM23" s="2" t="str">
        <f>IFERROR(IF(AM$2&gt;Analyseperiode,"",IF(MOD(AM$2,ROUND(INDEX(Alternativ1[#All],MATCH('Kontantstrøm alt. 1'!$C21,Alternativ1[[#All],[Komponent/Løysing
(NB! Bruk unike namn)]],0),MATCH($D23,Alternativ1[#Headers],0)+1),0))=0,INDEX(Alternativ1[#All],MATCH('Kontantstrøm alt. 1'!$C21,Alternativ1[[#All],[Komponent/Løysing
(NB! Bruk unike namn)]],0),MATCH($D23,Alternativ1[#Headers],0)),0)),"")</f>
        <v/>
      </c>
      <c r="AN23" s="2" t="str">
        <f>IFERROR(IF(AN$2&gt;Analyseperiode,"",IF(MOD(AN$2,ROUND(INDEX(Alternativ1[#All],MATCH('Kontantstrøm alt. 1'!$C21,Alternativ1[[#All],[Komponent/Løysing
(NB! Bruk unike namn)]],0),MATCH($D23,Alternativ1[#Headers],0)+1),0))=0,INDEX(Alternativ1[#All],MATCH('Kontantstrøm alt. 1'!$C21,Alternativ1[[#All],[Komponent/Løysing
(NB! Bruk unike namn)]],0),MATCH($D23,Alternativ1[#Headers],0)),0)),"")</f>
        <v/>
      </c>
      <c r="AO23" s="2" t="str">
        <f>IFERROR(IF(AO$2&gt;Analyseperiode,"",IF(MOD(AO$2,ROUND(INDEX(Alternativ1[#All],MATCH('Kontantstrøm alt. 1'!$C21,Alternativ1[[#All],[Komponent/Løysing
(NB! Bruk unike namn)]],0),MATCH($D23,Alternativ1[#Headers],0)+1),0))=0,INDEX(Alternativ1[#All],MATCH('Kontantstrøm alt. 1'!$C21,Alternativ1[[#All],[Komponent/Løysing
(NB! Bruk unike namn)]],0),MATCH($D23,Alternativ1[#Headers],0)),0)),"")</f>
        <v/>
      </c>
      <c r="AP23" s="2" t="str">
        <f>IFERROR(IF(AP$2&gt;Analyseperiode,"",IF(MOD(AP$2,ROUND(INDEX(Alternativ1[#All],MATCH('Kontantstrøm alt. 1'!$C21,Alternativ1[[#All],[Komponent/Løysing
(NB! Bruk unike namn)]],0),MATCH($D23,Alternativ1[#Headers],0)+1),0))=0,INDEX(Alternativ1[#All],MATCH('Kontantstrøm alt. 1'!$C21,Alternativ1[[#All],[Komponent/Løysing
(NB! Bruk unike namn)]],0),MATCH($D23,Alternativ1[#Headers],0)),0)),"")</f>
        <v/>
      </c>
      <c r="AQ23" s="2" t="str">
        <f>IFERROR(IF(AQ$2&gt;Analyseperiode,"",IF(MOD(AQ$2,ROUND(INDEX(Alternativ1[#All],MATCH('Kontantstrøm alt. 1'!$C21,Alternativ1[[#All],[Komponent/Løysing
(NB! Bruk unike namn)]],0),MATCH($D23,Alternativ1[#Headers],0)+1),0))=0,INDEX(Alternativ1[#All],MATCH('Kontantstrøm alt. 1'!$C21,Alternativ1[[#All],[Komponent/Løysing
(NB! Bruk unike namn)]],0),MATCH($D23,Alternativ1[#Headers],0)),0)),"")</f>
        <v/>
      </c>
      <c r="AR23" s="2" t="str">
        <f>IFERROR(IF(AR$2&gt;Analyseperiode,"",IF(MOD(AR$2,ROUND(INDEX(Alternativ1[#All],MATCH('Kontantstrøm alt. 1'!$C21,Alternativ1[[#All],[Komponent/Løysing
(NB! Bruk unike namn)]],0),MATCH($D23,Alternativ1[#Headers],0)+1),0))=0,INDEX(Alternativ1[#All],MATCH('Kontantstrøm alt. 1'!$C21,Alternativ1[[#All],[Komponent/Løysing
(NB! Bruk unike namn)]],0),MATCH($D23,Alternativ1[#Headers],0)),0)),"")</f>
        <v/>
      </c>
      <c r="AS23" s="2" t="str">
        <f>IFERROR(IF(AS$2&gt;Analyseperiode,"",IF(MOD(AS$2,ROUND(INDEX(Alternativ1[#All],MATCH('Kontantstrøm alt. 1'!$C21,Alternativ1[[#All],[Komponent/Løysing
(NB! Bruk unike namn)]],0),MATCH($D23,Alternativ1[#Headers],0)+1),0))=0,INDEX(Alternativ1[#All],MATCH('Kontantstrøm alt. 1'!$C21,Alternativ1[[#All],[Komponent/Løysing
(NB! Bruk unike namn)]],0),MATCH($D23,Alternativ1[#Headers],0)),0)),"")</f>
        <v/>
      </c>
      <c r="AT23" s="2" t="str">
        <f>IFERROR(IF(AT$2&gt;Analyseperiode,"",IF(MOD(AT$2,ROUND(INDEX(Alternativ1[#All],MATCH('Kontantstrøm alt. 1'!$C21,Alternativ1[[#All],[Komponent/Løysing
(NB! Bruk unike namn)]],0),MATCH($D23,Alternativ1[#Headers],0)+1),0))=0,INDEX(Alternativ1[#All],MATCH('Kontantstrøm alt. 1'!$C21,Alternativ1[[#All],[Komponent/Løysing
(NB! Bruk unike namn)]],0),MATCH($D23,Alternativ1[#Headers],0)),0)),"")</f>
        <v/>
      </c>
      <c r="AU23" s="2" t="str">
        <f>IFERROR(IF(AU$2&gt;Analyseperiode,"",IF(MOD(AU$2,ROUND(INDEX(Alternativ1[#All],MATCH('Kontantstrøm alt. 1'!$C21,Alternativ1[[#All],[Komponent/Løysing
(NB! Bruk unike namn)]],0),MATCH($D23,Alternativ1[#Headers],0)+1),0))=0,INDEX(Alternativ1[#All],MATCH('Kontantstrøm alt. 1'!$C21,Alternativ1[[#All],[Komponent/Løysing
(NB! Bruk unike namn)]],0),MATCH($D23,Alternativ1[#Headers],0)),0)),"")</f>
        <v/>
      </c>
      <c r="AV23" s="2" t="str">
        <f>IFERROR(IF(AV$2&gt;Analyseperiode,"",IF(MOD(AV$2,ROUND(INDEX(Alternativ1[#All],MATCH('Kontantstrøm alt. 1'!$C21,Alternativ1[[#All],[Komponent/Løysing
(NB! Bruk unike namn)]],0),MATCH($D23,Alternativ1[#Headers],0)+1),0))=0,INDEX(Alternativ1[#All],MATCH('Kontantstrøm alt. 1'!$C21,Alternativ1[[#All],[Komponent/Løysing
(NB! Bruk unike namn)]],0),MATCH($D23,Alternativ1[#Headers],0)),0)),"")</f>
        <v/>
      </c>
      <c r="AW23" s="2" t="str">
        <f>IFERROR(IF(AW$2&gt;Analyseperiode,"",IF(MOD(AW$2,ROUND(INDEX(Alternativ1[#All],MATCH('Kontantstrøm alt. 1'!$C21,Alternativ1[[#All],[Komponent/Løysing
(NB! Bruk unike namn)]],0),MATCH($D23,Alternativ1[#Headers],0)+1),0))=0,INDEX(Alternativ1[#All],MATCH('Kontantstrøm alt. 1'!$C21,Alternativ1[[#All],[Komponent/Løysing
(NB! Bruk unike namn)]],0),MATCH($D23,Alternativ1[#Headers],0)),0)),"")</f>
        <v/>
      </c>
      <c r="AX23" s="2" t="str">
        <f>IFERROR(IF(AX$2&gt;Analyseperiode,"",IF(MOD(AX$2,ROUND(INDEX(Alternativ1[#All],MATCH('Kontantstrøm alt. 1'!$C21,Alternativ1[[#All],[Komponent/Løysing
(NB! Bruk unike namn)]],0),MATCH($D23,Alternativ1[#Headers],0)+1),0))=0,INDEX(Alternativ1[#All],MATCH('Kontantstrøm alt. 1'!$C21,Alternativ1[[#All],[Komponent/Løysing
(NB! Bruk unike namn)]],0),MATCH($D23,Alternativ1[#Headers],0)),0)),"")</f>
        <v/>
      </c>
      <c r="AY23" s="2" t="str">
        <f>IFERROR(IF(AY$2&gt;Analyseperiode,"",IF(MOD(AY$2,ROUND(INDEX(Alternativ1[#All],MATCH('Kontantstrøm alt. 1'!$C21,Alternativ1[[#All],[Komponent/Løysing
(NB! Bruk unike namn)]],0),MATCH($D23,Alternativ1[#Headers],0)+1),0))=0,INDEX(Alternativ1[#All],MATCH('Kontantstrøm alt. 1'!$C21,Alternativ1[[#All],[Komponent/Løysing
(NB! Bruk unike namn)]],0),MATCH($D23,Alternativ1[#Headers],0)),0)),"")</f>
        <v/>
      </c>
      <c r="AZ23" s="2" t="str">
        <f>IFERROR(IF(AZ$2&gt;Analyseperiode,"",IF(MOD(AZ$2,ROUND(INDEX(Alternativ1[#All],MATCH('Kontantstrøm alt. 1'!$C21,Alternativ1[[#All],[Komponent/Løysing
(NB! Bruk unike namn)]],0),MATCH($D23,Alternativ1[#Headers],0)+1),0))=0,INDEX(Alternativ1[#All],MATCH('Kontantstrøm alt. 1'!$C21,Alternativ1[[#All],[Komponent/Løysing
(NB! Bruk unike namn)]],0),MATCH($D23,Alternativ1[#Headers],0)),0)),"")</f>
        <v/>
      </c>
      <c r="BA23" s="2" t="str">
        <f>IFERROR(IF(BA$2&gt;Analyseperiode,"",IF(MOD(BA$2,ROUND(INDEX(Alternativ1[#All],MATCH('Kontantstrøm alt. 1'!$C21,Alternativ1[[#All],[Komponent/Løysing
(NB! Bruk unike namn)]],0),MATCH($D23,Alternativ1[#Headers],0)+1),0))=0,INDEX(Alternativ1[#All],MATCH('Kontantstrøm alt. 1'!$C21,Alternativ1[[#All],[Komponent/Løysing
(NB! Bruk unike namn)]],0),MATCH($D23,Alternativ1[#Headers],0)),0)),"")</f>
        <v/>
      </c>
      <c r="BB23" s="2" t="str">
        <f>IFERROR(IF(BB$2&gt;Analyseperiode,"",IF(MOD(BB$2,ROUND(INDEX(Alternativ1[#All],MATCH('Kontantstrøm alt. 1'!$C21,Alternativ1[[#All],[Komponent/Løysing
(NB! Bruk unike namn)]],0),MATCH($D23,Alternativ1[#Headers],0)+1),0))=0,INDEX(Alternativ1[#All],MATCH('Kontantstrøm alt. 1'!$C21,Alternativ1[[#All],[Komponent/Løysing
(NB! Bruk unike namn)]],0),MATCH($D23,Alternativ1[#Headers],0)),0)),"")</f>
        <v/>
      </c>
      <c r="BC23" s="2" t="str">
        <f>IFERROR(IF(BC$2&gt;Analyseperiode,"",IF(MOD(BC$2,ROUND(INDEX(Alternativ1[#All],MATCH('Kontantstrøm alt. 1'!$C21,Alternativ1[[#All],[Komponent/Løysing
(NB! Bruk unike namn)]],0),MATCH($D23,Alternativ1[#Headers],0)+1),0))=0,INDEX(Alternativ1[#All],MATCH('Kontantstrøm alt. 1'!$C21,Alternativ1[[#All],[Komponent/Løysing
(NB! Bruk unike namn)]],0),MATCH($D23,Alternativ1[#Headers],0)),0)),"")</f>
        <v/>
      </c>
      <c r="BD23" s="2" t="str">
        <f>IFERROR(IF(BD$2&gt;Analyseperiode,"",IF(MOD(BD$2,ROUND(INDEX(Alternativ1[#All],MATCH('Kontantstrøm alt. 1'!$C21,Alternativ1[[#All],[Komponent/Løysing
(NB! Bruk unike namn)]],0),MATCH($D23,Alternativ1[#Headers],0)+1),0))=0,INDEX(Alternativ1[#All],MATCH('Kontantstrøm alt. 1'!$C21,Alternativ1[[#All],[Komponent/Løysing
(NB! Bruk unike namn)]],0),MATCH($D23,Alternativ1[#Headers],0)),0)),"")</f>
        <v/>
      </c>
      <c r="BE23" s="2" t="str">
        <f>IFERROR(IF(BE$2&gt;Analyseperiode,"",IF(MOD(BE$2,ROUND(INDEX(Alternativ1[#All],MATCH('Kontantstrøm alt. 1'!$C21,Alternativ1[[#All],[Komponent/Løysing
(NB! Bruk unike namn)]],0),MATCH($D23,Alternativ1[#Headers],0)+1),0))=0,INDEX(Alternativ1[#All],MATCH('Kontantstrøm alt. 1'!$C21,Alternativ1[[#All],[Komponent/Løysing
(NB! Bruk unike namn)]],0),MATCH($D23,Alternativ1[#Headers],0)),0)),"")</f>
        <v/>
      </c>
      <c r="BF23" s="2" t="str">
        <f>IFERROR(IF(BF$2&gt;Analyseperiode,"",IF(MOD(BF$2,ROUND(INDEX(Alternativ1[#All],MATCH('Kontantstrøm alt. 1'!$C21,Alternativ1[[#All],[Komponent/Løysing
(NB! Bruk unike namn)]],0),MATCH($D23,Alternativ1[#Headers],0)+1),0))=0,INDEX(Alternativ1[#All],MATCH('Kontantstrøm alt. 1'!$C21,Alternativ1[[#All],[Komponent/Løysing
(NB! Bruk unike namn)]],0),MATCH($D23,Alternativ1[#Headers],0)),0)),"")</f>
        <v/>
      </c>
      <c r="BG23" s="2" t="str">
        <f>IFERROR(IF(BG$2&gt;Analyseperiode,"",IF(MOD(BG$2,ROUND(INDEX(Alternativ1[#All],MATCH('Kontantstrøm alt. 1'!$C21,Alternativ1[[#All],[Komponent/Løysing
(NB! Bruk unike namn)]],0),MATCH($D23,Alternativ1[#Headers],0)+1),0))=0,INDEX(Alternativ1[#All],MATCH('Kontantstrøm alt. 1'!$C21,Alternativ1[[#All],[Komponent/Løysing
(NB! Bruk unike namn)]],0),MATCH($D23,Alternativ1[#Headers],0)),0)),"")</f>
        <v/>
      </c>
      <c r="BH23" s="2" t="str">
        <f>IFERROR(IF(BH$2&gt;Analyseperiode,"",IF(MOD(BH$2,ROUND(INDEX(Alternativ1[#All],MATCH('Kontantstrøm alt. 1'!$C21,Alternativ1[[#All],[Komponent/Løysing
(NB! Bruk unike namn)]],0),MATCH($D23,Alternativ1[#Headers],0)+1),0))=0,INDEX(Alternativ1[#All],MATCH('Kontantstrøm alt. 1'!$C21,Alternativ1[[#All],[Komponent/Løysing
(NB! Bruk unike namn)]],0),MATCH($D23,Alternativ1[#Headers],0)),0)),"")</f>
        <v/>
      </c>
      <c r="BI23" s="2" t="str">
        <f>IFERROR(IF(BI$2&gt;Analyseperiode,"",IF(MOD(BI$2,ROUND(INDEX(Alternativ1[#All],MATCH('Kontantstrøm alt. 1'!$C21,Alternativ1[[#All],[Komponent/Løysing
(NB! Bruk unike namn)]],0),MATCH($D23,Alternativ1[#Headers],0)+1),0))=0,INDEX(Alternativ1[#All],MATCH('Kontantstrøm alt. 1'!$C21,Alternativ1[[#All],[Komponent/Løysing
(NB! Bruk unike namn)]],0),MATCH($D23,Alternativ1[#Headers],0)),0)),"")</f>
        <v/>
      </c>
      <c r="BJ23" s="2" t="str">
        <f>IFERROR(IF(BJ$2&gt;Analyseperiode,"",IF(MOD(BJ$2,ROUND(INDEX(Alternativ1[#All],MATCH('Kontantstrøm alt. 1'!$C21,Alternativ1[[#All],[Komponent/Løysing
(NB! Bruk unike namn)]],0),MATCH($D23,Alternativ1[#Headers],0)+1),0))=0,INDEX(Alternativ1[#All],MATCH('Kontantstrøm alt. 1'!$C21,Alternativ1[[#All],[Komponent/Løysing
(NB! Bruk unike namn)]],0),MATCH($D23,Alternativ1[#Headers],0)),0)),"")</f>
        <v/>
      </c>
      <c r="BK23" s="2" t="str">
        <f>IFERROR(IF(BK$2&gt;Analyseperiode,"",IF(MOD(BK$2,ROUND(INDEX(Alternativ1[#All],MATCH('Kontantstrøm alt. 1'!$C21,Alternativ1[[#All],[Komponent/Løysing
(NB! Bruk unike namn)]],0),MATCH($D23,Alternativ1[#Headers],0)+1),0))=0,INDEX(Alternativ1[#All],MATCH('Kontantstrøm alt. 1'!$C21,Alternativ1[[#All],[Komponent/Løysing
(NB! Bruk unike namn)]],0),MATCH($D23,Alternativ1[#Headers],0)),0)),"")</f>
        <v/>
      </c>
      <c r="BL23" s="2" t="str">
        <f>IFERROR(IF(BL$2&gt;Analyseperiode,"",IF(MOD(BL$2,ROUND(INDEX(Alternativ1[#All],MATCH('Kontantstrøm alt. 1'!$C21,Alternativ1[[#All],[Komponent/Løysing
(NB! Bruk unike namn)]],0),MATCH($D23,Alternativ1[#Headers],0)+1),0))=0,INDEX(Alternativ1[#All],MATCH('Kontantstrøm alt. 1'!$C21,Alternativ1[[#All],[Komponent/Løysing
(NB! Bruk unike namn)]],0),MATCH($D23,Alternativ1[#Headers],0)),0)),"")</f>
        <v/>
      </c>
      <c r="BM23" s="2" t="str">
        <f>IFERROR(IF(BM$2&gt;Analyseperiode,"",IF(MOD(BM$2,ROUND(INDEX(Alternativ1[#All],MATCH('Kontantstrøm alt. 1'!$C21,Alternativ1[[#All],[Komponent/Løysing
(NB! Bruk unike namn)]],0),MATCH($D23,Alternativ1[#Headers],0)+1),0))=0,INDEX(Alternativ1[#All],MATCH('Kontantstrøm alt. 1'!$C21,Alternativ1[[#All],[Komponent/Løysing
(NB! Bruk unike namn)]],0),MATCH($D23,Alternativ1[#Headers],0)),0)),"")</f>
        <v/>
      </c>
    </row>
    <row r="24" spans="1:65" x14ac:dyDescent="0.2">
      <c r="B24" s="8">
        <f ca="1">IFERROR(NPV(Kalkrente,OFFSET('Kontantstrøm alt. 1'!$F24,0,0,1,Analyseperiode)),0)</f>
        <v>0</v>
      </c>
      <c r="C24" s="3"/>
      <c r="D24" t="str">
        <f>Alternativ1[[#Headers],[4.1 Utskiftning ]]</f>
        <v xml:space="preserve">4.1 Utskiftning </v>
      </c>
      <c r="E24" s="2"/>
      <c r="F24" s="2" t="str">
        <f ca="1">IFERROR(IF(F$2&gt;Analyseperiode,"",IF($F20=Analyseperiode,0,IF(MOD(F$2,ROUND(INDEX(Alternativ1[#All],MATCH('Kontantstrøm alt. 1'!$C21,Alternativ1[[#All],[Komponent/Løysing
(NB! Bruk unike namn)]],0),MATCH($D24,Alternativ1[#Headers],0)+1),0))=0,INDEX(Alternativ1[#All],MATCH('Kontantstrøm alt. 1'!$C21,Alternativ1[[#All],[Komponent/Løysing
(NB! Bruk unike namn)]],0),MATCH($D24,Alternativ1[#Headers],0)),0))),"")</f>
        <v/>
      </c>
      <c r="G24" s="2" t="str">
        <f ca="1">IFERROR(IF(G$2&gt;Analyseperiode,"",IF($F20=Analyseperiode,0,IF(MOD(G$2,ROUND(INDEX(Alternativ1[#All],MATCH('Kontantstrøm alt. 1'!$C21,Alternativ1[[#All],[Komponent/Løysing
(NB! Bruk unike namn)]],0),MATCH($D24,Alternativ1[#Headers],0)+1),0))=0,INDEX(Alternativ1[#All],MATCH('Kontantstrøm alt. 1'!$C21,Alternativ1[[#All],[Komponent/Løysing
(NB! Bruk unike namn)]],0),MATCH($D24,Alternativ1[#Headers],0)),0))),"")</f>
        <v/>
      </c>
      <c r="H24" s="2" t="str">
        <f ca="1">IFERROR(IF(H$2&gt;Analyseperiode,"",IF($F20=Analyseperiode,0,IF(MOD(H$2,ROUND(INDEX(Alternativ1[#All],MATCH('Kontantstrøm alt. 1'!$C21,Alternativ1[[#All],[Komponent/Løysing
(NB! Bruk unike namn)]],0),MATCH($D24,Alternativ1[#Headers],0)+1),0))=0,INDEX(Alternativ1[#All],MATCH('Kontantstrøm alt. 1'!$C21,Alternativ1[[#All],[Komponent/Løysing
(NB! Bruk unike namn)]],0),MATCH($D24,Alternativ1[#Headers],0)),0))),"")</f>
        <v/>
      </c>
      <c r="I24" s="2" t="str">
        <f ca="1">IFERROR(IF(I$2&gt;Analyseperiode,"",IF($F20=Analyseperiode,0,IF(MOD(I$2,ROUND(INDEX(Alternativ1[#All],MATCH('Kontantstrøm alt. 1'!$C21,Alternativ1[[#All],[Komponent/Løysing
(NB! Bruk unike namn)]],0),MATCH($D24,Alternativ1[#Headers],0)+1),0))=0,INDEX(Alternativ1[#All],MATCH('Kontantstrøm alt. 1'!$C21,Alternativ1[[#All],[Komponent/Løysing
(NB! Bruk unike namn)]],0),MATCH($D24,Alternativ1[#Headers],0)),0))),"")</f>
        <v/>
      </c>
      <c r="J24" s="2" t="str">
        <f ca="1">IFERROR(IF(J$2&gt;Analyseperiode,"",IF($F20=Analyseperiode,0,IF(MOD(J$2,ROUND(INDEX(Alternativ1[#All],MATCH('Kontantstrøm alt. 1'!$C21,Alternativ1[[#All],[Komponent/Løysing
(NB! Bruk unike namn)]],0),MATCH($D24,Alternativ1[#Headers],0)+1),0))=0,INDEX(Alternativ1[#All],MATCH('Kontantstrøm alt. 1'!$C21,Alternativ1[[#All],[Komponent/Løysing
(NB! Bruk unike namn)]],0),MATCH($D24,Alternativ1[#Headers],0)),0))),"")</f>
        <v/>
      </c>
      <c r="K24" s="2" t="str">
        <f ca="1">IFERROR(IF(K$2&gt;Analyseperiode,"",IF($F20=Analyseperiode,0,IF(MOD(K$2,ROUND(INDEX(Alternativ1[#All],MATCH('Kontantstrøm alt. 1'!$C21,Alternativ1[[#All],[Komponent/Løysing
(NB! Bruk unike namn)]],0),MATCH($D24,Alternativ1[#Headers],0)+1),0))=0,INDEX(Alternativ1[#All],MATCH('Kontantstrøm alt. 1'!$C21,Alternativ1[[#All],[Komponent/Løysing
(NB! Bruk unike namn)]],0),MATCH($D24,Alternativ1[#Headers],0)),0))),"")</f>
        <v/>
      </c>
      <c r="L24" s="2" t="str">
        <f ca="1">IFERROR(IF(L$2&gt;Analyseperiode,"",IF($F20=Analyseperiode,0,IF(MOD(L$2,ROUND(INDEX(Alternativ1[#All],MATCH('Kontantstrøm alt. 1'!$C21,Alternativ1[[#All],[Komponent/Løysing
(NB! Bruk unike namn)]],0),MATCH($D24,Alternativ1[#Headers],0)+1),0))=0,INDEX(Alternativ1[#All],MATCH('Kontantstrøm alt. 1'!$C21,Alternativ1[[#All],[Komponent/Løysing
(NB! Bruk unike namn)]],0),MATCH($D24,Alternativ1[#Headers],0)),0))),"")</f>
        <v/>
      </c>
      <c r="M24" s="2" t="str">
        <f ca="1">IFERROR(IF(M$2&gt;Analyseperiode,"",IF($F20=Analyseperiode,0,IF(MOD(M$2,ROUND(INDEX(Alternativ1[#All],MATCH('Kontantstrøm alt. 1'!$C21,Alternativ1[[#All],[Komponent/Løysing
(NB! Bruk unike namn)]],0),MATCH($D24,Alternativ1[#Headers],0)+1),0))=0,INDEX(Alternativ1[#All],MATCH('Kontantstrøm alt. 1'!$C21,Alternativ1[[#All],[Komponent/Løysing
(NB! Bruk unike namn)]],0),MATCH($D24,Alternativ1[#Headers],0)),0))),"")</f>
        <v/>
      </c>
      <c r="N24" s="2" t="str">
        <f ca="1">IFERROR(IF(N$2&gt;Analyseperiode,"",IF($F20=Analyseperiode,0,IF(MOD(N$2,ROUND(INDEX(Alternativ1[#All],MATCH('Kontantstrøm alt. 1'!$C21,Alternativ1[[#All],[Komponent/Løysing
(NB! Bruk unike namn)]],0),MATCH($D24,Alternativ1[#Headers],0)+1),0))=0,INDEX(Alternativ1[#All],MATCH('Kontantstrøm alt. 1'!$C21,Alternativ1[[#All],[Komponent/Løysing
(NB! Bruk unike namn)]],0),MATCH($D24,Alternativ1[#Headers],0)),0))),"")</f>
        <v/>
      </c>
      <c r="O24" s="2" t="str">
        <f ca="1">IFERROR(IF(O$2&gt;Analyseperiode,"",IF($F20=Analyseperiode,0,IF(MOD(O$2,ROUND(INDEX(Alternativ1[#All],MATCH('Kontantstrøm alt. 1'!$C21,Alternativ1[[#All],[Komponent/Løysing
(NB! Bruk unike namn)]],0),MATCH($D24,Alternativ1[#Headers],0)+1),0))=0,INDEX(Alternativ1[#All],MATCH('Kontantstrøm alt. 1'!$C21,Alternativ1[[#All],[Komponent/Løysing
(NB! Bruk unike namn)]],0),MATCH($D24,Alternativ1[#Headers],0)),0))),"")</f>
        <v/>
      </c>
      <c r="P24" s="2" t="str">
        <f ca="1">IFERROR(IF(P$2&gt;Analyseperiode,"",IF($F20=Analyseperiode,0,IF(MOD(P$2,ROUND(INDEX(Alternativ1[#All],MATCH('Kontantstrøm alt. 1'!$C21,Alternativ1[[#All],[Komponent/Løysing
(NB! Bruk unike namn)]],0),MATCH($D24,Alternativ1[#Headers],0)+1),0))=0,INDEX(Alternativ1[#All],MATCH('Kontantstrøm alt. 1'!$C21,Alternativ1[[#All],[Komponent/Løysing
(NB! Bruk unike namn)]],0),MATCH($D24,Alternativ1[#Headers],0)),0))),"")</f>
        <v/>
      </c>
      <c r="Q24" s="2" t="str">
        <f ca="1">IFERROR(IF(Q$2&gt;Analyseperiode,"",IF($F20=Analyseperiode,0,IF(MOD(Q$2,ROUND(INDEX(Alternativ1[#All],MATCH('Kontantstrøm alt. 1'!$C21,Alternativ1[[#All],[Komponent/Løysing
(NB! Bruk unike namn)]],0),MATCH($D24,Alternativ1[#Headers],0)+1),0))=0,INDEX(Alternativ1[#All],MATCH('Kontantstrøm alt. 1'!$C21,Alternativ1[[#All],[Komponent/Løysing
(NB! Bruk unike namn)]],0),MATCH($D24,Alternativ1[#Headers],0)),0))),"")</f>
        <v/>
      </c>
      <c r="R24" s="2" t="str">
        <f ca="1">IFERROR(IF(R$2&gt;Analyseperiode,"",IF($F20=Analyseperiode,0,IF(MOD(R$2,ROUND(INDEX(Alternativ1[#All],MATCH('Kontantstrøm alt. 1'!$C21,Alternativ1[[#All],[Komponent/Løysing
(NB! Bruk unike namn)]],0),MATCH($D24,Alternativ1[#Headers],0)+1),0))=0,INDEX(Alternativ1[#All],MATCH('Kontantstrøm alt. 1'!$C21,Alternativ1[[#All],[Komponent/Løysing
(NB! Bruk unike namn)]],0),MATCH($D24,Alternativ1[#Headers],0)),0))),"")</f>
        <v/>
      </c>
      <c r="S24" s="2" t="str">
        <f ca="1">IFERROR(IF(S$2&gt;Analyseperiode,"",IF($F20=Analyseperiode,0,IF(MOD(S$2,ROUND(INDEX(Alternativ1[#All],MATCH('Kontantstrøm alt. 1'!$C21,Alternativ1[[#All],[Komponent/Løysing
(NB! Bruk unike namn)]],0),MATCH($D24,Alternativ1[#Headers],0)+1),0))=0,INDEX(Alternativ1[#All],MATCH('Kontantstrøm alt. 1'!$C21,Alternativ1[[#All],[Komponent/Løysing
(NB! Bruk unike namn)]],0),MATCH($D24,Alternativ1[#Headers],0)),0))),"")</f>
        <v/>
      </c>
      <c r="T24" s="2" t="str">
        <f ca="1">IFERROR(IF(T$2&gt;Analyseperiode,"",IF($F20=Analyseperiode,0,IF(MOD(T$2,ROUND(INDEX(Alternativ1[#All],MATCH('Kontantstrøm alt. 1'!$C21,Alternativ1[[#All],[Komponent/Løysing
(NB! Bruk unike namn)]],0),MATCH($D24,Alternativ1[#Headers],0)+1),0))=0,INDEX(Alternativ1[#All],MATCH('Kontantstrøm alt. 1'!$C21,Alternativ1[[#All],[Komponent/Løysing
(NB! Bruk unike namn)]],0),MATCH($D24,Alternativ1[#Headers],0)),0))),"")</f>
        <v/>
      </c>
      <c r="U24" s="2" t="str">
        <f ca="1">IFERROR(IF(U$2&gt;Analyseperiode,"",IF($F20=Analyseperiode,0,IF(MOD(U$2,ROUND(INDEX(Alternativ1[#All],MATCH('Kontantstrøm alt. 1'!$C21,Alternativ1[[#All],[Komponent/Løysing
(NB! Bruk unike namn)]],0),MATCH($D24,Alternativ1[#Headers],0)+1),0))=0,INDEX(Alternativ1[#All],MATCH('Kontantstrøm alt. 1'!$C21,Alternativ1[[#All],[Komponent/Løysing
(NB! Bruk unike namn)]],0),MATCH($D24,Alternativ1[#Headers],0)),0))),"")</f>
        <v/>
      </c>
      <c r="V24" s="2" t="str">
        <f ca="1">IFERROR(IF(V$2&gt;Analyseperiode,"",IF($F20=Analyseperiode,0,IF(MOD(V$2,ROUND(INDEX(Alternativ1[#All],MATCH('Kontantstrøm alt. 1'!$C21,Alternativ1[[#All],[Komponent/Løysing
(NB! Bruk unike namn)]],0),MATCH($D24,Alternativ1[#Headers],0)+1),0))=0,INDEX(Alternativ1[#All],MATCH('Kontantstrøm alt. 1'!$C21,Alternativ1[[#All],[Komponent/Løysing
(NB! Bruk unike namn)]],0),MATCH($D24,Alternativ1[#Headers],0)),0))),"")</f>
        <v/>
      </c>
      <c r="W24" s="2" t="str">
        <f ca="1">IFERROR(IF(W$2&gt;Analyseperiode,"",IF($F20=Analyseperiode,0,IF(MOD(W$2,ROUND(INDEX(Alternativ1[#All],MATCH('Kontantstrøm alt. 1'!$C21,Alternativ1[[#All],[Komponent/Løysing
(NB! Bruk unike namn)]],0),MATCH($D24,Alternativ1[#Headers],0)+1),0))=0,INDEX(Alternativ1[#All],MATCH('Kontantstrøm alt. 1'!$C21,Alternativ1[[#All],[Komponent/Løysing
(NB! Bruk unike namn)]],0),MATCH($D24,Alternativ1[#Headers],0)),0))),"")</f>
        <v/>
      </c>
      <c r="X24" s="2" t="str">
        <f ca="1">IFERROR(IF(X$2&gt;Analyseperiode,"",IF($F20=Analyseperiode,0,IF(MOD(X$2,ROUND(INDEX(Alternativ1[#All],MATCH('Kontantstrøm alt. 1'!$C21,Alternativ1[[#All],[Komponent/Løysing
(NB! Bruk unike namn)]],0),MATCH($D24,Alternativ1[#Headers],0)+1),0))=0,INDEX(Alternativ1[#All],MATCH('Kontantstrøm alt. 1'!$C21,Alternativ1[[#All],[Komponent/Løysing
(NB! Bruk unike namn)]],0),MATCH($D24,Alternativ1[#Headers],0)),0))),"")</f>
        <v/>
      </c>
      <c r="Y24" s="2" t="str">
        <f ca="1">IFERROR(IF(Y$2&gt;Analyseperiode,"",IF($F20=Analyseperiode,0,IF(MOD(Y$2,ROUND(INDEX(Alternativ1[#All],MATCH('Kontantstrøm alt. 1'!$C21,Alternativ1[[#All],[Komponent/Løysing
(NB! Bruk unike namn)]],0),MATCH($D24,Alternativ1[#Headers],0)+1),0))=0,INDEX(Alternativ1[#All],MATCH('Kontantstrøm alt. 1'!$C21,Alternativ1[[#All],[Komponent/Løysing
(NB! Bruk unike namn)]],0),MATCH($D24,Alternativ1[#Headers],0)),0))),"")</f>
        <v/>
      </c>
      <c r="Z24" s="2" t="str">
        <f ca="1">IFERROR(IF(Z$2&gt;Analyseperiode,"",IF($F20=Analyseperiode,0,IF(MOD(Z$2,ROUND(INDEX(Alternativ1[#All],MATCH('Kontantstrøm alt. 1'!$C21,Alternativ1[[#All],[Komponent/Løysing
(NB! Bruk unike namn)]],0),MATCH($D24,Alternativ1[#Headers],0)+1),0))=0,INDEX(Alternativ1[#All],MATCH('Kontantstrøm alt. 1'!$C21,Alternativ1[[#All],[Komponent/Løysing
(NB! Bruk unike namn)]],0),MATCH($D24,Alternativ1[#Headers],0)),0))),"")</f>
        <v/>
      </c>
      <c r="AA24" s="2" t="str">
        <f ca="1">IFERROR(IF(AA$2&gt;Analyseperiode,"",IF($F20=Analyseperiode,0,IF(MOD(AA$2,ROUND(INDEX(Alternativ1[#All],MATCH('Kontantstrøm alt. 1'!$C21,Alternativ1[[#All],[Komponent/Løysing
(NB! Bruk unike namn)]],0),MATCH($D24,Alternativ1[#Headers],0)+1),0))=0,INDEX(Alternativ1[#All],MATCH('Kontantstrøm alt. 1'!$C21,Alternativ1[[#All],[Komponent/Løysing
(NB! Bruk unike namn)]],0),MATCH($D24,Alternativ1[#Headers],0)),0))),"")</f>
        <v/>
      </c>
      <c r="AB24" s="2" t="str">
        <f ca="1">IFERROR(IF(AB$2&gt;Analyseperiode,"",IF($F20=Analyseperiode,0,IF(MOD(AB$2,ROUND(INDEX(Alternativ1[#All],MATCH('Kontantstrøm alt. 1'!$C21,Alternativ1[[#All],[Komponent/Løysing
(NB! Bruk unike namn)]],0),MATCH($D24,Alternativ1[#Headers],0)+1),0))=0,INDEX(Alternativ1[#All],MATCH('Kontantstrøm alt. 1'!$C21,Alternativ1[[#All],[Komponent/Løysing
(NB! Bruk unike namn)]],0),MATCH($D24,Alternativ1[#Headers],0)),0))),"")</f>
        <v/>
      </c>
      <c r="AC24" s="2" t="str">
        <f ca="1">IFERROR(IF(AC$2&gt;Analyseperiode,"",IF($F20=Analyseperiode,0,IF(MOD(AC$2,ROUND(INDEX(Alternativ1[#All],MATCH('Kontantstrøm alt. 1'!$C21,Alternativ1[[#All],[Komponent/Løysing
(NB! Bruk unike namn)]],0),MATCH($D24,Alternativ1[#Headers],0)+1),0))=0,INDEX(Alternativ1[#All],MATCH('Kontantstrøm alt. 1'!$C21,Alternativ1[[#All],[Komponent/Løysing
(NB! Bruk unike namn)]],0),MATCH($D24,Alternativ1[#Headers],0)),0))),"")</f>
        <v/>
      </c>
      <c r="AD24" s="2" t="str">
        <f ca="1">IFERROR(IF(AD$2&gt;Analyseperiode,"",IF($F20=Analyseperiode,0,IF(MOD(AD$2,ROUND(INDEX(Alternativ1[#All],MATCH('Kontantstrøm alt. 1'!$C21,Alternativ1[[#All],[Komponent/Løysing
(NB! Bruk unike namn)]],0),MATCH($D24,Alternativ1[#Headers],0)+1),0))=0,INDEX(Alternativ1[#All],MATCH('Kontantstrøm alt. 1'!$C21,Alternativ1[[#All],[Komponent/Løysing
(NB! Bruk unike namn)]],0),MATCH($D24,Alternativ1[#Headers],0)),0))),"")</f>
        <v/>
      </c>
      <c r="AE24" s="2" t="str">
        <f ca="1">IFERROR(IF(AE$2&gt;Analyseperiode,"",IF($F20=Analyseperiode,0,IF(MOD(AE$2,ROUND(INDEX(Alternativ1[#All],MATCH('Kontantstrøm alt. 1'!$C21,Alternativ1[[#All],[Komponent/Løysing
(NB! Bruk unike namn)]],0),MATCH($D24,Alternativ1[#Headers],0)+1),0))=0,INDEX(Alternativ1[#All],MATCH('Kontantstrøm alt. 1'!$C21,Alternativ1[[#All],[Komponent/Løysing
(NB! Bruk unike namn)]],0),MATCH($D24,Alternativ1[#Headers],0)),0))),"")</f>
        <v/>
      </c>
      <c r="AF24" s="2" t="str">
        <f ca="1">IFERROR(IF(AF$2&gt;Analyseperiode,"",IF($F20=Analyseperiode,0,IF(MOD(AF$2,ROUND(INDEX(Alternativ1[#All],MATCH('Kontantstrøm alt. 1'!$C21,Alternativ1[[#All],[Komponent/Løysing
(NB! Bruk unike namn)]],0),MATCH($D24,Alternativ1[#Headers],0)+1),0))=0,INDEX(Alternativ1[#All],MATCH('Kontantstrøm alt. 1'!$C21,Alternativ1[[#All],[Komponent/Løysing
(NB! Bruk unike namn)]],0),MATCH($D24,Alternativ1[#Headers],0)),0))),"")</f>
        <v/>
      </c>
      <c r="AG24" s="2" t="str">
        <f ca="1">IFERROR(IF(AG$2&gt;Analyseperiode,"",IF($F20=Analyseperiode,0,IF(MOD(AG$2,ROUND(INDEX(Alternativ1[#All],MATCH('Kontantstrøm alt. 1'!$C21,Alternativ1[[#All],[Komponent/Løysing
(NB! Bruk unike namn)]],0),MATCH($D24,Alternativ1[#Headers],0)+1),0))=0,INDEX(Alternativ1[#All],MATCH('Kontantstrøm alt. 1'!$C21,Alternativ1[[#All],[Komponent/Løysing
(NB! Bruk unike namn)]],0),MATCH($D24,Alternativ1[#Headers],0)),0))),"")</f>
        <v/>
      </c>
      <c r="AH24" s="2" t="str">
        <f ca="1">IFERROR(IF(AH$2&gt;Analyseperiode,"",IF($F20=Analyseperiode,0,IF(MOD(AH$2,ROUND(INDEX(Alternativ1[#All],MATCH('Kontantstrøm alt. 1'!$C21,Alternativ1[[#All],[Komponent/Løysing
(NB! Bruk unike namn)]],0),MATCH($D24,Alternativ1[#Headers],0)+1),0))=0,INDEX(Alternativ1[#All],MATCH('Kontantstrøm alt. 1'!$C21,Alternativ1[[#All],[Komponent/Løysing
(NB! Bruk unike namn)]],0),MATCH($D24,Alternativ1[#Headers],0)),0))),"")</f>
        <v/>
      </c>
      <c r="AI24" s="2" t="str">
        <f ca="1">IFERROR(IF(AI$2&gt;Analyseperiode,"",IF($F20=Analyseperiode,0,IF(MOD(AI$2,ROUND(INDEX(Alternativ1[#All],MATCH('Kontantstrøm alt. 1'!$C21,Alternativ1[[#All],[Komponent/Løysing
(NB! Bruk unike namn)]],0),MATCH($D24,Alternativ1[#Headers],0)+1),0))=0,INDEX(Alternativ1[#All],MATCH('Kontantstrøm alt. 1'!$C21,Alternativ1[[#All],[Komponent/Løysing
(NB! Bruk unike namn)]],0),MATCH($D24,Alternativ1[#Headers],0)),0))),"")</f>
        <v/>
      </c>
      <c r="AJ24" s="2" t="str">
        <f>IFERROR(IF(AJ$2&gt;Analyseperiode,"",IF($F20=Analyseperiode,0,IF(MOD(AJ$2,ROUND(INDEX(Alternativ1[#All],MATCH('Kontantstrøm alt. 1'!$C21,Alternativ1[[#All],[Komponent/Løysing
(NB! Bruk unike namn)]],0),MATCH($D24,Alternativ1[#Headers],0)+1),0))=0,INDEX(Alternativ1[#All],MATCH('Kontantstrøm alt. 1'!$C21,Alternativ1[[#All],[Komponent/Løysing
(NB! Bruk unike namn)]],0),MATCH($D24,Alternativ1[#Headers],0)),0))),"")</f>
        <v/>
      </c>
      <c r="AK24" s="2" t="str">
        <f>IFERROR(IF(AK$2&gt;Analyseperiode,"",IF($F20=Analyseperiode,0,IF(MOD(AK$2,ROUND(INDEX(Alternativ1[#All],MATCH('Kontantstrøm alt. 1'!$C21,Alternativ1[[#All],[Komponent/Løysing
(NB! Bruk unike namn)]],0),MATCH($D24,Alternativ1[#Headers],0)+1),0))=0,INDEX(Alternativ1[#All],MATCH('Kontantstrøm alt. 1'!$C21,Alternativ1[[#All],[Komponent/Løysing
(NB! Bruk unike namn)]],0),MATCH($D24,Alternativ1[#Headers],0)),0))),"")</f>
        <v/>
      </c>
      <c r="AL24" s="2" t="str">
        <f>IFERROR(IF(AL$2&gt;Analyseperiode,"",IF($F20=Analyseperiode,0,IF(MOD(AL$2,ROUND(INDEX(Alternativ1[#All],MATCH('Kontantstrøm alt. 1'!$C21,Alternativ1[[#All],[Komponent/Løysing
(NB! Bruk unike namn)]],0),MATCH($D24,Alternativ1[#Headers],0)+1),0))=0,INDEX(Alternativ1[#All],MATCH('Kontantstrøm alt. 1'!$C21,Alternativ1[[#All],[Komponent/Løysing
(NB! Bruk unike namn)]],0),MATCH($D24,Alternativ1[#Headers],0)),0))),"")</f>
        <v/>
      </c>
      <c r="AM24" s="2" t="str">
        <f>IFERROR(IF(AM$2&gt;Analyseperiode,"",IF($F20=Analyseperiode,0,IF(MOD(AM$2,ROUND(INDEX(Alternativ1[#All],MATCH('Kontantstrøm alt. 1'!$C21,Alternativ1[[#All],[Komponent/Løysing
(NB! Bruk unike namn)]],0),MATCH($D24,Alternativ1[#Headers],0)+1),0))=0,INDEX(Alternativ1[#All],MATCH('Kontantstrøm alt. 1'!$C21,Alternativ1[[#All],[Komponent/Løysing
(NB! Bruk unike namn)]],0),MATCH($D24,Alternativ1[#Headers],0)),0))),"")</f>
        <v/>
      </c>
      <c r="AN24" s="2" t="str">
        <f>IFERROR(IF(AN$2&gt;Analyseperiode,"",IF($F20=Analyseperiode,0,IF(MOD(AN$2,ROUND(INDEX(Alternativ1[#All],MATCH('Kontantstrøm alt. 1'!$C21,Alternativ1[[#All],[Komponent/Løysing
(NB! Bruk unike namn)]],0),MATCH($D24,Alternativ1[#Headers],0)+1),0))=0,INDEX(Alternativ1[#All],MATCH('Kontantstrøm alt. 1'!$C21,Alternativ1[[#All],[Komponent/Løysing
(NB! Bruk unike namn)]],0),MATCH($D24,Alternativ1[#Headers],0)),0))),"")</f>
        <v/>
      </c>
      <c r="AO24" s="2" t="str">
        <f>IFERROR(IF(AO$2&gt;Analyseperiode,"",IF($F20=Analyseperiode,0,IF(MOD(AO$2,ROUND(INDEX(Alternativ1[#All],MATCH('Kontantstrøm alt. 1'!$C21,Alternativ1[[#All],[Komponent/Løysing
(NB! Bruk unike namn)]],0),MATCH($D24,Alternativ1[#Headers],0)+1),0))=0,INDEX(Alternativ1[#All],MATCH('Kontantstrøm alt. 1'!$C21,Alternativ1[[#All],[Komponent/Løysing
(NB! Bruk unike namn)]],0),MATCH($D24,Alternativ1[#Headers],0)),0))),"")</f>
        <v/>
      </c>
      <c r="AP24" s="2" t="str">
        <f>IFERROR(IF(AP$2&gt;Analyseperiode,"",IF($F20=Analyseperiode,0,IF(MOD(AP$2,ROUND(INDEX(Alternativ1[#All],MATCH('Kontantstrøm alt. 1'!$C21,Alternativ1[[#All],[Komponent/Løysing
(NB! Bruk unike namn)]],0),MATCH($D24,Alternativ1[#Headers],0)+1),0))=0,INDEX(Alternativ1[#All],MATCH('Kontantstrøm alt. 1'!$C21,Alternativ1[[#All],[Komponent/Løysing
(NB! Bruk unike namn)]],0),MATCH($D24,Alternativ1[#Headers],0)),0))),"")</f>
        <v/>
      </c>
      <c r="AQ24" s="2" t="str">
        <f>IFERROR(IF(AQ$2&gt;Analyseperiode,"",IF($F20=Analyseperiode,0,IF(MOD(AQ$2,ROUND(INDEX(Alternativ1[#All],MATCH('Kontantstrøm alt. 1'!$C21,Alternativ1[[#All],[Komponent/Løysing
(NB! Bruk unike namn)]],0),MATCH($D24,Alternativ1[#Headers],0)+1),0))=0,INDEX(Alternativ1[#All],MATCH('Kontantstrøm alt. 1'!$C21,Alternativ1[[#All],[Komponent/Løysing
(NB! Bruk unike namn)]],0),MATCH($D24,Alternativ1[#Headers],0)),0))),"")</f>
        <v/>
      </c>
      <c r="AR24" s="2" t="str">
        <f>IFERROR(IF(AR$2&gt;Analyseperiode,"",IF($F20=Analyseperiode,0,IF(MOD(AR$2,ROUND(INDEX(Alternativ1[#All],MATCH('Kontantstrøm alt. 1'!$C21,Alternativ1[[#All],[Komponent/Løysing
(NB! Bruk unike namn)]],0),MATCH($D24,Alternativ1[#Headers],0)+1),0))=0,INDEX(Alternativ1[#All],MATCH('Kontantstrøm alt. 1'!$C21,Alternativ1[[#All],[Komponent/Løysing
(NB! Bruk unike namn)]],0),MATCH($D24,Alternativ1[#Headers],0)),0))),"")</f>
        <v/>
      </c>
      <c r="AS24" s="2" t="str">
        <f>IFERROR(IF(AS$2&gt;Analyseperiode,"",IF($F20=Analyseperiode,0,IF(MOD(AS$2,ROUND(INDEX(Alternativ1[#All],MATCH('Kontantstrøm alt. 1'!$C21,Alternativ1[[#All],[Komponent/Løysing
(NB! Bruk unike namn)]],0),MATCH($D24,Alternativ1[#Headers],0)+1),0))=0,INDEX(Alternativ1[#All],MATCH('Kontantstrøm alt. 1'!$C21,Alternativ1[[#All],[Komponent/Løysing
(NB! Bruk unike namn)]],0),MATCH($D24,Alternativ1[#Headers],0)),0))),"")</f>
        <v/>
      </c>
      <c r="AT24" s="2" t="str">
        <f>IFERROR(IF(AT$2&gt;Analyseperiode,"",IF($F20=Analyseperiode,0,IF(MOD(AT$2,ROUND(INDEX(Alternativ1[#All],MATCH('Kontantstrøm alt. 1'!$C21,Alternativ1[[#All],[Komponent/Løysing
(NB! Bruk unike namn)]],0),MATCH($D24,Alternativ1[#Headers],0)+1),0))=0,INDEX(Alternativ1[#All],MATCH('Kontantstrøm alt. 1'!$C21,Alternativ1[[#All],[Komponent/Løysing
(NB! Bruk unike namn)]],0),MATCH($D24,Alternativ1[#Headers],0)),0))),"")</f>
        <v/>
      </c>
      <c r="AU24" s="2" t="str">
        <f>IFERROR(IF(AU$2&gt;Analyseperiode,"",IF($F20=Analyseperiode,0,IF(MOD(AU$2,ROUND(INDEX(Alternativ1[#All],MATCH('Kontantstrøm alt. 1'!$C21,Alternativ1[[#All],[Komponent/Løysing
(NB! Bruk unike namn)]],0),MATCH($D24,Alternativ1[#Headers],0)+1),0))=0,INDEX(Alternativ1[#All],MATCH('Kontantstrøm alt. 1'!$C21,Alternativ1[[#All],[Komponent/Løysing
(NB! Bruk unike namn)]],0),MATCH($D24,Alternativ1[#Headers],0)),0))),"")</f>
        <v/>
      </c>
      <c r="AV24" s="2" t="str">
        <f>IFERROR(IF(AV$2&gt;Analyseperiode,"",IF($F20=Analyseperiode,0,IF(MOD(AV$2,ROUND(INDEX(Alternativ1[#All],MATCH('Kontantstrøm alt. 1'!$C21,Alternativ1[[#All],[Komponent/Løysing
(NB! Bruk unike namn)]],0),MATCH($D24,Alternativ1[#Headers],0)+1),0))=0,INDEX(Alternativ1[#All],MATCH('Kontantstrøm alt. 1'!$C21,Alternativ1[[#All],[Komponent/Løysing
(NB! Bruk unike namn)]],0),MATCH($D24,Alternativ1[#Headers],0)),0))),"")</f>
        <v/>
      </c>
      <c r="AW24" s="2" t="str">
        <f>IFERROR(IF(AW$2&gt;Analyseperiode,"",IF($F20=Analyseperiode,0,IF(MOD(AW$2,ROUND(INDEX(Alternativ1[#All],MATCH('Kontantstrøm alt. 1'!$C21,Alternativ1[[#All],[Komponent/Løysing
(NB! Bruk unike namn)]],0),MATCH($D24,Alternativ1[#Headers],0)+1),0))=0,INDEX(Alternativ1[#All],MATCH('Kontantstrøm alt. 1'!$C21,Alternativ1[[#All],[Komponent/Løysing
(NB! Bruk unike namn)]],0),MATCH($D24,Alternativ1[#Headers],0)),0))),"")</f>
        <v/>
      </c>
      <c r="AX24" s="2" t="str">
        <f>IFERROR(IF(AX$2&gt;Analyseperiode,"",IF($F20=Analyseperiode,0,IF(MOD(AX$2,ROUND(INDEX(Alternativ1[#All],MATCH('Kontantstrøm alt. 1'!$C21,Alternativ1[[#All],[Komponent/Løysing
(NB! Bruk unike namn)]],0),MATCH($D24,Alternativ1[#Headers],0)+1),0))=0,INDEX(Alternativ1[#All],MATCH('Kontantstrøm alt. 1'!$C21,Alternativ1[[#All],[Komponent/Løysing
(NB! Bruk unike namn)]],0),MATCH($D24,Alternativ1[#Headers],0)),0))),"")</f>
        <v/>
      </c>
      <c r="AY24" s="2" t="str">
        <f>IFERROR(IF(AY$2&gt;Analyseperiode,"",IF($F20=Analyseperiode,0,IF(MOD(AY$2,ROUND(INDEX(Alternativ1[#All],MATCH('Kontantstrøm alt. 1'!$C21,Alternativ1[[#All],[Komponent/Løysing
(NB! Bruk unike namn)]],0),MATCH($D24,Alternativ1[#Headers],0)+1),0))=0,INDEX(Alternativ1[#All],MATCH('Kontantstrøm alt. 1'!$C21,Alternativ1[[#All],[Komponent/Løysing
(NB! Bruk unike namn)]],0),MATCH($D24,Alternativ1[#Headers],0)),0))),"")</f>
        <v/>
      </c>
      <c r="AZ24" s="2" t="str">
        <f>IFERROR(IF(AZ$2&gt;Analyseperiode,"",IF($F20=Analyseperiode,0,IF(MOD(AZ$2,ROUND(INDEX(Alternativ1[#All],MATCH('Kontantstrøm alt. 1'!$C21,Alternativ1[[#All],[Komponent/Løysing
(NB! Bruk unike namn)]],0),MATCH($D24,Alternativ1[#Headers],0)+1),0))=0,INDEX(Alternativ1[#All],MATCH('Kontantstrøm alt. 1'!$C21,Alternativ1[[#All],[Komponent/Løysing
(NB! Bruk unike namn)]],0),MATCH($D24,Alternativ1[#Headers],0)),0))),"")</f>
        <v/>
      </c>
      <c r="BA24" s="2" t="str">
        <f>IFERROR(IF(BA$2&gt;Analyseperiode,"",IF($F20=Analyseperiode,0,IF(MOD(BA$2,ROUND(INDEX(Alternativ1[#All],MATCH('Kontantstrøm alt. 1'!$C21,Alternativ1[[#All],[Komponent/Løysing
(NB! Bruk unike namn)]],0),MATCH($D24,Alternativ1[#Headers],0)+1),0))=0,INDEX(Alternativ1[#All],MATCH('Kontantstrøm alt. 1'!$C21,Alternativ1[[#All],[Komponent/Løysing
(NB! Bruk unike namn)]],0),MATCH($D24,Alternativ1[#Headers],0)),0))),"")</f>
        <v/>
      </c>
      <c r="BB24" s="2" t="str">
        <f>IFERROR(IF(BB$2&gt;Analyseperiode,"",IF($F20=Analyseperiode,0,IF(MOD(BB$2,ROUND(INDEX(Alternativ1[#All],MATCH('Kontantstrøm alt. 1'!$C21,Alternativ1[[#All],[Komponent/Løysing
(NB! Bruk unike namn)]],0),MATCH($D24,Alternativ1[#Headers],0)+1),0))=0,INDEX(Alternativ1[#All],MATCH('Kontantstrøm alt. 1'!$C21,Alternativ1[[#All],[Komponent/Løysing
(NB! Bruk unike namn)]],0),MATCH($D24,Alternativ1[#Headers],0)),0))),"")</f>
        <v/>
      </c>
      <c r="BC24" s="2" t="str">
        <f>IFERROR(IF(BC$2&gt;Analyseperiode,"",IF($F20=Analyseperiode,0,IF(MOD(BC$2,ROUND(INDEX(Alternativ1[#All],MATCH('Kontantstrøm alt. 1'!$C21,Alternativ1[[#All],[Komponent/Løysing
(NB! Bruk unike namn)]],0),MATCH($D24,Alternativ1[#Headers],0)+1),0))=0,INDEX(Alternativ1[#All],MATCH('Kontantstrøm alt. 1'!$C21,Alternativ1[[#All],[Komponent/Løysing
(NB! Bruk unike namn)]],0),MATCH($D24,Alternativ1[#Headers],0)),0))),"")</f>
        <v/>
      </c>
      <c r="BD24" s="2" t="str">
        <f>IFERROR(IF(BD$2&gt;Analyseperiode,"",IF($F20=Analyseperiode,0,IF(MOD(BD$2,ROUND(INDEX(Alternativ1[#All],MATCH('Kontantstrøm alt. 1'!$C21,Alternativ1[[#All],[Komponent/Løysing
(NB! Bruk unike namn)]],0),MATCH($D24,Alternativ1[#Headers],0)+1),0))=0,INDEX(Alternativ1[#All],MATCH('Kontantstrøm alt. 1'!$C21,Alternativ1[[#All],[Komponent/Løysing
(NB! Bruk unike namn)]],0),MATCH($D24,Alternativ1[#Headers],0)),0))),"")</f>
        <v/>
      </c>
      <c r="BE24" s="2" t="str">
        <f>IFERROR(IF(BE$2&gt;Analyseperiode,"",IF($F20=Analyseperiode,0,IF(MOD(BE$2,ROUND(INDEX(Alternativ1[#All],MATCH('Kontantstrøm alt. 1'!$C21,Alternativ1[[#All],[Komponent/Løysing
(NB! Bruk unike namn)]],0),MATCH($D24,Alternativ1[#Headers],0)+1),0))=0,INDEX(Alternativ1[#All],MATCH('Kontantstrøm alt. 1'!$C21,Alternativ1[[#All],[Komponent/Løysing
(NB! Bruk unike namn)]],0),MATCH($D24,Alternativ1[#Headers],0)),0))),"")</f>
        <v/>
      </c>
      <c r="BF24" s="2" t="str">
        <f>IFERROR(IF(BF$2&gt;Analyseperiode,"",IF($F20=Analyseperiode,0,IF(MOD(BF$2,ROUND(INDEX(Alternativ1[#All],MATCH('Kontantstrøm alt. 1'!$C21,Alternativ1[[#All],[Komponent/Løysing
(NB! Bruk unike namn)]],0),MATCH($D24,Alternativ1[#Headers],0)+1),0))=0,INDEX(Alternativ1[#All],MATCH('Kontantstrøm alt. 1'!$C21,Alternativ1[[#All],[Komponent/Løysing
(NB! Bruk unike namn)]],0),MATCH($D24,Alternativ1[#Headers],0)),0))),"")</f>
        <v/>
      </c>
      <c r="BG24" s="2" t="str">
        <f>IFERROR(IF(BG$2&gt;Analyseperiode,"",IF($F20=Analyseperiode,0,IF(MOD(BG$2,ROUND(INDEX(Alternativ1[#All],MATCH('Kontantstrøm alt. 1'!$C21,Alternativ1[[#All],[Komponent/Løysing
(NB! Bruk unike namn)]],0),MATCH($D24,Alternativ1[#Headers],0)+1),0))=0,INDEX(Alternativ1[#All],MATCH('Kontantstrøm alt. 1'!$C21,Alternativ1[[#All],[Komponent/Løysing
(NB! Bruk unike namn)]],0),MATCH($D24,Alternativ1[#Headers],0)),0))),"")</f>
        <v/>
      </c>
      <c r="BH24" s="2" t="str">
        <f>IFERROR(IF(BH$2&gt;Analyseperiode,"",IF($F20=Analyseperiode,0,IF(MOD(BH$2,ROUND(INDEX(Alternativ1[#All],MATCH('Kontantstrøm alt. 1'!$C21,Alternativ1[[#All],[Komponent/Løysing
(NB! Bruk unike namn)]],0),MATCH($D24,Alternativ1[#Headers],0)+1),0))=0,INDEX(Alternativ1[#All],MATCH('Kontantstrøm alt. 1'!$C21,Alternativ1[[#All],[Komponent/Løysing
(NB! Bruk unike namn)]],0),MATCH($D24,Alternativ1[#Headers],0)),0))),"")</f>
        <v/>
      </c>
      <c r="BI24" s="2" t="str">
        <f>IFERROR(IF(BI$2&gt;Analyseperiode,"",IF($F20=Analyseperiode,0,IF(MOD(BI$2,ROUND(INDEX(Alternativ1[#All],MATCH('Kontantstrøm alt. 1'!$C21,Alternativ1[[#All],[Komponent/Løysing
(NB! Bruk unike namn)]],0),MATCH($D24,Alternativ1[#Headers],0)+1),0))=0,INDEX(Alternativ1[#All],MATCH('Kontantstrøm alt. 1'!$C21,Alternativ1[[#All],[Komponent/Løysing
(NB! Bruk unike namn)]],0),MATCH($D24,Alternativ1[#Headers],0)),0))),"")</f>
        <v/>
      </c>
      <c r="BJ24" s="2" t="str">
        <f>IFERROR(IF(BJ$2&gt;Analyseperiode,"",IF($F20=Analyseperiode,0,IF(MOD(BJ$2,ROUND(INDEX(Alternativ1[#All],MATCH('Kontantstrøm alt. 1'!$C21,Alternativ1[[#All],[Komponent/Løysing
(NB! Bruk unike namn)]],0),MATCH($D24,Alternativ1[#Headers],0)+1),0))=0,INDEX(Alternativ1[#All],MATCH('Kontantstrøm alt. 1'!$C21,Alternativ1[[#All],[Komponent/Løysing
(NB! Bruk unike namn)]],0),MATCH($D24,Alternativ1[#Headers],0)),0))),"")</f>
        <v/>
      </c>
      <c r="BK24" s="2" t="str">
        <f>IFERROR(IF(BK$2&gt;Analyseperiode,"",IF($F20=Analyseperiode,0,IF(MOD(BK$2,ROUND(INDEX(Alternativ1[#All],MATCH('Kontantstrøm alt. 1'!$C21,Alternativ1[[#All],[Komponent/Løysing
(NB! Bruk unike namn)]],0),MATCH($D24,Alternativ1[#Headers],0)+1),0))=0,INDEX(Alternativ1[#All],MATCH('Kontantstrøm alt. 1'!$C21,Alternativ1[[#All],[Komponent/Løysing
(NB! Bruk unike namn)]],0),MATCH($D24,Alternativ1[#Headers],0)),0))),"")</f>
        <v/>
      </c>
      <c r="BL24" s="2" t="str">
        <f>IFERROR(IF(BL$2&gt;Analyseperiode,"",IF($F20=Analyseperiode,0,IF(MOD(BL$2,ROUND(INDEX(Alternativ1[#All],MATCH('Kontantstrøm alt. 1'!$C21,Alternativ1[[#All],[Komponent/Løysing
(NB! Bruk unike namn)]],0),MATCH($D24,Alternativ1[#Headers],0)+1),0))=0,INDEX(Alternativ1[#All],MATCH('Kontantstrøm alt. 1'!$C21,Alternativ1[[#All],[Komponent/Løysing
(NB! Bruk unike namn)]],0),MATCH($D24,Alternativ1[#Headers],0)),0))),"")</f>
        <v/>
      </c>
      <c r="BM24" s="2" t="str">
        <f>IFERROR(IF(BM$2&gt;Analyseperiode,"",IF($F20=Analyseperiode,0,IF(MOD(BM$2,ROUND(INDEX(Alternativ1[#All],MATCH('Kontantstrøm alt. 1'!$C21,Alternativ1[[#All],[Komponent/Løysing
(NB! Bruk unike namn)]],0),MATCH($D24,Alternativ1[#Headers],0)+1),0))=0,INDEX(Alternativ1[#All],MATCH('Kontantstrøm alt. 1'!$C21,Alternativ1[[#All],[Komponent/Løysing
(NB! Bruk unike namn)]],0),MATCH($D24,Alternativ1[#Headers],0)),0))),"")</f>
        <v/>
      </c>
    </row>
    <row r="25" spans="1:65" x14ac:dyDescent="0.2">
      <c r="B25" s="8">
        <f ca="1">IFERROR(NPV(Kalkrente,OFFSET('Kontantstrøm alt. 1'!$F25,0,0,1,Analyseperiode)),0)</f>
        <v>0</v>
      </c>
      <c r="C25" s="3"/>
      <c r="D25" t="str">
        <f>Alternativ1[[#Headers],[5.1 Energi 
(Årleg kostnad)]]</f>
        <v>5.1 Energi 
(Årleg kostnad)</v>
      </c>
      <c r="E25" s="2"/>
      <c r="F25" s="2" t="str">
        <f ca="1">IFERROR(IF(F$2&gt;Analyseperiode,"",INDEX(Alternativ1[#All],MATCH('Kontantstrøm alt. 1'!$C21,Alternativ1[[#All],[Komponent/Løysing
(NB! Bruk unike namn)]],0),MATCH($D25,Alternativ1[#Headers],0))),"")</f>
        <v/>
      </c>
      <c r="G25" s="2" t="str">
        <f ca="1">IFERROR(IF(G$2&gt;Analyseperiode,"",INDEX(Alternativ1[#All],MATCH('Kontantstrøm alt. 1'!$C21,Alternativ1[[#All],[Komponent/Løysing
(NB! Bruk unike namn)]],0),MATCH($D25,Alternativ1[#Headers],0))),"")</f>
        <v/>
      </c>
      <c r="H25" s="2" t="str">
        <f ca="1">IFERROR(IF(H$2&gt;Analyseperiode,"",INDEX(Alternativ1[#All],MATCH('Kontantstrøm alt. 1'!$C21,Alternativ1[[#All],[Komponent/Løysing
(NB! Bruk unike namn)]],0),MATCH($D25,Alternativ1[#Headers],0))),"")</f>
        <v/>
      </c>
      <c r="I25" s="2" t="str">
        <f ca="1">IFERROR(IF(I$2&gt;Analyseperiode,"",INDEX(Alternativ1[#All],MATCH('Kontantstrøm alt. 1'!$C21,Alternativ1[[#All],[Komponent/Løysing
(NB! Bruk unike namn)]],0),MATCH($D25,Alternativ1[#Headers],0))),"")</f>
        <v/>
      </c>
      <c r="J25" s="2" t="str">
        <f ca="1">IFERROR(IF(J$2&gt;Analyseperiode,"",INDEX(Alternativ1[#All],MATCH('Kontantstrøm alt. 1'!$C21,Alternativ1[[#All],[Komponent/Løysing
(NB! Bruk unike namn)]],0),MATCH($D25,Alternativ1[#Headers],0))),"")</f>
        <v/>
      </c>
      <c r="K25" s="2" t="str">
        <f ca="1">IFERROR(IF(K$2&gt;Analyseperiode,"",INDEX(Alternativ1[#All],MATCH('Kontantstrøm alt. 1'!$C21,Alternativ1[[#All],[Komponent/Løysing
(NB! Bruk unike namn)]],0),MATCH($D25,Alternativ1[#Headers],0))),"")</f>
        <v/>
      </c>
      <c r="L25" s="2" t="str">
        <f ca="1">IFERROR(IF(L$2&gt;Analyseperiode,"",INDEX(Alternativ1[#All],MATCH('Kontantstrøm alt. 1'!$C21,Alternativ1[[#All],[Komponent/Løysing
(NB! Bruk unike namn)]],0),MATCH($D25,Alternativ1[#Headers],0))),"")</f>
        <v/>
      </c>
      <c r="M25" s="2" t="str">
        <f ca="1">IFERROR(IF(M$2&gt;Analyseperiode,"",INDEX(Alternativ1[#All],MATCH('Kontantstrøm alt. 1'!$C21,Alternativ1[[#All],[Komponent/Løysing
(NB! Bruk unike namn)]],0),MATCH($D25,Alternativ1[#Headers],0))),"")</f>
        <v/>
      </c>
      <c r="N25" s="2" t="str">
        <f ca="1">IFERROR(IF(N$2&gt;Analyseperiode,"",INDEX(Alternativ1[#All],MATCH('Kontantstrøm alt. 1'!$C21,Alternativ1[[#All],[Komponent/Løysing
(NB! Bruk unike namn)]],0),MATCH($D25,Alternativ1[#Headers],0))),"")</f>
        <v/>
      </c>
      <c r="O25" s="2" t="str">
        <f ca="1">IFERROR(IF(O$2&gt;Analyseperiode,"",INDEX(Alternativ1[#All],MATCH('Kontantstrøm alt. 1'!$C21,Alternativ1[[#All],[Komponent/Løysing
(NB! Bruk unike namn)]],0),MATCH($D25,Alternativ1[#Headers],0))),"")</f>
        <v/>
      </c>
      <c r="P25" s="2" t="str">
        <f ca="1">IFERROR(IF(P$2&gt;Analyseperiode,"",INDEX(Alternativ1[#All],MATCH('Kontantstrøm alt. 1'!$C21,Alternativ1[[#All],[Komponent/Løysing
(NB! Bruk unike namn)]],0),MATCH($D25,Alternativ1[#Headers],0))),"")</f>
        <v/>
      </c>
      <c r="Q25" s="2" t="str">
        <f ca="1">IFERROR(IF(Q$2&gt;Analyseperiode,"",INDEX(Alternativ1[#All],MATCH('Kontantstrøm alt. 1'!$C21,Alternativ1[[#All],[Komponent/Løysing
(NB! Bruk unike namn)]],0),MATCH($D25,Alternativ1[#Headers],0))),"")</f>
        <v/>
      </c>
      <c r="R25" s="2" t="str">
        <f ca="1">IFERROR(IF(R$2&gt;Analyseperiode,"",INDEX(Alternativ1[#All],MATCH('Kontantstrøm alt. 1'!$C21,Alternativ1[[#All],[Komponent/Løysing
(NB! Bruk unike namn)]],0),MATCH($D25,Alternativ1[#Headers],0))),"")</f>
        <v/>
      </c>
      <c r="S25" s="2" t="str">
        <f ca="1">IFERROR(IF(S$2&gt;Analyseperiode,"",INDEX(Alternativ1[#All],MATCH('Kontantstrøm alt. 1'!$C21,Alternativ1[[#All],[Komponent/Løysing
(NB! Bruk unike namn)]],0),MATCH($D25,Alternativ1[#Headers],0))),"")</f>
        <v/>
      </c>
      <c r="T25" s="2" t="str">
        <f ca="1">IFERROR(IF(T$2&gt;Analyseperiode,"",INDEX(Alternativ1[#All],MATCH('Kontantstrøm alt. 1'!$C21,Alternativ1[[#All],[Komponent/Løysing
(NB! Bruk unike namn)]],0),MATCH($D25,Alternativ1[#Headers],0))),"")</f>
        <v/>
      </c>
      <c r="U25" s="2" t="str">
        <f ca="1">IFERROR(IF(U$2&gt;Analyseperiode,"",INDEX(Alternativ1[#All],MATCH('Kontantstrøm alt. 1'!$C21,Alternativ1[[#All],[Komponent/Løysing
(NB! Bruk unike namn)]],0),MATCH($D25,Alternativ1[#Headers],0))),"")</f>
        <v/>
      </c>
      <c r="V25" s="2" t="str">
        <f ca="1">IFERROR(IF(V$2&gt;Analyseperiode,"",INDEX(Alternativ1[#All],MATCH('Kontantstrøm alt. 1'!$C21,Alternativ1[[#All],[Komponent/Løysing
(NB! Bruk unike namn)]],0),MATCH($D25,Alternativ1[#Headers],0))),"")</f>
        <v/>
      </c>
      <c r="W25" s="2" t="str">
        <f ca="1">IFERROR(IF(W$2&gt;Analyseperiode,"",INDEX(Alternativ1[#All],MATCH('Kontantstrøm alt. 1'!$C21,Alternativ1[[#All],[Komponent/Løysing
(NB! Bruk unike namn)]],0),MATCH($D25,Alternativ1[#Headers],0))),"")</f>
        <v/>
      </c>
      <c r="X25" s="2" t="str">
        <f ca="1">IFERROR(IF(X$2&gt;Analyseperiode,"",INDEX(Alternativ1[#All],MATCH('Kontantstrøm alt. 1'!$C21,Alternativ1[[#All],[Komponent/Løysing
(NB! Bruk unike namn)]],0),MATCH($D25,Alternativ1[#Headers],0))),"")</f>
        <v/>
      </c>
      <c r="Y25" s="2" t="str">
        <f ca="1">IFERROR(IF(Y$2&gt;Analyseperiode,"",INDEX(Alternativ1[#All],MATCH('Kontantstrøm alt. 1'!$C21,Alternativ1[[#All],[Komponent/Løysing
(NB! Bruk unike namn)]],0),MATCH($D25,Alternativ1[#Headers],0))),"")</f>
        <v/>
      </c>
      <c r="Z25" s="2" t="str">
        <f ca="1">IFERROR(IF(Z$2&gt;Analyseperiode,"",INDEX(Alternativ1[#All],MATCH('Kontantstrøm alt. 1'!$C21,Alternativ1[[#All],[Komponent/Løysing
(NB! Bruk unike namn)]],0),MATCH($D25,Alternativ1[#Headers],0))),"")</f>
        <v/>
      </c>
      <c r="AA25" s="2" t="str">
        <f ca="1">IFERROR(IF(AA$2&gt;Analyseperiode,"",INDEX(Alternativ1[#All],MATCH('Kontantstrøm alt. 1'!$C21,Alternativ1[[#All],[Komponent/Løysing
(NB! Bruk unike namn)]],0),MATCH($D25,Alternativ1[#Headers],0))),"")</f>
        <v/>
      </c>
      <c r="AB25" s="2" t="str">
        <f ca="1">IFERROR(IF(AB$2&gt;Analyseperiode,"",INDEX(Alternativ1[#All],MATCH('Kontantstrøm alt. 1'!$C21,Alternativ1[[#All],[Komponent/Løysing
(NB! Bruk unike namn)]],0),MATCH($D25,Alternativ1[#Headers],0))),"")</f>
        <v/>
      </c>
      <c r="AC25" s="2" t="str">
        <f ca="1">IFERROR(IF(AC$2&gt;Analyseperiode,"",INDEX(Alternativ1[#All],MATCH('Kontantstrøm alt. 1'!$C21,Alternativ1[[#All],[Komponent/Løysing
(NB! Bruk unike namn)]],0),MATCH($D25,Alternativ1[#Headers],0))),"")</f>
        <v/>
      </c>
      <c r="AD25" s="2" t="str">
        <f ca="1">IFERROR(IF(AD$2&gt;Analyseperiode,"",INDEX(Alternativ1[#All],MATCH('Kontantstrøm alt. 1'!$C21,Alternativ1[[#All],[Komponent/Løysing
(NB! Bruk unike namn)]],0),MATCH($D25,Alternativ1[#Headers],0))),"")</f>
        <v/>
      </c>
      <c r="AE25" s="2" t="str">
        <f ca="1">IFERROR(IF(AE$2&gt;Analyseperiode,"",INDEX(Alternativ1[#All],MATCH('Kontantstrøm alt. 1'!$C21,Alternativ1[[#All],[Komponent/Løysing
(NB! Bruk unike namn)]],0),MATCH($D25,Alternativ1[#Headers],0))),"")</f>
        <v/>
      </c>
      <c r="AF25" s="2" t="str">
        <f ca="1">IFERROR(IF(AF$2&gt;Analyseperiode,"",INDEX(Alternativ1[#All],MATCH('Kontantstrøm alt. 1'!$C21,Alternativ1[[#All],[Komponent/Løysing
(NB! Bruk unike namn)]],0),MATCH($D25,Alternativ1[#Headers],0))),"")</f>
        <v/>
      </c>
      <c r="AG25" s="2" t="str">
        <f ca="1">IFERROR(IF(AG$2&gt;Analyseperiode,"",INDEX(Alternativ1[#All],MATCH('Kontantstrøm alt. 1'!$C21,Alternativ1[[#All],[Komponent/Løysing
(NB! Bruk unike namn)]],0),MATCH($D25,Alternativ1[#Headers],0))),"")</f>
        <v/>
      </c>
      <c r="AH25" s="2" t="str">
        <f ca="1">IFERROR(IF(AH$2&gt;Analyseperiode,"",INDEX(Alternativ1[#All],MATCH('Kontantstrøm alt. 1'!$C21,Alternativ1[[#All],[Komponent/Løysing
(NB! Bruk unike namn)]],0),MATCH($D25,Alternativ1[#Headers],0))),"")</f>
        <v/>
      </c>
      <c r="AI25" s="2" t="str">
        <f ca="1">IFERROR(IF(AI$2&gt;Analyseperiode,"",INDEX(Alternativ1[#All],MATCH('Kontantstrøm alt. 1'!$C21,Alternativ1[[#All],[Komponent/Løysing
(NB! Bruk unike namn)]],0),MATCH($D25,Alternativ1[#Headers],0))),"")</f>
        <v/>
      </c>
      <c r="AJ25" s="2" t="str">
        <f>IFERROR(IF(AJ$2&gt;Analyseperiode,"",INDEX(Alternativ1[#All],MATCH('Kontantstrøm alt. 1'!$C21,Alternativ1[[#All],[Komponent/Løysing
(NB! Bruk unike namn)]],0),MATCH($D25,Alternativ1[#Headers],0))),"")</f>
        <v/>
      </c>
      <c r="AK25" s="2" t="str">
        <f>IFERROR(IF(AK$2&gt;Analyseperiode,"",INDEX(Alternativ1[#All],MATCH('Kontantstrøm alt. 1'!$C21,Alternativ1[[#All],[Komponent/Løysing
(NB! Bruk unike namn)]],0),MATCH($D25,Alternativ1[#Headers],0))),"")</f>
        <v/>
      </c>
      <c r="AL25" s="2" t="str">
        <f>IFERROR(IF(AL$2&gt;Analyseperiode,"",INDEX(Alternativ1[#All],MATCH('Kontantstrøm alt. 1'!$C21,Alternativ1[[#All],[Komponent/Løysing
(NB! Bruk unike namn)]],0),MATCH($D25,Alternativ1[#Headers],0))),"")</f>
        <v/>
      </c>
      <c r="AM25" s="2" t="str">
        <f>IFERROR(IF(AM$2&gt;Analyseperiode,"",INDEX(Alternativ1[#All],MATCH('Kontantstrøm alt. 1'!$C21,Alternativ1[[#All],[Komponent/Løysing
(NB! Bruk unike namn)]],0),MATCH($D25,Alternativ1[#Headers],0))),"")</f>
        <v/>
      </c>
      <c r="AN25" s="2" t="str">
        <f>IFERROR(IF(AN$2&gt;Analyseperiode,"",INDEX(Alternativ1[#All],MATCH('Kontantstrøm alt. 1'!$C21,Alternativ1[[#All],[Komponent/Løysing
(NB! Bruk unike namn)]],0),MATCH($D25,Alternativ1[#Headers],0))),"")</f>
        <v/>
      </c>
      <c r="AO25" s="2" t="str">
        <f>IFERROR(IF(AO$2&gt;Analyseperiode,"",INDEX(Alternativ1[#All],MATCH('Kontantstrøm alt. 1'!$C21,Alternativ1[[#All],[Komponent/Løysing
(NB! Bruk unike namn)]],0),MATCH($D25,Alternativ1[#Headers],0))),"")</f>
        <v/>
      </c>
      <c r="AP25" s="2" t="str">
        <f>IFERROR(IF(AP$2&gt;Analyseperiode,"",INDEX(Alternativ1[#All],MATCH('Kontantstrøm alt. 1'!$C21,Alternativ1[[#All],[Komponent/Løysing
(NB! Bruk unike namn)]],0),MATCH($D25,Alternativ1[#Headers],0))),"")</f>
        <v/>
      </c>
      <c r="AQ25" s="2" t="str">
        <f>IFERROR(IF(AQ$2&gt;Analyseperiode,"",INDEX(Alternativ1[#All],MATCH('Kontantstrøm alt. 1'!$C21,Alternativ1[[#All],[Komponent/Løysing
(NB! Bruk unike namn)]],0),MATCH($D25,Alternativ1[#Headers],0))),"")</f>
        <v/>
      </c>
      <c r="AR25" s="2" t="str">
        <f>IFERROR(IF(AR$2&gt;Analyseperiode,"",INDEX(Alternativ1[#All],MATCH('Kontantstrøm alt. 1'!$C21,Alternativ1[[#All],[Komponent/Løysing
(NB! Bruk unike namn)]],0),MATCH($D25,Alternativ1[#Headers],0))),"")</f>
        <v/>
      </c>
      <c r="AS25" s="2" t="str">
        <f>IFERROR(IF(AS$2&gt;Analyseperiode,"",INDEX(Alternativ1[#All],MATCH('Kontantstrøm alt. 1'!$C21,Alternativ1[[#All],[Komponent/Løysing
(NB! Bruk unike namn)]],0),MATCH($D25,Alternativ1[#Headers],0))),"")</f>
        <v/>
      </c>
      <c r="AT25" s="2" t="str">
        <f>IFERROR(IF(AT$2&gt;Analyseperiode,"",INDEX(Alternativ1[#All],MATCH('Kontantstrøm alt. 1'!$C21,Alternativ1[[#All],[Komponent/Løysing
(NB! Bruk unike namn)]],0),MATCH($D25,Alternativ1[#Headers],0))),"")</f>
        <v/>
      </c>
      <c r="AU25" s="2" t="str">
        <f>IFERROR(IF(AU$2&gt;Analyseperiode,"",INDEX(Alternativ1[#All],MATCH('Kontantstrøm alt. 1'!$C21,Alternativ1[[#All],[Komponent/Løysing
(NB! Bruk unike namn)]],0),MATCH($D25,Alternativ1[#Headers],0))),"")</f>
        <v/>
      </c>
      <c r="AV25" s="2" t="str">
        <f>IFERROR(IF(AV$2&gt;Analyseperiode,"",INDEX(Alternativ1[#All],MATCH('Kontantstrøm alt. 1'!$C21,Alternativ1[[#All],[Komponent/Løysing
(NB! Bruk unike namn)]],0),MATCH($D25,Alternativ1[#Headers],0))),"")</f>
        <v/>
      </c>
      <c r="AW25" s="2" t="str">
        <f>IFERROR(IF(AW$2&gt;Analyseperiode,"",INDEX(Alternativ1[#All],MATCH('Kontantstrøm alt. 1'!$C21,Alternativ1[[#All],[Komponent/Løysing
(NB! Bruk unike namn)]],0),MATCH($D25,Alternativ1[#Headers],0))),"")</f>
        <v/>
      </c>
      <c r="AX25" s="2" t="str">
        <f>IFERROR(IF(AX$2&gt;Analyseperiode,"",INDEX(Alternativ1[#All],MATCH('Kontantstrøm alt. 1'!$C21,Alternativ1[[#All],[Komponent/Løysing
(NB! Bruk unike namn)]],0),MATCH($D25,Alternativ1[#Headers],0))),"")</f>
        <v/>
      </c>
      <c r="AY25" s="2" t="str">
        <f>IFERROR(IF(AY$2&gt;Analyseperiode,"",INDEX(Alternativ1[#All],MATCH('Kontantstrøm alt. 1'!$C21,Alternativ1[[#All],[Komponent/Løysing
(NB! Bruk unike namn)]],0),MATCH($D25,Alternativ1[#Headers],0))),"")</f>
        <v/>
      </c>
      <c r="AZ25" s="2" t="str">
        <f>IFERROR(IF(AZ$2&gt;Analyseperiode,"",INDEX(Alternativ1[#All],MATCH('Kontantstrøm alt. 1'!$C21,Alternativ1[[#All],[Komponent/Løysing
(NB! Bruk unike namn)]],0),MATCH($D25,Alternativ1[#Headers],0))),"")</f>
        <v/>
      </c>
      <c r="BA25" s="2" t="str">
        <f>IFERROR(IF(BA$2&gt;Analyseperiode,"",INDEX(Alternativ1[#All],MATCH('Kontantstrøm alt. 1'!$C21,Alternativ1[[#All],[Komponent/Løysing
(NB! Bruk unike namn)]],0),MATCH($D25,Alternativ1[#Headers],0))),"")</f>
        <v/>
      </c>
      <c r="BB25" s="2" t="str">
        <f>IFERROR(IF(BB$2&gt;Analyseperiode,"",INDEX(Alternativ1[#All],MATCH('Kontantstrøm alt. 1'!$C21,Alternativ1[[#All],[Komponent/Løysing
(NB! Bruk unike namn)]],0),MATCH($D25,Alternativ1[#Headers],0))),"")</f>
        <v/>
      </c>
      <c r="BC25" s="2" t="str">
        <f>IFERROR(IF(BC$2&gt;Analyseperiode,"",INDEX(Alternativ1[#All],MATCH('Kontantstrøm alt. 1'!$C21,Alternativ1[[#All],[Komponent/Løysing
(NB! Bruk unike namn)]],0),MATCH($D25,Alternativ1[#Headers],0))),"")</f>
        <v/>
      </c>
      <c r="BD25" s="2" t="str">
        <f>IFERROR(IF(BD$2&gt;Analyseperiode,"",INDEX(Alternativ1[#All],MATCH('Kontantstrøm alt. 1'!$C21,Alternativ1[[#All],[Komponent/Løysing
(NB! Bruk unike namn)]],0),MATCH($D25,Alternativ1[#Headers],0))),"")</f>
        <v/>
      </c>
      <c r="BE25" s="2" t="str">
        <f>IFERROR(IF(BE$2&gt;Analyseperiode,"",INDEX(Alternativ1[#All],MATCH('Kontantstrøm alt. 1'!$C21,Alternativ1[[#All],[Komponent/Løysing
(NB! Bruk unike namn)]],0),MATCH($D25,Alternativ1[#Headers],0))),"")</f>
        <v/>
      </c>
      <c r="BF25" s="2" t="str">
        <f>IFERROR(IF(BF$2&gt;Analyseperiode,"",INDEX(Alternativ1[#All],MATCH('Kontantstrøm alt. 1'!$C21,Alternativ1[[#All],[Komponent/Løysing
(NB! Bruk unike namn)]],0),MATCH($D25,Alternativ1[#Headers],0))),"")</f>
        <v/>
      </c>
      <c r="BG25" s="2" t="str">
        <f>IFERROR(IF(BG$2&gt;Analyseperiode,"",INDEX(Alternativ1[#All],MATCH('Kontantstrøm alt. 1'!$C21,Alternativ1[[#All],[Komponent/Løysing
(NB! Bruk unike namn)]],0),MATCH($D25,Alternativ1[#Headers],0))),"")</f>
        <v/>
      </c>
      <c r="BH25" s="2" t="str">
        <f>IFERROR(IF(BH$2&gt;Analyseperiode,"",INDEX(Alternativ1[#All],MATCH('Kontantstrøm alt. 1'!$C21,Alternativ1[[#All],[Komponent/Løysing
(NB! Bruk unike namn)]],0),MATCH($D25,Alternativ1[#Headers],0))),"")</f>
        <v/>
      </c>
      <c r="BI25" s="2" t="str">
        <f>IFERROR(IF(BI$2&gt;Analyseperiode,"",INDEX(Alternativ1[#All],MATCH('Kontantstrøm alt. 1'!$C21,Alternativ1[[#All],[Komponent/Løysing
(NB! Bruk unike namn)]],0),MATCH($D25,Alternativ1[#Headers],0))),"")</f>
        <v/>
      </c>
      <c r="BJ25" s="2" t="str">
        <f>IFERROR(IF(BJ$2&gt;Analyseperiode,"",INDEX(Alternativ1[#All],MATCH('Kontantstrøm alt. 1'!$C21,Alternativ1[[#All],[Komponent/Løysing
(NB! Bruk unike namn)]],0),MATCH($D25,Alternativ1[#Headers],0))),"")</f>
        <v/>
      </c>
      <c r="BK25" s="2" t="str">
        <f>IFERROR(IF(BK$2&gt;Analyseperiode,"",INDEX(Alternativ1[#All],MATCH('Kontantstrøm alt. 1'!$C21,Alternativ1[[#All],[Komponent/Løysing
(NB! Bruk unike namn)]],0),MATCH($D25,Alternativ1[#Headers],0))),"")</f>
        <v/>
      </c>
      <c r="BL25" s="2" t="str">
        <f>IFERROR(IF(BL$2&gt;Analyseperiode,"",INDEX(Alternativ1[#All],MATCH('Kontantstrøm alt. 1'!$C21,Alternativ1[[#All],[Komponent/Løysing
(NB! Bruk unike namn)]],0),MATCH($D25,Alternativ1[#Headers],0))),"")</f>
        <v/>
      </c>
      <c r="BM25" s="2" t="str">
        <f>IFERROR(IF(BM$2&gt;Analyseperiode,"",INDEX(Alternativ1[#All],MATCH('Kontantstrøm alt. 1'!$C21,Alternativ1[[#All],[Komponent/Løysing
(NB! Bruk unike namn)]],0),MATCH($D25,Alternativ1[#Headers],0))),"")</f>
        <v/>
      </c>
    </row>
    <row r="26" spans="1:65" x14ac:dyDescent="0.2">
      <c r="B26" s="8">
        <f ca="1">IFERROR(NPV(Kalkrente,OFFSET('Kontantstrøm alt. 1'!$F26,0,0,1,Analyseperiode)),0)</f>
        <v>0</v>
      </c>
      <c r="C26" s="3"/>
      <c r="D26" t="str">
        <f>Alternativ1[[#Headers],[5.2 Vatn og avløp 
(Årleg kostnad)]]</f>
        <v>5.2 Vatn og avløp 
(Årleg kostnad)</v>
      </c>
      <c r="E26" s="2"/>
      <c r="F26" s="2" t="str">
        <f ca="1">IFERROR(IF(F$2&gt;Analyseperiode,"",INDEX(Alternativ1[#All],MATCH('Kontantstrøm alt. 1'!$C21,Alternativ1[[#All],[Komponent/Løysing
(NB! Bruk unike namn)]],0),MATCH($D26,Alternativ1[#Headers],0))),"")</f>
        <v/>
      </c>
      <c r="G26" s="2" t="str">
        <f ca="1">IFERROR(IF(G$2&gt;Analyseperiode,"",INDEX(Alternativ1[#All],MATCH('Kontantstrøm alt. 1'!$C21,Alternativ1[[#All],[Komponent/Løysing
(NB! Bruk unike namn)]],0),MATCH($D26,Alternativ1[#Headers],0))),"")</f>
        <v/>
      </c>
      <c r="H26" s="2" t="str">
        <f ca="1">IFERROR(IF(H$2&gt;Analyseperiode,"",INDEX(Alternativ1[#All],MATCH('Kontantstrøm alt. 1'!$C21,Alternativ1[[#All],[Komponent/Løysing
(NB! Bruk unike namn)]],0),MATCH($D26,Alternativ1[#Headers],0))),"")</f>
        <v/>
      </c>
      <c r="I26" s="2" t="str">
        <f ca="1">IFERROR(IF(I$2&gt;Analyseperiode,"",INDEX(Alternativ1[#All],MATCH('Kontantstrøm alt. 1'!$C21,Alternativ1[[#All],[Komponent/Løysing
(NB! Bruk unike namn)]],0),MATCH($D26,Alternativ1[#Headers],0))),"")</f>
        <v/>
      </c>
      <c r="J26" s="2" t="str">
        <f ca="1">IFERROR(IF(J$2&gt;Analyseperiode,"",INDEX(Alternativ1[#All],MATCH('Kontantstrøm alt. 1'!$C21,Alternativ1[[#All],[Komponent/Løysing
(NB! Bruk unike namn)]],0),MATCH($D26,Alternativ1[#Headers],0))),"")</f>
        <v/>
      </c>
      <c r="K26" s="2" t="str">
        <f ca="1">IFERROR(IF(K$2&gt;Analyseperiode,"",INDEX(Alternativ1[#All],MATCH('Kontantstrøm alt. 1'!$C21,Alternativ1[[#All],[Komponent/Løysing
(NB! Bruk unike namn)]],0),MATCH($D26,Alternativ1[#Headers],0))),"")</f>
        <v/>
      </c>
      <c r="L26" s="2" t="str">
        <f ca="1">IFERROR(IF(L$2&gt;Analyseperiode,"",INDEX(Alternativ1[#All],MATCH('Kontantstrøm alt. 1'!$C21,Alternativ1[[#All],[Komponent/Løysing
(NB! Bruk unike namn)]],0),MATCH($D26,Alternativ1[#Headers],0))),"")</f>
        <v/>
      </c>
      <c r="M26" s="2" t="str">
        <f ca="1">IFERROR(IF(M$2&gt;Analyseperiode,"",INDEX(Alternativ1[#All],MATCH('Kontantstrøm alt. 1'!$C21,Alternativ1[[#All],[Komponent/Løysing
(NB! Bruk unike namn)]],0),MATCH($D26,Alternativ1[#Headers],0))),"")</f>
        <v/>
      </c>
      <c r="N26" s="2" t="str">
        <f ca="1">IFERROR(IF(N$2&gt;Analyseperiode,"",INDEX(Alternativ1[#All],MATCH('Kontantstrøm alt. 1'!$C21,Alternativ1[[#All],[Komponent/Løysing
(NB! Bruk unike namn)]],0),MATCH($D26,Alternativ1[#Headers],0))),"")</f>
        <v/>
      </c>
      <c r="O26" s="2" t="str">
        <f ca="1">IFERROR(IF(O$2&gt;Analyseperiode,"",INDEX(Alternativ1[#All],MATCH('Kontantstrøm alt. 1'!$C21,Alternativ1[[#All],[Komponent/Løysing
(NB! Bruk unike namn)]],0),MATCH($D26,Alternativ1[#Headers],0))),"")</f>
        <v/>
      </c>
      <c r="P26" s="2" t="str">
        <f ca="1">IFERROR(IF(P$2&gt;Analyseperiode,"",INDEX(Alternativ1[#All],MATCH('Kontantstrøm alt. 1'!$C21,Alternativ1[[#All],[Komponent/Løysing
(NB! Bruk unike namn)]],0),MATCH($D26,Alternativ1[#Headers],0))),"")</f>
        <v/>
      </c>
      <c r="Q26" s="2" t="str">
        <f ca="1">IFERROR(IF(Q$2&gt;Analyseperiode,"",INDEX(Alternativ1[#All],MATCH('Kontantstrøm alt. 1'!$C21,Alternativ1[[#All],[Komponent/Løysing
(NB! Bruk unike namn)]],0),MATCH($D26,Alternativ1[#Headers],0))),"")</f>
        <v/>
      </c>
      <c r="R26" s="2" t="str">
        <f ca="1">IFERROR(IF(R$2&gt;Analyseperiode,"",INDEX(Alternativ1[#All],MATCH('Kontantstrøm alt. 1'!$C21,Alternativ1[[#All],[Komponent/Løysing
(NB! Bruk unike namn)]],0),MATCH($D26,Alternativ1[#Headers],0))),"")</f>
        <v/>
      </c>
      <c r="S26" s="2" t="str">
        <f ca="1">IFERROR(IF(S$2&gt;Analyseperiode,"",INDEX(Alternativ1[#All],MATCH('Kontantstrøm alt. 1'!$C21,Alternativ1[[#All],[Komponent/Løysing
(NB! Bruk unike namn)]],0),MATCH($D26,Alternativ1[#Headers],0))),"")</f>
        <v/>
      </c>
      <c r="T26" s="2" t="str">
        <f ca="1">IFERROR(IF(T$2&gt;Analyseperiode,"",INDEX(Alternativ1[#All],MATCH('Kontantstrøm alt. 1'!$C21,Alternativ1[[#All],[Komponent/Løysing
(NB! Bruk unike namn)]],0),MATCH($D26,Alternativ1[#Headers],0))),"")</f>
        <v/>
      </c>
      <c r="U26" s="2" t="str">
        <f ca="1">IFERROR(IF(U$2&gt;Analyseperiode,"",INDEX(Alternativ1[#All],MATCH('Kontantstrøm alt. 1'!$C21,Alternativ1[[#All],[Komponent/Løysing
(NB! Bruk unike namn)]],0),MATCH($D26,Alternativ1[#Headers],0))),"")</f>
        <v/>
      </c>
      <c r="V26" s="2" t="str">
        <f ca="1">IFERROR(IF(V$2&gt;Analyseperiode,"",INDEX(Alternativ1[#All],MATCH('Kontantstrøm alt. 1'!$C21,Alternativ1[[#All],[Komponent/Løysing
(NB! Bruk unike namn)]],0),MATCH($D26,Alternativ1[#Headers],0))),"")</f>
        <v/>
      </c>
      <c r="W26" s="2" t="str">
        <f ca="1">IFERROR(IF(W$2&gt;Analyseperiode,"",INDEX(Alternativ1[#All],MATCH('Kontantstrøm alt. 1'!$C21,Alternativ1[[#All],[Komponent/Løysing
(NB! Bruk unike namn)]],0),MATCH($D26,Alternativ1[#Headers],0))),"")</f>
        <v/>
      </c>
      <c r="X26" s="2" t="str">
        <f ca="1">IFERROR(IF(X$2&gt;Analyseperiode,"",INDEX(Alternativ1[#All],MATCH('Kontantstrøm alt. 1'!$C21,Alternativ1[[#All],[Komponent/Løysing
(NB! Bruk unike namn)]],0),MATCH($D26,Alternativ1[#Headers],0))),"")</f>
        <v/>
      </c>
      <c r="Y26" s="2" t="str">
        <f ca="1">IFERROR(IF(Y$2&gt;Analyseperiode,"",INDEX(Alternativ1[#All],MATCH('Kontantstrøm alt. 1'!$C21,Alternativ1[[#All],[Komponent/Løysing
(NB! Bruk unike namn)]],0),MATCH($D26,Alternativ1[#Headers],0))),"")</f>
        <v/>
      </c>
      <c r="Z26" s="2" t="str">
        <f ca="1">IFERROR(IF(Z$2&gt;Analyseperiode,"",INDEX(Alternativ1[#All],MATCH('Kontantstrøm alt. 1'!$C21,Alternativ1[[#All],[Komponent/Løysing
(NB! Bruk unike namn)]],0),MATCH($D26,Alternativ1[#Headers],0))),"")</f>
        <v/>
      </c>
      <c r="AA26" s="2" t="str">
        <f ca="1">IFERROR(IF(AA$2&gt;Analyseperiode,"",INDEX(Alternativ1[#All],MATCH('Kontantstrøm alt. 1'!$C21,Alternativ1[[#All],[Komponent/Løysing
(NB! Bruk unike namn)]],0),MATCH($D26,Alternativ1[#Headers],0))),"")</f>
        <v/>
      </c>
      <c r="AB26" s="2" t="str">
        <f ca="1">IFERROR(IF(AB$2&gt;Analyseperiode,"",INDEX(Alternativ1[#All],MATCH('Kontantstrøm alt. 1'!$C21,Alternativ1[[#All],[Komponent/Løysing
(NB! Bruk unike namn)]],0),MATCH($D26,Alternativ1[#Headers],0))),"")</f>
        <v/>
      </c>
      <c r="AC26" s="2" t="str">
        <f ca="1">IFERROR(IF(AC$2&gt;Analyseperiode,"",INDEX(Alternativ1[#All],MATCH('Kontantstrøm alt. 1'!$C21,Alternativ1[[#All],[Komponent/Løysing
(NB! Bruk unike namn)]],0),MATCH($D26,Alternativ1[#Headers],0))),"")</f>
        <v/>
      </c>
      <c r="AD26" s="2" t="str">
        <f ca="1">IFERROR(IF(AD$2&gt;Analyseperiode,"",INDEX(Alternativ1[#All],MATCH('Kontantstrøm alt. 1'!$C21,Alternativ1[[#All],[Komponent/Løysing
(NB! Bruk unike namn)]],0),MATCH($D26,Alternativ1[#Headers],0))),"")</f>
        <v/>
      </c>
      <c r="AE26" s="2" t="str">
        <f ca="1">IFERROR(IF(AE$2&gt;Analyseperiode,"",INDEX(Alternativ1[#All],MATCH('Kontantstrøm alt. 1'!$C21,Alternativ1[[#All],[Komponent/Løysing
(NB! Bruk unike namn)]],0),MATCH($D26,Alternativ1[#Headers],0))),"")</f>
        <v/>
      </c>
      <c r="AF26" s="2" t="str">
        <f ca="1">IFERROR(IF(AF$2&gt;Analyseperiode,"",INDEX(Alternativ1[#All],MATCH('Kontantstrøm alt. 1'!$C21,Alternativ1[[#All],[Komponent/Løysing
(NB! Bruk unike namn)]],0),MATCH($D26,Alternativ1[#Headers],0))),"")</f>
        <v/>
      </c>
      <c r="AG26" s="2" t="str">
        <f ca="1">IFERROR(IF(AG$2&gt;Analyseperiode,"",INDEX(Alternativ1[#All],MATCH('Kontantstrøm alt. 1'!$C21,Alternativ1[[#All],[Komponent/Løysing
(NB! Bruk unike namn)]],0),MATCH($D26,Alternativ1[#Headers],0))),"")</f>
        <v/>
      </c>
      <c r="AH26" s="2" t="str">
        <f ca="1">IFERROR(IF(AH$2&gt;Analyseperiode,"",INDEX(Alternativ1[#All],MATCH('Kontantstrøm alt. 1'!$C21,Alternativ1[[#All],[Komponent/Løysing
(NB! Bruk unike namn)]],0),MATCH($D26,Alternativ1[#Headers],0))),"")</f>
        <v/>
      </c>
      <c r="AI26" s="2" t="str">
        <f ca="1">IFERROR(IF(AI$2&gt;Analyseperiode,"",INDEX(Alternativ1[#All],MATCH('Kontantstrøm alt. 1'!$C21,Alternativ1[[#All],[Komponent/Løysing
(NB! Bruk unike namn)]],0),MATCH($D26,Alternativ1[#Headers],0))),"")</f>
        <v/>
      </c>
      <c r="AJ26" s="2" t="str">
        <f>IFERROR(IF(AJ$2&gt;Analyseperiode,"",INDEX(Alternativ1[#All],MATCH('Kontantstrøm alt. 1'!$C21,Alternativ1[[#All],[Komponent/Løysing
(NB! Bruk unike namn)]],0),MATCH($D26,Alternativ1[#Headers],0))),"")</f>
        <v/>
      </c>
      <c r="AK26" s="2" t="str">
        <f>IFERROR(IF(AK$2&gt;Analyseperiode,"",INDEX(Alternativ1[#All],MATCH('Kontantstrøm alt. 1'!$C21,Alternativ1[[#All],[Komponent/Løysing
(NB! Bruk unike namn)]],0),MATCH($D26,Alternativ1[#Headers],0))),"")</f>
        <v/>
      </c>
      <c r="AL26" s="2" t="str">
        <f>IFERROR(IF(AL$2&gt;Analyseperiode,"",INDEX(Alternativ1[#All],MATCH('Kontantstrøm alt. 1'!$C21,Alternativ1[[#All],[Komponent/Løysing
(NB! Bruk unike namn)]],0),MATCH($D26,Alternativ1[#Headers],0))),"")</f>
        <v/>
      </c>
      <c r="AM26" s="2" t="str">
        <f>IFERROR(IF(AM$2&gt;Analyseperiode,"",INDEX(Alternativ1[#All],MATCH('Kontantstrøm alt. 1'!$C21,Alternativ1[[#All],[Komponent/Løysing
(NB! Bruk unike namn)]],0),MATCH($D26,Alternativ1[#Headers],0))),"")</f>
        <v/>
      </c>
      <c r="AN26" s="2" t="str">
        <f>IFERROR(IF(AN$2&gt;Analyseperiode,"",INDEX(Alternativ1[#All],MATCH('Kontantstrøm alt. 1'!$C21,Alternativ1[[#All],[Komponent/Løysing
(NB! Bruk unike namn)]],0),MATCH($D26,Alternativ1[#Headers],0))),"")</f>
        <v/>
      </c>
      <c r="AO26" s="2" t="str">
        <f>IFERROR(IF(AO$2&gt;Analyseperiode,"",INDEX(Alternativ1[#All],MATCH('Kontantstrøm alt. 1'!$C21,Alternativ1[[#All],[Komponent/Løysing
(NB! Bruk unike namn)]],0),MATCH($D26,Alternativ1[#Headers],0))),"")</f>
        <v/>
      </c>
      <c r="AP26" s="2" t="str">
        <f>IFERROR(IF(AP$2&gt;Analyseperiode,"",INDEX(Alternativ1[#All],MATCH('Kontantstrøm alt. 1'!$C21,Alternativ1[[#All],[Komponent/Løysing
(NB! Bruk unike namn)]],0),MATCH($D26,Alternativ1[#Headers],0))),"")</f>
        <v/>
      </c>
      <c r="AQ26" s="2" t="str">
        <f>IFERROR(IF(AQ$2&gt;Analyseperiode,"",INDEX(Alternativ1[#All],MATCH('Kontantstrøm alt. 1'!$C21,Alternativ1[[#All],[Komponent/Løysing
(NB! Bruk unike namn)]],0),MATCH($D26,Alternativ1[#Headers],0))),"")</f>
        <v/>
      </c>
      <c r="AR26" s="2" t="str">
        <f>IFERROR(IF(AR$2&gt;Analyseperiode,"",INDEX(Alternativ1[#All],MATCH('Kontantstrøm alt. 1'!$C21,Alternativ1[[#All],[Komponent/Løysing
(NB! Bruk unike namn)]],0),MATCH($D26,Alternativ1[#Headers],0))),"")</f>
        <v/>
      </c>
      <c r="AS26" s="2" t="str">
        <f>IFERROR(IF(AS$2&gt;Analyseperiode,"",INDEX(Alternativ1[#All],MATCH('Kontantstrøm alt. 1'!$C21,Alternativ1[[#All],[Komponent/Løysing
(NB! Bruk unike namn)]],0),MATCH($D26,Alternativ1[#Headers],0))),"")</f>
        <v/>
      </c>
      <c r="AT26" s="2" t="str">
        <f>IFERROR(IF(AT$2&gt;Analyseperiode,"",INDEX(Alternativ1[#All],MATCH('Kontantstrøm alt. 1'!$C21,Alternativ1[[#All],[Komponent/Løysing
(NB! Bruk unike namn)]],0),MATCH($D26,Alternativ1[#Headers],0))),"")</f>
        <v/>
      </c>
      <c r="AU26" s="2" t="str">
        <f>IFERROR(IF(AU$2&gt;Analyseperiode,"",INDEX(Alternativ1[#All],MATCH('Kontantstrøm alt. 1'!$C21,Alternativ1[[#All],[Komponent/Løysing
(NB! Bruk unike namn)]],0),MATCH($D26,Alternativ1[#Headers],0))),"")</f>
        <v/>
      </c>
      <c r="AV26" s="2" t="str">
        <f>IFERROR(IF(AV$2&gt;Analyseperiode,"",INDEX(Alternativ1[#All],MATCH('Kontantstrøm alt. 1'!$C21,Alternativ1[[#All],[Komponent/Løysing
(NB! Bruk unike namn)]],0),MATCH($D26,Alternativ1[#Headers],0))),"")</f>
        <v/>
      </c>
      <c r="AW26" s="2" t="str">
        <f>IFERROR(IF(AW$2&gt;Analyseperiode,"",INDEX(Alternativ1[#All],MATCH('Kontantstrøm alt. 1'!$C21,Alternativ1[[#All],[Komponent/Løysing
(NB! Bruk unike namn)]],0),MATCH($D26,Alternativ1[#Headers],0))),"")</f>
        <v/>
      </c>
      <c r="AX26" s="2" t="str">
        <f>IFERROR(IF(AX$2&gt;Analyseperiode,"",INDEX(Alternativ1[#All],MATCH('Kontantstrøm alt. 1'!$C21,Alternativ1[[#All],[Komponent/Løysing
(NB! Bruk unike namn)]],0),MATCH($D26,Alternativ1[#Headers],0))),"")</f>
        <v/>
      </c>
      <c r="AY26" s="2" t="str">
        <f>IFERROR(IF(AY$2&gt;Analyseperiode,"",INDEX(Alternativ1[#All],MATCH('Kontantstrøm alt. 1'!$C21,Alternativ1[[#All],[Komponent/Løysing
(NB! Bruk unike namn)]],0),MATCH($D26,Alternativ1[#Headers],0))),"")</f>
        <v/>
      </c>
      <c r="AZ26" s="2" t="str">
        <f>IFERROR(IF(AZ$2&gt;Analyseperiode,"",INDEX(Alternativ1[#All],MATCH('Kontantstrøm alt. 1'!$C21,Alternativ1[[#All],[Komponent/Løysing
(NB! Bruk unike namn)]],0),MATCH($D26,Alternativ1[#Headers],0))),"")</f>
        <v/>
      </c>
      <c r="BA26" s="2" t="str">
        <f>IFERROR(IF(BA$2&gt;Analyseperiode,"",INDEX(Alternativ1[#All],MATCH('Kontantstrøm alt. 1'!$C21,Alternativ1[[#All],[Komponent/Løysing
(NB! Bruk unike namn)]],0),MATCH($D26,Alternativ1[#Headers],0))),"")</f>
        <v/>
      </c>
      <c r="BB26" s="2" t="str">
        <f>IFERROR(IF(BB$2&gt;Analyseperiode,"",INDEX(Alternativ1[#All],MATCH('Kontantstrøm alt. 1'!$C21,Alternativ1[[#All],[Komponent/Løysing
(NB! Bruk unike namn)]],0),MATCH($D26,Alternativ1[#Headers],0))),"")</f>
        <v/>
      </c>
      <c r="BC26" s="2" t="str">
        <f>IFERROR(IF(BC$2&gt;Analyseperiode,"",INDEX(Alternativ1[#All],MATCH('Kontantstrøm alt. 1'!$C21,Alternativ1[[#All],[Komponent/Løysing
(NB! Bruk unike namn)]],0),MATCH($D26,Alternativ1[#Headers],0))),"")</f>
        <v/>
      </c>
      <c r="BD26" s="2" t="str">
        <f>IFERROR(IF(BD$2&gt;Analyseperiode,"",INDEX(Alternativ1[#All],MATCH('Kontantstrøm alt. 1'!$C21,Alternativ1[[#All],[Komponent/Løysing
(NB! Bruk unike namn)]],0),MATCH($D26,Alternativ1[#Headers],0))),"")</f>
        <v/>
      </c>
      <c r="BE26" s="2" t="str">
        <f>IFERROR(IF(BE$2&gt;Analyseperiode,"",INDEX(Alternativ1[#All],MATCH('Kontantstrøm alt. 1'!$C21,Alternativ1[[#All],[Komponent/Løysing
(NB! Bruk unike namn)]],0),MATCH($D26,Alternativ1[#Headers],0))),"")</f>
        <v/>
      </c>
      <c r="BF26" s="2" t="str">
        <f>IFERROR(IF(BF$2&gt;Analyseperiode,"",INDEX(Alternativ1[#All],MATCH('Kontantstrøm alt. 1'!$C21,Alternativ1[[#All],[Komponent/Løysing
(NB! Bruk unike namn)]],0),MATCH($D26,Alternativ1[#Headers],0))),"")</f>
        <v/>
      </c>
      <c r="BG26" s="2" t="str">
        <f>IFERROR(IF(BG$2&gt;Analyseperiode,"",INDEX(Alternativ1[#All],MATCH('Kontantstrøm alt. 1'!$C21,Alternativ1[[#All],[Komponent/Løysing
(NB! Bruk unike namn)]],0),MATCH($D26,Alternativ1[#Headers],0))),"")</f>
        <v/>
      </c>
      <c r="BH26" s="2" t="str">
        <f>IFERROR(IF(BH$2&gt;Analyseperiode,"",INDEX(Alternativ1[#All],MATCH('Kontantstrøm alt. 1'!$C21,Alternativ1[[#All],[Komponent/Løysing
(NB! Bruk unike namn)]],0),MATCH($D26,Alternativ1[#Headers],0))),"")</f>
        <v/>
      </c>
      <c r="BI26" s="2" t="str">
        <f>IFERROR(IF(BI$2&gt;Analyseperiode,"",INDEX(Alternativ1[#All],MATCH('Kontantstrøm alt. 1'!$C21,Alternativ1[[#All],[Komponent/Løysing
(NB! Bruk unike namn)]],0),MATCH($D26,Alternativ1[#Headers],0))),"")</f>
        <v/>
      </c>
      <c r="BJ26" s="2" t="str">
        <f>IFERROR(IF(BJ$2&gt;Analyseperiode,"",INDEX(Alternativ1[#All],MATCH('Kontantstrøm alt. 1'!$C21,Alternativ1[[#All],[Komponent/Løysing
(NB! Bruk unike namn)]],0),MATCH($D26,Alternativ1[#Headers],0))),"")</f>
        <v/>
      </c>
      <c r="BK26" s="2" t="str">
        <f>IFERROR(IF(BK$2&gt;Analyseperiode,"",INDEX(Alternativ1[#All],MATCH('Kontantstrøm alt. 1'!$C21,Alternativ1[[#All],[Komponent/Løysing
(NB! Bruk unike namn)]],0),MATCH($D26,Alternativ1[#Headers],0))),"")</f>
        <v/>
      </c>
      <c r="BL26" s="2" t="str">
        <f>IFERROR(IF(BL$2&gt;Analyseperiode,"",INDEX(Alternativ1[#All],MATCH('Kontantstrøm alt. 1'!$C21,Alternativ1[[#All],[Komponent/Løysing
(NB! Bruk unike namn)]],0),MATCH($D26,Alternativ1[#Headers],0))),"")</f>
        <v/>
      </c>
      <c r="BM26" s="2" t="str">
        <f>IFERROR(IF(BM$2&gt;Analyseperiode,"",INDEX(Alternativ1[#All],MATCH('Kontantstrøm alt. 1'!$C21,Alternativ1[[#All],[Komponent/Løysing
(NB! Bruk unike namn)]],0),MATCH($D26,Alternativ1[#Headers],0))),"")</f>
        <v/>
      </c>
    </row>
    <row r="27" spans="1:65" x14ac:dyDescent="0.2">
      <c r="B27" s="8">
        <f ca="1">IFERROR(NPV(Kalkrente,OFFSET('Kontantstrøm alt. 1'!$F27,0,0,1,Analyseperiode)),0)</f>
        <v>0</v>
      </c>
      <c r="C27" s="3"/>
      <c r="D27" t="str">
        <f>Alternativ1[[#Headers],[6. Reinhaldskostnader]]</f>
        <v>6. Reinhaldskostnader</v>
      </c>
      <c r="E27" s="2"/>
      <c r="F27" s="2" t="str">
        <f ca="1">IFERROR(IF(F$2&gt;Analyseperiode,"",IF(MOD(F$2,ROUND(INDEX(Alternativ1[#All],MATCH('Kontantstrøm alt. 1'!$C21,Alternativ1[[#All],[Komponent/Løysing
(NB! Bruk unike namn)]],0),MATCH($D27,Alternativ1[#Headers],0)+1),0))=0,INDEX(Alternativ1[#All],MATCH('Kontantstrøm alt. 1'!$C21,Alternativ1[[#All],[Komponent/Løysing
(NB! Bruk unike namn)]],0),MATCH($D27,Alternativ1[#Headers],0)),0)),"")</f>
        <v/>
      </c>
      <c r="G27" s="2" t="str">
        <f ca="1">IFERROR(IF(G$2&gt;Analyseperiode,"",IF(MOD(G$2,ROUND(INDEX(Alternativ1[#All],MATCH('Kontantstrøm alt. 1'!$C21,Alternativ1[[#All],[Komponent/Løysing
(NB! Bruk unike namn)]],0),MATCH($D27,Alternativ1[#Headers],0)+1),0))=0,INDEX(Alternativ1[#All],MATCH('Kontantstrøm alt. 1'!$C21,Alternativ1[[#All],[Komponent/Løysing
(NB! Bruk unike namn)]],0),MATCH($D27,Alternativ1[#Headers],0)),0)),"")</f>
        <v/>
      </c>
      <c r="H27" s="2" t="str">
        <f ca="1">IFERROR(IF(H$2&gt;Analyseperiode,"",IF(MOD(H$2,ROUND(INDEX(Alternativ1[#All],MATCH('Kontantstrøm alt. 1'!$C21,Alternativ1[[#All],[Komponent/Løysing
(NB! Bruk unike namn)]],0),MATCH($D27,Alternativ1[#Headers],0)+1),0))=0,INDEX(Alternativ1[#All],MATCH('Kontantstrøm alt. 1'!$C21,Alternativ1[[#All],[Komponent/Løysing
(NB! Bruk unike namn)]],0),MATCH($D27,Alternativ1[#Headers],0)),0)),"")</f>
        <v/>
      </c>
      <c r="I27" s="2" t="str">
        <f ca="1">IFERROR(IF(I$2&gt;Analyseperiode,"",IF(MOD(I$2,ROUND(INDEX(Alternativ1[#All],MATCH('Kontantstrøm alt. 1'!$C21,Alternativ1[[#All],[Komponent/Løysing
(NB! Bruk unike namn)]],0),MATCH($D27,Alternativ1[#Headers],0)+1),0))=0,INDEX(Alternativ1[#All],MATCH('Kontantstrøm alt. 1'!$C21,Alternativ1[[#All],[Komponent/Løysing
(NB! Bruk unike namn)]],0),MATCH($D27,Alternativ1[#Headers],0)),0)),"")</f>
        <v/>
      </c>
      <c r="J27" s="2" t="str">
        <f ca="1">IFERROR(IF(J$2&gt;Analyseperiode,"",IF(MOD(J$2,ROUND(INDEX(Alternativ1[#All],MATCH('Kontantstrøm alt. 1'!$C21,Alternativ1[[#All],[Komponent/Løysing
(NB! Bruk unike namn)]],0),MATCH($D27,Alternativ1[#Headers],0)+1),0))=0,INDEX(Alternativ1[#All],MATCH('Kontantstrøm alt. 1'!$C21,Alternativ1[[#All],[Komponent/Løysing
(NB! Bruk unike namn)]],0),MATCH($D27,Alternativ1[#Headers],0)),0)),"")</f>
        <v/>
      </c>
      <c r="K27" s="2" t="str">
        <f ca="1">IFERROR(IF(K$2&gt;Analyseperiode,"",IF(MOD(K$2,ROUND(INDEX(Alternativ1[#All],MATCH('Kontantstrøm alt. 1'!$C21,Alternativ1[[#All],[Komponent/Løysing
(NB! Bruk unike namn)]],0),MATCH($D27,Alternativ1[#Headers],0)+1),0))=0,INDEX(Alternativ1[#All],MATCH('Kontantstrøm alt. 1'!$C21,Alternativ1[[#All],[Komponent/Løysing
(NB! Bruk unike namn)]],0),MATCH($D27,Alternativ1[#Headers],0)),0)),"")</f>
        <v/>
      </c>
      <c r="L27" s="2" t="str">
        <f ca="1">IFERROR(IF(L$2&gt;Analyseperiode,"",IF(MOD(L$2,ROUND(INDEX(Alternativ1[#All],MATCH('Kontantstrøm alt. 1'!$C21,Alternativ1[[#All],[Komponent/Løysing
(NB! Bruk unike namn)]],0),MATCH($D27,Alternativ1[#Headers],0)+1),0))=0,INDEX(Alternativ1[#All],MATCH('Kontantstrøm alt. 1'!$C21,Alternativ1[[#All],[Komponent/Løysing
(NB! Bruk unike namn)]],0),MATCH($D27,Alternativ1[#Headers],0)),0)),"")</f>
        <v/>
      </c>
      <c r="M27" s="2" t="str">
        <f ca="1">IFERROR(IF(M$2&gt;Analyseperiode,"",IF(MOD(M$2,ROUND(INDEX(Alternativ1[#All],MATCH('Kontantstrøm alt. 1'!$C21,Alternativ1[[#All],[Komponent/Løysing
(NB! Bruk unike namn)]],0),MATCH($D27,Alternativ1[#Headers],0)+1),0))=0,INDEX(Alternativ1[#All],MATCH('Kontantstrøm alt. 1'!$C21,Alternativ1[[#All],[Komponent/Løysing
(NB! Bruk unike namn)]],0),MATCH($D27,Alternativ1[#Headers],0)),0)),"")</f>
        <v/>
      </c>
      <c r="N27" s="2" t="str">
        <f ca="1">IFERROR(IF(N$2&gt;Analyseperiode,"",IF(MOD(N$2,ROUND(INDEX(Alternativ1[#All],MATCH('Kontantstrøm alt. 1'!$C21,Alternativ1[[#All],[Komponent/Løysing
(NB! Bruk unike namn)]],0),MATCH($D27,Alternativ1[#Headers],0)+1),0))=0,INDEX(Alternativ1[#All],MATCH('Kontantstrøm alt. 1'!$C21,Alternativ1[[#All],[Komponent/Løysing
(NB! Bruk unike namn)]],0),MATCH($D27,Alternativ1[#Headers],0)),0)),"")</f>
        <v/>
      </c>
      <c r="O27" s="2" t="str">
        <f ca="1">IFERROR(IF(O$2&gt;Analyseperiode,"",IF(MOD(O$2,ROUND(INDEX(Alternativ1[#All],MATCH('Kontantstrøm alt. 1'!$C21,Alternativ1[[#All],[Komponent/Løysing
(NB! Bruk unike namn)]],0),MATCH($D27,Alternativ1[#Headers],0)+1),0))=0,INDEX(Alternativ1[#All],MATCH('Kontantstrøm alt. 1'!$C21,Alternativ1[[#All],[Komponent/Løysing
(NB! Bruk unike namn)]],0),MATCH($D27,Alternativ1[#Headers],0)),0)),"")</f>
        <v/>
      </c>
      <c r="P27" s="2" t="str">
        <f ca="1">IFERROR(IF(P$2&gt;Analyseperiode,"",IF(MOD(P$2,ROUND(INDEX(Alternativ1[#All],MATCH('Kontantstrøm alt. 1'!$C21,Alternativ1[[#All],[Komponent/Løysing
(NB! Bruk unike namn)]],0),MATCH($D27,Alternativ1[#Headers],0)+1),0))=0,INDEX(Alternativ1[#All],MATCH('Kontantstrøm alt. 1'!$C21,Alternativ1[[#All],[Komponent/Løysing
(NB! Bruk unike namn)]],0),MATCH($D27,Alternativ1[#Headers],0)),0)),"")</f>
        <v/>
      </c>
      <c r="Q27" s="2" t="str">
        <f ca="1">IFERROR(IF(Q$2&gt;Analyseperiode,"",IF(MOD(Q$2,ROUND(INDEX(Alternativ1[#All],MATCH('Kontantstrøm alt. 1'!$C21,Alternativ1[[#All],[Komponent/Løysing
(NB! Bruk unike namn)]],0),MATCH($D27,Alternativ1[#Headers],0)+1),0))=0,INDEX(Alternativ1[#All],MATCH('Kontantstrøm alt. 1'!$C21,Alternativ1[[#All],[Komponent/Løysing
(NB! Bruk unike namn)]],0),MATCH($D27,Alternativ1[#Headers],0)),0)),"")</f>
        <v/>
      </c>
      <c r="R27" s="2" t="str">
        <f ca="1">IFERROR(IF(R$2&gt;Analyseperiode,"",IF(MOD(R$2,ROUND(INDEX(Alternativ1[#All],MATCH('Kontantstrøm alt. 1'!$C21,Alternativ1[[#All],[Komponent/Løysing
(NB! Bruk unike namn)]],0),MATCH($D27,Alternativ1[#Headers],0)+1),0))=0,INDEX(Alternativ1[#All],MATCH('Kontantstrøm alt. 1'!$C21,Alternativ1[[#All],[Komponent/Løysing
(NB! Bruk unike namn)]],0),MATCH($D27,Alternativ1[#Headers],0)),0)),"")</f>
        <v/>
      </c>
      <c r="S27" s="2" t="str">
        <f ca="1">IFERROR(IF(S$2&gt;Analyseperiode,"",IF(MOD(S$2,ROUND(INDEX(Alternativ1[#All],MATCH('Kontantstrøm alt. 1'!$C21,Alternativ1[[#All],[Komponent/Løysing
(NB! Bruk unike namn)]],0),MATCH($D27,Alternativ1[#Headers],0)+1),0))=0,INDEX(Alternativ1[#All],MATCH('Kontantstrøm alt. 1'!$C21,Alternativ1[[#All],[Komponent/Løysing
(NB! Bruk unike namn)]],0),MATCH($D27,Alternativ1[#Headers],0)),0)),"")</f>
        <v/>
      </c>
      <c r="T27" s="2" t="str">
        <f ca="1">IFERROR(IF(T$2&gt;Analyseperiode,"",IF(MOD(T$2,ROUND(INDEX(Alternativ1[#All],MATCH('Kontantstrøm alt. 1'!$C21,Alternativ1[[#All],[Komponent/Løysing
(NB! Bruk unike namn)]],0),MATCH($D27,Alternativ1[#Headers],0)+1),0))=0,INDEX(Alternativ1[#All],MATCH('Kontantstrøm alt. 1'!$C21,Alternativ1[[#All],[Komponent/Løysing
(NB! Bruk unike namn)]],0),MATCH($D27,Alternativ1[#Headers],0)),0)),"")</f>
        <v/>
      </c>
      <c r="U27" s="2" t="str">
        <f ca="1">IFERROR(IF(U$2&gt;Analyseperiode,"",IF(MOD(U$2,ROUND(INDEX(Alternativ1[#All],MATCH('Kontantstrøm alt. 1'!$C21,Alternativ1[[#All],[Komponent/Løysing
(NB! Bruk unike namn)]],0),MATCH($D27,Alternativ1[#Headers],0)+1),0))=0,INDEX(Alternativ1[#All],MATCH('Kontantstrøm alt. 1'!$C21,Alternativ1[[#All],[Komponent/Løysing
(NB! Bruk unike namn)]],0),MATCH($D27,Alternativ1[#Headers],0)),0)),"")</f>
        <v/>
      </c>
      <c r="V27" s="2" t="str">
        <f ca="1">IFERROR(IF(V$2&gt;Analyseperiode,"",IF(MOD(V$2,ROUND(INDEX(Alternativ1[#All],MATCH('Kontantstrøm alt. 1'!$C21,Alternativ1[[#All],[Komponent/Løysing
(NB! Bruk unike namn)]],0),MATCH($D27,Alternativ1[#Headers],0)+1),0))=0,INDEX(Alternativ1[#All],MATCH('Kontantstrøm alt. 1'!$C21,Alternativ1[[#All],[Komponent/Løysing
(NB! Bruk unike namn)]],0),MATCH($D27,Alternativ1[#Headers],0)),0)),"")</f>
        <v/>
      </c>
      <c r="W27" s="2" t="str">
        <f ca="1">IFERROR(IF(W$2&gt;Analyseperiode,"",IF(MOD(W$2,ROUND(INDEX(Alternativ1[#All],MATCH('Kontantstrøm alt. 1'!$C21,Alternativ1[[#All],[Komponent/Løysing
(NB! Bruk unike namn)]],0),MATCH($D27,Alternativ1[#Headers],0)+1),0))=0,INDEX(Alternativ1[#All],MATCH('Kontantstrøm alt. 1'!$C21,Alternativ1[[#All],[Komponent/Løysing
(NB! Bruk unike namn)]],0),MATCH($D27,Alternativ1[#Headers],0)),0)),"")</f>
        <v/>
      </c>
      <c r="X27" s="2" t="str">
        <f ca="1">IFERROR(IF(X$2&gt;Analyseperiode,"",IF(MOD(X$2,ROUND(INDEX(Alternativ1[#All],MATCH('Kontantstrøm alt. 1'!$C21,Alternativ1[[#All],[Komponent/Løysing
(NB! Bruk unike namn)]],0),MATCH($D27,Alternativ1[#Headers],0)+1),0))=0,INDEX(Alternativ1[#All],MATCH('Kontantstrøm alt. 1'!$C21,Alternativ1[[#All],[Komponent/Løysing
(NB! Bruk unike namn)]],0),MATCH($D27,Alternativ1[#Headers],0)),0)),"")</f>
        <v/>
      </c>
      <c r="Y27" s="2" t="str">
        <f ca="1">IFERROR(IF(Y$2&gt;Analyseperiode,"",IF(MOD(Y$2,ROUND(INDEX(Alternativ1[#All],MATCH('Kontantstrøm alt. 1'!$C21,Alternativ1[[#All],[Komponent/Løysing
(NB! Bruk unike namn)]],0),MATCH($D27,Alternativ1[#Headers],0)+1),0))=0,INDEX(Alternativ1[#All],MATCH('Kontantstrøm alt. 1'!$C21,Alternativ1[[#All],[Komponent/Løysing
(NB! Bruk unike namn)]],0),MATCH($D27,Alternativ1[#Headers],0)),0)),"")</f>
        <v/>
      </c>
      <c r="Z27" s="2" t="str">
        <f ca="1">IFERROR(IF(Z$2&gt;Analyseperiode,"",IF(MOD(Z$2,ROUND(INDEX(Alternativ1[#All],MATCH('Kontantstrøm alt. 1'!$C21,Alternativ1[[#All],[Komponent/Løysing
(NB! Bruk unike namn)]],0),MATCH($D27,Alternativ1[#Headers],0)+1),0))=0,INDEX(Alternativ1[#All],MATCH('Kontantstrøm alt. 1'!$C21,Alternativ1[[#All],[Komponent/Løysing
(NB! Bruk unike namn)]],0),MATCH($D27,Alternativ1[#Headers],0)),0)),"")</f>
        <v/>
      </c>
      <c r="AA27" s="2" t="str">
        <f ca="1">IFERROR(IF(AA$2&gt;Analyseperiode,"",IF(MOD(AA$2,ROUND(INDEX(Alternativ1[#All],MATCH('Kontantstrøm alt. 1'!$C21,Alternativ1[[#All],[Komponent/Løysing
(NB! Bruk unike namn)]],0),MATCH($D27,Alternativ1[#Headers],0)+1),0))=0,INDEX(Alternativ1[#All],MATCH('Kontantstrøm alt. 1'!$C21,Alternativ1[[#All],[Komponent/Løysing
(NB! Bruk unike namn)]],0),MATCH($D27,Alternativ1[#Headers],0)),0)),"")</f>
        <v/>
      </c>
      <c r="AB27" s="2" t="str">
        <f ca="1">IFERROR(IF(AB$2&gt;Analyseperiode,"",IF(MOD(AB$2,ROUND(INDEX(Alternativ1[#All],MATCH('Kontantstrøm alt. 1'!$C21,Alternativ1[[#All],[Komponent/Løysing
(NB! Bruk unike namn)]],0),MATCH($D27,Alternativ1[#Headers],0)+1),0))=0,INDEX(Alternativ1[#All],MATCH('Kontantstrøm alt. 1'!$C21,Alternativ1[[#All],[Komponent/Løysing
(NB! Bruk unike namn)]],0),MATCH($D27,Alternativ1[#Headers],0)),0)),"")</f>
        <v/>
      </c>
      <c r="AC27" s="2" t="str">
        <f ca="1">IFERROR(IF(AC$2&gt;Analyseperiode,"",IF(MOD(AC$2,ROUND(INDEX(Alternativ1[#All],MATCH('Kontantstrøm alt. 1'!$C21,Alternativ1[[#All],[Komponent/Løysing
(NB! Bruk unike namn)]],0),MATCH($D27,Alternativ1[#Headers],0)+1),0))=0,INDEX(Alternativ1[#All],MATCH('Kontantstrøm alt. 1'!$C21,Alternativ1[[#All],[Komponent/Løysing
(NB! Bruk unike namn)]],0),MATCH($D27,Alternativ1[#Headers],0)),0)),"")</f>
        <v/>
      </c>
      <c r="AD27" s="2" t="str">
        <f ca="1">IFERROR(IF(AD$2&gt;Analyseperiode,"",IF(MOD(AD$2,ROUND(INDEX(Alternativ1[#All],MATCH('Kontantstrøm alt. 1'!$C21,Alternativ1[[#All],[Komponent/Løysing
(NB! Bruk unike namn)]],0),MATCH($D27,Alternativ1[#Headers],0)+1),0))=0,INDEX(Alternativ1[#All],MATCH('Kontantstrøm alt. 1'!$C21,Alternativ1[[#All],[Komponent/Løysing
(NB! Bruk unike namn)]],0),MATCH($D27,Alternativ1[#Headers],0)),0)),"")</f>
        <v/>
      </c>
      <c r="AE27" s="2" t="str">
        <f ca="1">IFERROR(IF(AE$2&gt;Analyseperiode,"",IF(MOD(AE$2,ROUND(INDEX(Alternativ1[#All],MATCH('Kontantstrøm alt. 1'!$C21,Alternativ1[[#All],[Komponent/Løysing
(NB! Bruk unike namn)]],0),MATCH($D27,Alternativ1[#Headers],0)+1),0))=0,INDEX(Alternativ1[#All],MATCH('Kontantstrøm alt. 1'!$C21,Alternativ1[[#All],[Komponent/Løysing
(NB! Bruk unike namn)]],0),MATCH($D27,Alternativ1[#Headers],0)),0)),"")</f>
        <v/>
      </c>
      <c r="AF27" s="2" t="str">
        <f ca="1">IFERROR(IF(AF$2&gt;Analyseperiode,"",IF(MOD(AF$2,ROUND(INDEX(Alternativ1[#All],MATCH('Kontantstrøm alt. 1'!$C21,Alternativ1[[#All],[Komponent/Løysing
(NB! Bruk unike namn)]],0),MATCH($D27,Alternativ1[#Headers],0)+1),0))=0,INDEX(Alternativ1[#All],MATCH('Kontantstrøm alt. 1'!$C21,Alternativ1[[#All],[Komponent/Løysing
(NB! Bruk unike namn)]],0),MATCH($D27,Alternativ1[#Headers],0)),0)),"")</f>
        <v/>
      </c>
      <c r="AG27" s="2" t="str">
        <f ca="1">IFERROR(IF(AG$2&gt;Analyseperiode,"",IF(MOD(AG$2,ROUND(INDEX(Alternativ1[#All],MATCH('Kontantstrøm alt. 1'!$C21,Alternativ1[[#All],[Komponent/Løysing
(NB! Bruk unike namn)]],0),MATCH($D27,Alternativ1[#Headers],0)+1),0))=0,INDEX(Alternativ1[#All],MATCH('Kontantstrøm alt. 1'!$C21,Alternativ1[[#All],[Komponent/Løysing
(NB! Bruk unike namn)]],0),MATCH($D27,Alternativ1[#Headers],0)),0)),"")</f>
        <v/>
      </c>
      <c r="AH27" s="2" t="str">
        <f ca="1">IFERROR(IF(AH$2&gt;Analyseperiode,"",IF(MOD(AH$2,ROUND(INDEX(Alternativ1[#All],MATCH('Kontantstrøm alt. 1'!$C21,Alternativ1[[#All],[Komponent/Løysing
(NB! Bruk unike namn)]],0),MATCH($D27,Alternativ1[#Headers],0)+1),0))=0,INDEX(Alternativ1[#All],MATCH('Kontantstrøm alt. 1'!$C21,Alternativ1[[#All],[Komponent/Løysing
(NB! Bruk unike namn)]],0),MATCH($D27,Alternativ1[#Headers],0)),0)),"")</f>
        <v/>
      </c>
      <c r="AI27" s="2" t="str">
        <f ca="1">IFERROR(IF(AI$2&gt;Analyseperiode,"",IF(MOD(AI$2,ROUND(INDEX(Alternativ1[#All],MATCH('Kontantstrøm alt. 1'!$C21,Alternativ1[[#All],[Komponent/Løysing
(NB! Bruk unike namn)]],0),MATCH($D27,Alternativ1[#Headers],0)+1),0))=0,INDEX(Alternativ1[#All],MATCH('Kontantstrøm alt. 1'!$C21,Alternativ1[[#All],[Komponent/Løysing
(NB! Bruk unike namn)]],0),MATCH($D27,Alternativ1[#Headers],0)),0)),"")</f>
        <v/>
      </c>
      <c r="AJ27" s="2" t="str">
        <f>IFERROR(IF(AJ$2&gt;Analyseperiode,"",IF(MOD(AJ$2,ROUND(INDEX(Alternativ1[#All],MATCH('Kontantstrøm alt. 1'!$C21,Alternativ1[[#All],[Komponent/Løysing
(NB! Bruk unike namn)]],0),MATCH($D27,Alternativ1[#Headers],0)+1),0))=0,INDEX(Alternativ1[#All],MATCH('Kontantstrøm alt. 1'!$C21,Alternativ1[[#All],[Komponent/Løysing
(NB! Bruk unike namn)]],0),MATCH($D27,Alternativ1[#Headers],0)),0)),"")</f>
        <v/>
      </c>
      <c r="AK27" s="2" t="str">
        <f>IFERROR(IF(AK$2&gt;Analyseperiode,"",IF(MOD(AK$2,ROUND(INDEX(Alternativ1[#All],MATCH('Kontantstrøm alt. 1'!$C21,Alternativ1[[#All],[Komponent/Løysing
(NB! Bruk unike namn)]],0),MATCH($D27,Alternativ1[#Headers],0)+1),0))=0,INDEX(Alternativ1[#All],MATCH('Kontantstrøm alt. 1'!$C21,Alternativ1[[#All],[Komponent/Løysing
(NB! Bruk unike namn)]],0),MATCH($D27,Alternativ1[#Headers],0)),0)),"")</f>
        <v/>
      </c>
      <c r="AL27" s="2" t="str">
        <f>IFERROR(IF(AL$2&gt;Analyseperiode,"",IF(MOD(AL$2,ROUND(INDEX(Alternativ1[#All],MATCH('Kontantstrøm alt. 1'!$C21,Alternativ1[[#All],[Komponent/Løysing
(NB! Bruk unike namn)]],0),MATCH($D27,Alternativ1[#Headers],0)+1),0))=0,INDEX(Alternativ1[#All],MATCH('Kontantstrøm alt. 1'!$C21,Alternativ1[[#All],[Komponent/Løysing
(NB! Bruk unike namn)]],0),MATCH($D27,Alternativ1[#Headers],0)),0)),"")</f>
        <v/>
      </c>
      <c r="AM27" s="2" t="str">
        <f>IFERROR(IF(AM$2&gt;Analyseperiode,"",IF(MOD(AM$2,ROUND(INDEX(Alternativ1[#All],MATCH('Kontantstrøm alt. 1'!$C21,Alternativ1[[#All],[Komponent/Løysing
(NB! Bruk unike namn)]],0),MATCH($D27,Alternativ1[#Headers],0)+1),0))=0,INDEX(Alternativ1[#All],MATCH('Kontantstrøm alt. 1'!$C21,Alternativ1[[#All],[Komponent/Løysing
(NB! Bruk unike namn)]],0),MATCH($D27,Alternativ1[#Headers],0)),0)),"")</f>
        <v/>
      </c>
      <c r="AN27" s="2" t="str">
        <f>IFERROR(IF(AN$2&gt;Analyseperiode,"",IF(MOD(AN$2,ROUND(INDEX(Alternativ1[#All],MATCH('Kontantstrøm alt. 1'!$C21,Alternativ1[[#All],[Komponent/Løysing
(NB! Bruk unike namn)]],0),MATCH($D27,Alternativ1[#Headers],0)+1),0))=0,INDEX(Alternativ1[#All],MATCH('Kontantstrøm alt. 1'!$C21,Alternativ1[[#All],[Komponent/Løysing
(NB! Bruk unike namn)]],0),MATCH($D27,Alternativ1[#Headers],0)),0)),"")</f>
        <v/>
      </c>
      <c r="AO27" s="2" t="str">
        <f>IFERROR(IF(AO$2&gt;Analyseperiode,"",IF(MOD(AO$2,ROUND(INDEX(Alternativ1[#All],MATCH('Kontantstrøm alt. 1'!$C21,Alternativ1[[#All],[Komponent/Løysing
(NB! Bruk unike namn)]],0),MATCH($D27,Alternativ1[#Headers],0)+1),0))=0,INDEX(Alternativ1[#All],MATCH('Kontantstrøm alt. 1'!$C21,Alternativ1[[#All],[Komponent/Løysing
(NB! Bruk unike namn)]],0),MATCH($D27,Alternativ1[#Headers],0)),0)),"")</f>
        <v/>
      </c>
      <c r="AP27" s="2" t="str">
        <f>IFERROR(IF(AP$2&gt;Analyseperiode,"",IF(MOD(AP$2,ROUND(INDEX(Alternativ1[#All],MATCH('Kontantstrøm alt. 1'!$C21,Alternativ1[[#All],[Komponent/Løysing
(NB! Bruk unike namn)]],0),MATCH($D27,Alternativ1[#Headers],0)+1),0))=0,INDEX(Alternativ1[#All],MATCH('Kontantstrøm alt. 1'!$C21,Alternativ1[[#All],[Komponent/Løysing
(NB! Bruk unike namn)]],0),MATCH($D27,Alternativ1[#Headers],0)),0)),"")</f>
        <v/>
      </c>
      <c r="AQ27" s="2" t="str">
        <f>IFERROR(IF(AQ$2&gt;Analyseperiode,"",IF(MOD(AQ$2,ROUND(INDEX(Alternativ1[#All],MATCH('Kontantstrøm alt. 1'!$C21,Alternativ1[[#All],[Komponent/Løysing
(NB! Bruk unike namn)]],0),MATCH($D27,Alternativ1[#Headers],0)+1),0))=0,INDEX(Alternativ1[#All],MATCH('Kontantstrøm alt. 1'!$C21,Alternativ1[[#All],[Komponent/Løysing
(NB! Bruk unike namn)]],0),MATCH($D27,Alternativ1[#Headers],0)),0)),"")</f>
        <v/>
      </c>
      <c r="AR27" s="2" t="str">
        <f>IFERROR(IF(AR$2&gt;Analyseperiode,"",IF(MOD(AR$2,ROUND(INDEX(Alternativ1[#All],MATCH('Kontantstrøm alt. 1'!$C21,Alternativ1[[#All],[Komponent/Løysing
(NB! Bruk unike namn)]],0),MATCH($D27,Alternativ1[#Headers],0)+1),0))=0,INDEX(Alternativ1[#All],MATCH('Kontantstrøm alt. 1'!$C21,Alternativ1[[#All],[Komponent/Løysing
(NB! Bruk unike namn)]],0),MATCH($D27,Alternativ1[#Headers],0)),0)),"")</f>
        <v/>
      </c>
      <c r="AS27" s="2" t="str">
        <f>IFERROR(IF(AS$2&gt;Analyseperiode,"",IF(MOD(AS$2,ROUND(INDEX(Alternativ1[#All],MATCH('Kontantstrøm alt. 1'!$C21,Alternativ1[[#All],[Komponent/Løysing
(NB! Bruk unike namn)]],0),MATCH($D27,Alternativ1[#Headers],0)+1),0))=0,INDEX(Alternativ1[#All],MATCH('Kontantstrøm alt. 1'!$C21,Alternativ1[[#All],[Komponent/Løysing
(NB! Bruk unike namn)]],0),MATCH($D27,Alternativ1[#Headers],0)),0)),"")</f>
        <v/>
      </c>
      <c r="AT27" s="2" t="str">
        <f>IFERROR(IF(AT$2&gt;Analyseperiode,"",IF(MOD(AT$2,ROUND(INDEX(Alternativ1[#All],MATCH('Kontantstrøm alt. 1'!$C21,Alternativ1[[#All],[Komponent/Løysing
(NB! Bruk unike namn)]],0),MATCH($D27,Alternativ1[#Headers],0)+1),0))=0,INDEX(Alternativ1[#All],MATCH('Kontantstrøm alt. 1'!$C21,Alternativ1[[#All],[Komponent/Løysing
(NB! Bruk unike namn)]],0),MATCH($D27,Alternativ1[#Headers],0)),0)),"")</f>
        <v/>
      </c>
      <c r="AU27" s="2" t="str">
        <f>IFERROR(IF(AU$2&gt;Analyseperiode,"",IF(MOD(AU$2,ROUND(INDEX(Alternativ1[#All],MATCH('Kontantstrøm alt. 1'!$C21,Alternativ1[[#All],[Komponent/Løysing
(NB! Bruk unike namn)]],0),MATCH($D27,Alternativ1[#Headers],0)+1),0))=0,INDEX(Alternativ1[#All],MATCH('Kontantstrøm alt. 1'!$C21,Alternativ1[[#All],[Komponent/Løysing
(NB! Bruk unike namn)]],0),MATCH($D27,Alternativ1[#Headers],0)),0)),"")</f>
        <v/>
      </c>
      <c r="AV27" s="2" t="str">
        <f>IFERROR(IF(AV$2&gt;Analyseperiode,"",IF(MOD(AV$2,ROUND(INDEX(Alternativ1[#All],MATCH('Kontantstrøm alt. 1'!$C21,Alternativ1[[#All],[Komponent/Løysing
(NB! Bruk unike namn)]],0),MATCH($D27,Alternativ1[#Headers],0)+1),0))=0,INDEX(Alternativ1[#All],MATCH('Kontantstrøm alt. 1'!$C21,Alternativ1[[#All],[Komponent/Løysing
(NB! Bruk unike namn)]],0),MATCH($D27,Alternativ1[#Headers],0)),0)),"")</f>
        <v/>
      </c>
      <c r="AW27" s="2" t="str">
        <f>IFERROR(IF(AW$2&gt;Analyseperiode,"",IF(MOD(AW$2,ROUND(INDEX(Alternativ1[#All],MATCH('Kontantstrøm alt. 1'!$C21,Alternativ1[[#All],[Komponent/Løysing
(NB! Bruk unike namn)]],0),MATCH($D27,Alternativ1[#Headers],0)+1),0))=0,INDEX(Alternativ1[#All],MATCH('Kontantstrøm alt. 1'!$C21,Alternativ1[[#All],[Komponent/Løysing
(NB! Bruk unike namn)]],0),MATCH($D27,Alternativ1[#Headers],0)),0)),"")</f>
        <v/>
      </c>
      <c r="AX27" s="2" t="str">
        <f>IFERROR(IF(AX$2&gt;Analyseperiode,"",IF(MOD(AX$2,ROUND(INDEX(Alternativ1[#All],MATCH('Kontantstrøm alt. 1'!$C21,Alternativ1[[#All],[Komponent/Løysing
(NB! Bruk unike namn)]],0),MATCH($D27,Alternativ1[#Headers],0)+1),0))=0,INDEX(Alternativ1[#All],MATCH('Kontantstrøm alt. 1'!$C21,Alternativ1[[#All],[Komponent/Løysing
(NB! Bruk unike namn)]],0),MATCH($D27,Alternativ1[#Headers],0)),0)),"")</f>
        <v/>
      </c>
      <c r="AY27" s="2" t="str">
        <f>IFERROR(IF(AY$2&gt;Analyseperiode,"",IF(MOD(AY$2,ROUND(INDEX(Alternativ1[#All],MATCH('Kontantstrøm alt. 1'!$C21,Alternativ1[[#All],[Komponent/Løysing
(NB! Bruk unike namn)]],0),MATCH($D27,Alternativ1[#Headers],0)+1),0))=0,INDEX(Alternativ1[#All],MATCH('Kontantstrøm alt. 1'!$C21,Alternativ1[[#All],[Komponent/Løysing
(NB! Bruk unike namn)]],0),MATCH($D27,Alternativ1[#Headers],0)),0)),"")</f>
        <v/>
      </c>
      <c r="AZ27" s="2" t="str">
        <f>IFERROR(IF(AZ$2&gt;Analyseperiode,"",IF(MOD(AZ$2,ROUND(INDEX(Alternativ1[#All],MATCH('Kontantstrøm alt. 1'!$C21,Alternativ1[[#All],[Komponent/Løysing
(NB! Bruk unike namn)]],0),MATCH($D27,Alternativ1[#Headers],0)+1),0))=0,INDEX(Alternativ1[#All],MATCH('Kontantstrøm alt. 1'!$C21,Alternativ1[[#All],[Komponent/Løysing
(NB! Bruk unike namn)]],0),MATCH($D27,Alternativ1[#Headers],0)),0)),"")</f>
        <v/>
      </c>
      <c r="BA27" s="2" t="str">
        <f>IFERROR(IF(BA$2&gt;Analyseperiode,"",IF(MOD(BA$2,ROUND(INDEX(Alternativ1[#All],MATCH('Kontantstrøm alt. 1'!$C21,Alternativ1[[#All],[Komponent/Løysing
(NB! Bruk unike namn)]],0),MATCH($D27,Alternativ1[#Headers],0)+1),0))=0,INDEX(Alternativ1[#All],MATCH('Kontantstrøm alt. 1'!$C21,Alternativ1[[#All],[Komponent/Løysing
(NB! Bruk unike namn)]],0),MATCH($D27,Alternativ1[#Headers],0)),0)),"")</f>
        <v/>
      </c>
      <c r="BB27" s="2" t="str">
        <f>IFERROR(IF(BB$2&gt;Analyseperiode,"",IF(MOD(BB$2,ROUND(INDEX(Alternativ1[#All],MATCH('Kontantstrøm alt. 1'!$C21,Alternativ1[[#All],[Komponent/Løysing
(NB! Bruk unike namn)]],0),MATCH($D27,Alternativ1[#Headers],0)+1),0))=0,INDEX(Alternativ1[#All],MATCH('Kontantstrøm alt. 1'!$C21,Alternativ1[[#All],[Komponent/Løysing
(NB! Bruk unike namn)]],0),MATCH($D27,Alternativ1[#Headers],0)),0)),"")</f>
        <v/>
      </c>
      <c r="BC27" s="2" t="str">
        <f>IFERROR(IF(BC$2&gt;Analyseperiode,"",IF(MOD(BC$2,ROUND(INDEX(Alternativ1[#All],MATCH('Kontantstrøm alt. 1'!$C21,Alternativ1[[#All],[Komponent/Løysing
(NB! Bruk unike namn)]],0),MATCH($D27,Alternativ1[#Headers],0)+1),0))=0,INDEX(Alternativ1[#All],MATCH('Kontantstrøm alt. 1'!$C21,Alternativ1[[#All],[Komponent/Løysing
(NB! Bruk unike namn)]],0),MATCH($D27,Alternativ1[#Headers],0)),0)),"")</f>
        <v/>
      </c>
      <c r="BD27" s="2" t="str">
        <f>IFERROR(IF(BD$2&gt;Analyseperiode,"",IF(MOD(BD$2,ROUND(INDEX(Alternativ1[#All],MATCH('Kontantstrøm alt. 1'!$C21,Alternativ1[[#All],[Komponent/Løysing
(NB! Bruk unike namn)]],0),MATCH($D27,Alternativ1[#Headers],0)+1),0))=0,INDEX(Alternativ1[#All],MATCH('Kontantstrøm alt. 1'!$C21,Alternativ1[[#All],[Komponent/Løysing
(NB! Bruk unike namn)]],0),MATCH($D27,Alternativ1[#Headers],0)),0)),"")</f>
        <v/>
      </c>
      <c r="BE27" s="2" t="str">
        <f>IFERROR(IF(BE$2&gt;Analyseperiode,"",IF(MOD(BE$2,ROUND(INDEX(Alternativ1[#All],MATCH('Kontantstrøm alt. 1'!$C21,Alternativ1[[#All],[Komponent/Løysing
(NB! Bruk unike namn)]],0),MATCH($D27,Alternativ1[#Headers],0)+1),0))=0,INDEX(Alternativ1[#All],MATCH('Kontantstrøm alt. 1'!$C21,Alternativ1[[#All],[Komponent/Løysing
(NB! Bruk unike namn)]],0),MATCH($D27,Alternativ1[#Headers],0)),0)),"")</f>
        <v/>
      </c>
      <c r="BF27" s="2" t="str">
        <f>IFERROR(IF(BF$2&gt;Analyseperiode,"",IF(MOD(BF$2,ROUND(INDEX(Alternativ1[#All],MATCH('Kontantstrøm alt. 1'!$C21,Alternativ1[[#All],[Komponent/Løysing
(NB! Bruk unike namn)]],0),MATCH($D27,Alternativ1[#Headers],0)+1),0))=0,INDEX(Alternativ1[#All],MATCH('Kontantstrøm alt. 1'!$C21,Alternativ1[[#All],[Komponent/Løysing
(NB! Bruk unike namn)]],0),MATCH($D27,Alternativ1[#Headers],0)),0)),"")</f>
        <v/>
      </c>
      <c r="BG27" s="2" t="str">
        <f>IFERROR(IF(BG$2&gt;Analyseperiode,"",IF(MOD(BG$2,ROUND(INDEX(Alternativ1[#All],MATCH('Kontantstrøm alt. 1'!$C21,Alternativ1[[#All],[Komponent/Løysing
(NB! Bruk unike namn)]],0),MATCH($D27,Alternativ1[#Headers],0)+1),0))=0,INDEX(Alternativ1[#All],MATCH('Kontantstrøm alt. 1'!$C21,Alternativ1[[#All],[Komponent/Løysing
(NB! Bruk unike namn)]],0),MATCH($D27,Alternativ1[#Headers],0)),0)),"")</f>
        <v/>
      </c>
      <c r="BH27" s="2" t="str">
        <f>IFERROR(IF(BH$2&gt;Analyseperiode,"",IF(MOD(BH$2,ROUND(INDEX(Alternativ1[#All],MATCH('Kontantstrøm alt. 1'!$C21,Alternativ1[[#All],[Komponent/Løysing
(NB! Bruk unike namn)]],0),MATCH($D27,Alternativ1[#Headers],0)+1),0))=0,INDEX(Alternativ1[#All],MATCH('Kontantstrøm alt. 1'!$C21,Alternativ1[[#All],[Komponent/Løysing
(NB! Bruk unike namn)]],0),MATCH($D27,Alternativ1[#Headers],0)),0)),"")</f>
        <v/>
      </c>
      <c r="BI27" s="2" t="str">
        <f>IFERROR(IF(BI$2&gt;Analyseperiode,"",IF(MOD(BI$2,ROUND(INDEX(Alternativ1[#All],MATCH('Kontantstrøm alt. 1'!$C21,Alternativ1[[#All],[Komponent/Løysing
(NB! Bruk unike namn)]],0),MATCH($D27,Alternativ1[#Headers],0)+1),0))=0,INDEX(Alternativ1[#All],MATCH('Kontantstrøm alt. 1'!$C21,Alternativ1[[#All],[Komponent/Løysing
(NB! Bruk unike namn)]],0),MATCH($D27,Alternativ1[#Headers],0)),0)),"")</f>
        <v/>
      </c>
      <c r="BJ27" s="2" t="str">
        <f>IFERROR(IF(BJ$2&gt;Analyseperiode,"",IF(MOD(BJ$2,ROUND(INDEX(Alternativ1[#All],MATCH('Kontantstrøm alt. 1'!$C21,Alternativ1[[#All],[Komponent/Løysing
(NB! Bruk unike namn)]],0),MATCH($D27,Alternativ1[#Headers],0)+1),0))=0,INDEX(Alternativ1[#All],MATCH('Kontantstrøm alt. 1'!$C21,Alternativ1[[#All],[Komponent/Løysing
(NB! Bruk unike namn)]],0),MATCH($D27,Alternativ1[#Headers],0)),0)),"")</f>
        <v/>
      </c>
      <c r="BK27" s="2" t="str">
        <f>IFERROR(IF(BK$2&gt;Analyseperiode,"",IF(MOD(BK$2,ROUND(INDEX(Alternativ1[#All],MATCH('Kontantstrøm alt. 1'!$C21,Alternativ1[[#All],[Komponent/Løysing
(NB! Bruk unike namn)]],0),MATCH($D27,Alternativ1[#Headers],0)+1),0))=0,INDEX(Alternativ1[#All],MATCH('Kontantstrøm alt. 1'!$C21,Alternativ1[[#All],[Komponent/Løysing
(NB! Bruk unike namn)]],0),MATCH($D27,Alternativ1[#Headers],0)),0)),"")</f>
        <v/>
      </c>
      <c r="BL27" s="2" t="str">
        <f>IFERROR(IF(BL$2&gt;Analyseperiode,"",IF(MOD(BL$2,ROUND(INDEX(Alternativ1[#All],MATCH('Kontantstrøm alt. 1'!$C21,Alternativ1[[#All],[Komponent/Løysing
(NB! Bruk unike namn)]],0),MATCH($D27,Alternativ1[#Headers],0)+1),0))=0,INDEX(Alternativ1[#All],MATCH('Kontantstrøm alt. 1'!$C21,Alternativ1[[#All],[Komponent/Løysing
(NB! Bruk unike namn)]],0),MATCH($D27,Alternativ1[#Headers],0)),0)),"")</f>
        <v/>
      </c>
      <c r="BM27" s="2" t="str">
        <f>IFERROR(IF(BM$2&gt;Analyseperiode,"",IF(MOD(BM$2,ROUND(INDEX(Alternativ1[#All],MATCH('Kontantstrøm alt. 1'!$C21,Alternativ1[[#All],[Komponent/Løysing
(NB! Bruk unike namn)]],0),MATCH($D27,Alternativ1[#Headers],0)+1),0))=0,INDEX(Alternativ1[#All],MATCH('Kontantstrøm alt. 1'!$C21,Alternativ1[[#All],[Komponent/Løysing
(NB! Bruk unike namn)]],0),MATCH($D27,Alternativ1[#Headers],0)),0)),"")</f>
        <v/>
      </c>
    </row>
    <row r="28" spans="1:65" x14ac:dyDescent="0.2">
      <c r="B28" s="9">
        <f ca="1">IFERROR(NPV(Kalkrente,OFFSET('Kontantstrøm alt. 1'!$F28,0,0,1,Analyseperiode)),0)</f>
        <v>0</v>
      </c>
      <c r="C28" s="3"/>
      <c r="D28" s="3" t="s">
        <v>15</v>
      </c>
      <c r="E28" s="2"/>
      <c r="F28" s="2">
        <f>IFERROR(IF(F$2&gt;Analyseperiode,"",IF(F$2=Analyseperiode,-((INDEX(Alternativ1[#All],MATCH('Kontantstrøm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0</v>
      </c>
      <c r="G28" s="2">
        <f>IFERROR(IF(G$2&gt;Analyseperiode,"",IF(G$2=Analyseperiode,-((INDEX(Alternativ1[#All],MATCH('Kontantstrøm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0</v>
      </c>
      <c r="H28" s="2">
        <f>IFERROR(IF(H$2&gt;Analyseperiode,"",IF(H$2=Analyseperiode,-((INDEX(Alternativ1[#All],MATCH('Kontantstrøm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0</v>
      </c>
      <c r="I28" s="2">
        <f>IFERROR(IF(I$2&gt;Analyseperiode,"",IF(I$2=Analyseperiode,-((INDEX(Alternativ1[#All],MATCH('Kontantstrøm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0</v>
      </c>
      <c r="J28" s="2">
        <f>IFERROR(IF(J$2&gt;Analyseperiode,"",IF(J$2=Analyseperiode,-((INDEX(Alternativ1[#All],MATCH('Kontantstrøm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0</v>
      </c>
      <c r="K28" s="2">
        <f>IFERROR(IF(K$2&gt;Analyseperiode,"",IF(K$2=Analyseperiode,-((INDEX(Alternativ1[#All],MATCH('Kontantstrøm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0</v>
      </c>
      <c r="L28" s="2">
        <f>IFERROR(IF(L$2&gt;Analyseperiode,"",IF(L$2=Analyseperiode,-((INDEX(Alternativ1[#All],MATCH('Kontantstrøm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0</v>
      </c>
      <c r="M28" s="2">
        <f>IFERROR(IF(M$2&gt;Analyseperiode,"",IF(M$2=Analyseperiode,-((INDEX(Alternativ1[#All],MATCH('Kontantstrøm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0</v>
      </c>
      <c r="N28" s="2">
        <f>IFERROR(IF(N$2&gt;Analyseperiode,"",IF(N$2=Analyseperiode,-((INDEX(Alternativ1[#All],MATCH('Kontantstrøm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0</v>
      </c>
      <c r="O28" s="2">
        <f>IFERROR(IF(O$2&gt;Analyseperiode,"",IF(O$2=Analyseperiode,-((INDEX(Alternativ1[#All],MATCH('Kontantstrøm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0</v>
      </c>
      <c r="P28" s="2">
        <f>IFERROR(IF(P$2&gt;Analyseperiode,"",IF(P$2=Analyseperiode,-((INDEX(Alternativ1[#All],MATCH('Kontantstrøm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0</v>
      </c>
      <c r="Q28" s="2">
        <f>IFERROR(IF(Q$2&gt;Analyseperiode,"",IF(Q$2=Analyseperiode,-((INDEX(Alternativ1[#All],MATCH('Kontantstrøm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0</v>
      </c>
      <c r="R28" s="2">
        <f>IFERROR(IF(R$2&gt;Analyseperiode,"",IF(R$2=Analyseperiode,-((INDEX(Alternativ1[#All],MATCH('Kontantstrøm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0</v>
      </c>
      <c r="S28" s="2">
        <f>IFERROR(IF(S$2&gt;Analyseperiode,"",IF(S$2=Analyseperiode,-((INDEX(Alternativ1[#All],MATCH('Kontantstrøm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0</v>
      </c>
      <c r="T28" s="2">
        <f>IFERROR(IF(T$2&gt;Analyseperiode,"",IF(T$2=Analyseperiode,-((INDEX(Alternativ1[#All],MATCH('Kontantstrøm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0</v>
      </c>
      <c r="U28" s="2">
        <f>IFERROR(IF(U$2&gt;Analyseperiode,"",IF(U$2=Analyseperiode,-((INDEX(Alternativ1[#All],MATCH('Kontantstrøm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0</v>
      </c>
      <c r="V28" s="2">
        <f>IFERROR(IF(V$2&gt;Analyseperiode,"",IF(V$2=Analyseperiode,-((INDEX(Alternativ1[#All],MATCH('Kontantstrøm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0</v>
      </c>
      <c r="W28" s="2">
        <f>IFERROR(IF(W$2&gt;Analyseperiode,"",IF(W$2=Analyseperiode,-((INDEX(Alternativ1[#All],MATCH('Kontantstrøm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0</v>
      </c>
      <c r="X28" s="2">
        <f>IFERROR(IF(X$2&gt;Analyseperiode,"",IF(X$2=Analyseperiode,-((INDEX(Alternativ1[#All],MATCH('Kontantstrøm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0</v>
      </c>
      <c r="Y28" s="2">
        <f>IFERROR(IF(Y$2&gt;Analyseperiode,"",IF(Y$2=Analyseperiode,-((INDEX(Alternativ1[#All],MATCH('Kontantstrøm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0</v>
      </c>
      <c r="Z28" s="2">
        <f>IFERROR(IF(Z$2&gt;Analyseperiode,"",IF(Z$2=Analyseperiode,-((INDEX(Alternativ1[#All],MATCH('Kontantstrøm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0</v>
      </c>
      <c r="AA28" s="2">
        <f>IFERROR(IF(AA$2&gt;Analyseperiode,"",IF(AA$2=Analyseperiode,-((INDEX(Alternativ1[#All],MATCH('Kontantstrøm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0</v>
      </c>
      <c r="AB28" s="2">
        <f>IFERROR(IF(AB$2&gt;Analyseperiode,"",IF(AB$2=Analyseperiode,-((INDEX(Alternativ1[#All],MATCH('Kontantstrøm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0</v>
      </c>
      <c r="AC28" s="2">
        <f>IFERROR(IF(AC$2&gt;Analyseperiode,"",IF(AC$2=Analyseperiode,-((INDEX(Alternativ1[#All],MATCH('Kontantstrøm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0</v>
      </c>
      <c r="AD28" s="2">
        <f>IFERROR(IF(AD$2&gt;Analyseperiode,"",IF(AD$2=Analyseperiode,-((INDEX(Alternativ1[#All],MATCH('Kontantstrøm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0</v>
      </c>
      <c r="AE28" s="2">
        <f>IFERROR(IF(AE$2&gt;Analyseperiode,"",IF(AE$2=Analyseperiode,-((INDEX(Alternativ1[#All],MATCH('Kontantstrøm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0</v>
      </c>
      <c r="AF28" s="2">
        <f>IFERROR(IF(AF$2&gt;Analyseperiode,"",IF(AF$2=Analyseperiode,-((INDEX(Alternativ1[#All],MATCH('Kontantstrøm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0</v>
      </c>
      <c r="AG28" s="2">
        <f>IFERROR(IF(AG$2&gt;Analyseperiode,"",IF(AG$2=Analyseperiode,-((INDEX(Alternativ1[#All],MATCH('Kontantstrøm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0</v>
      </c>
      <c r="AH28" s="2">
        <f>IFERROR(IF(AH$2&gt;Analyseperiode,"",IF(AH$2=Analyseperiode,-((INDEX(Alternativ1[#All],MATCH('Kontantstrøm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0</v>
      </c>
      <c r="AI28" s="2" t="str">
        <f ca="1">IFERROR(IF(AI$2&gt;Analyseperiode,"",IF(AI$2=Analyseperiode,-((INDEX(Alternativ1[#All],MATCH('Kontantstrøm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
      </c>
      <c r="AJ28" s="2" t="str">
        <f>IFERROR(IF(AJ$2&gt;Analyseperiode,"",IF(AJ$2=Analyseperiode,-((INDEX(Alternativ1[#All],MATCH('Kontantstrøm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
      </c>
      <c r="AK28" s="2" t="str">
        <f>IFERROR(IF(AK$2&gt;Analyseperiode,"",IF(AK$2=Analyseperiode,-((INDEX(Alternativ1[#All],MATCH('Kontantstrøm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
      </c>
      <c r="AL28" s="2" t="str">
        <f>IFERROR(IF(AL$2&gt;Analyseperiode,"",IF(AL$2=Analyseperiode,-((INDEX(Alternativ1[#All],MATCH('Kontantstrøm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
      </c>
      <c r="AM28" s="2" t="str">
        <f>IFERROR(IF(AM$2&gt;Analyseperiode,"",IF(AM$2=Analyseperiode,-((INDEX(Alternativ1[#All],MATCH('Kontantstrøm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
      </c>
      <c r="AN28" s="2" t="str">
        <f>IFERROR(IF(AN$2&gt;Analyseperiode,"",IF(AN$2=Analyseperiode,-((INDEX(Alternativ1[#All],MATCH('Kontantstrøm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
      </c>
      <c r="AO28" s="2" t="str">
        <f>IFERROR(IF(AO$2&gt;Analyseperiode,"",IF(AO$2=Analyseperiode,-((INDEX(Alternativ1[#All],MATCH('Kontantstrøm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
      </c>
      <c r="AP28" s="2" t="str">
        <f>IFERROR(IF(AP$2&gt;Analyseperiode,"",IF(AP$2=Analyseperiode,-((INDEX(Alternativ1[#All],MATCH('Kontantstrøm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
      </c>
      <c r="AQ28" s="2" t="str">
        <f>IFERROR(IF(AQ$2&gt;Analyseperiode,"",IF(AQ$2=Analyseperiode,-((INDEX(Alternativ1[#All],MATCH('Kontantstrøm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
      </c>
      <c r="AR28" s="2" t="str">
        <f>IFERROR(IF(AR$2&gt;Analyseperiode,"",IF(AR$2=Analyseperiode,-((INDEX(Alternativ1[#All],MATCH('Kontantstrøm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
      </c>
      <c r="AS28" s="2" t="str">
        <f>IFERROR(IF(AS$2&gt;Analyseperiode,"",IF(AS$2=Analyseperiode,-((INDEX(Alternativ1[#All],MATCH('Kontantstrøm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
      </c>
      <c r="AT28" s="2" t="str">
        <f>IFERROR(IF(AT$2&gt;Analyseperiode,"",IF(AT$2=Analyseperiode,-((INDEX(Alternativ1[#All],MATCH('Kontantstrøm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
      </c>
      <c r="AU28" s="2" t="str">
        <f>IFERROR(IF(AU$2&gt;Analyseperiode,"",IF(AU$2=Analyseperiode,-((INDEX(Alternativ1[#All],MATCH('Kontantstrøm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
      </c>
      <c r="AV28" s="2" t="str">
        <f>IFERROR(IF(AV$2&gt;Analyseperiode,"",IF(AV$2=Analyseperiode,-((INDEX(Alternativ1[#All],MATCH('Kontantstrøm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
      </c>
      <c r="AW28" s="2" t="str">
        <f>IFERROR(IF(AW$2&gt;Analyseperiode,"",IF(AW$2=Analyseperiode,-((INDEX(Alternativ1[#All],MATCH('Kontantstrøm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
      </c>
      <c r="AX28" s="2" t="str">
        <f>IFERROR(IF(AX$2&gt;Analyseperiode,"",IF(AX$2=Analyseperiode,-((INDEX(Alternativ1[#All],MATCH('Kontantstrøm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
      </c>
      <c r="AY28" s="2" t="str">
        <f>IFERROR(IF(AY$2&gt;Analyseperiode,"",IF(AY$2=Analyseperiode,-((INDEX(Alternativ1[#All],MATCH('Kontantstrøm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
      </c>
      <c r="AZ28" s="2" t="str">
        <f>IFERROR(IF(AZ$2&gt;Analyseperiode,"",IF(AZ$2=Analyseperiode,-((INDEX(Alternativ1[#All],MATCH('Kontantstrøm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
      </c>
      <c r="BA28" s="2" t="str">
        <f>IFERROR(IF(BA$2&gt;Analyseperiode,"",IF(BA$2=Analyseperiode,-((INDEX(Alternativ1[#All],MATCH('Kontantstrøm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
      </c>
      <c r="BB28" s="2" t="str">
        <f>IFERROR(IF(BB$2&gt;Analyseperiode,"",IF(BB$2=Analyseperiode,-((INDEX(Alternativ1[#All],MATCH('Kontantstrøm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
      </c>
      <c r="BC28" s="2" t="str">
        <f>IFERROR(IF(BC$2&gt;Analyseperiode,"",IF(BC$2=Analyseperiode,-((INDEX(Alternativ1[#All],MATCH('Kontantstrøm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
      </c>
      <c r="BD28" s="2" t="str">
        <f>IFERROR(IF(BD$2&gt;Analyseperiode,"",IF(BD$2=Analyseperiode,-((INDEX(Alternativ1[#All],MATCH('Kontantstrøm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
      </c>
      <c r="BE28" s="2" t="str">
        <f>IFERROR(IF(BE$2&gt;Analyseperiode,"",IF(BE$2=Analyseperiode,-((INDEX(Alternativ1[#All],MATCH('Kontantstrøm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
      </c>
      <c r="BF28" s="2" t="str">
        <f>IFERROR(IF(BF$2&gt;Analyseperiode,"",IF(BF$2=Analyseperiode,-((INDEX(Alternativ1[#All],MATCH('Kontantstrøm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
      </c>
      <c r="BG28" s="2" t="str">
        <f>IFERROR(IF(BG$2&gt;Analyseperiode,"",IF(BG$2=Analyseperiode,-((INDEX(Alternativ1[#All],MATCH('Kontantstrøm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
      </c>
      <c r="BH28" s="2" t="str">
        <f>IFERROR(IF(BH$2&gt;Analyseperiode,"",IF(BH$2=Analyseperiode,-((INDEX(Alternativ1[#All],MATCH('Kontantstrøm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
      </c>
      <c r="BI28" s="2" t="str">
        <f>IFERROR(IF(BI$2&gt;Analyseperiode,"",IF(BI$2=Analyseperiode,-((INDEX(Alternativ1[#All],MATCH('Kontantstrøm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
      </c>
      <c r="BJ28" s="2" t="str">
        <f>IFERROR(IF(BJ$2&gt;Analyseperiode,"",IF(BJ$2=Analyseperiode,-((INDEX(Alternativ1[#All],MATCH('Kontantstrøm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
      </c>
      <c r="BK28" s="2" t="str">
        <f>IFERROR(IF(BK$2&gt;Analyseperiode,"",IF(BK$2=Analyseperiode,-((INDEX(Alternativ1[#All],MATCH('Kontantstrøm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
      </c>
      <c r="BL28" s="2" t="str">
        <f>IFERROR(IF(BL$2&gt;Analyseperiode,"",IF(BL$2=Analyseperiode,-((INDEX(Alternativ1[#All],MATCH('Kontantstrøm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
      </c>
      <c r="BM28" s="2" t="str">
        <f>IFERROR(IF(BM$2&gt;Analyseperiode,"",IF(BM$2=Analyseperiode,-((INDEX(Alternativ1[#All],MATCH('Kontantstrøm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
      </c>
    </row>
    <row r="29" spans="1:65" x14ac:dyDescent="0.2">
      <c r="B29" s="10">
        <f t="shared" ref="B29" ca="1" si="64">SUM(B21:B28)</f>
        <v>0</v>
      </c>
      <c r="C29" s="4"/>
      <c r="D29" s="4" t="s">
        <v>16</v>
      </c>
      <c r="E29" s="5">
        <f t="shared" ref="E29" ca="1" si="65">SUM(E21:E28)</f>
        <v>0</v>
      </c>
      <c r="F29" s="5">
        <f t="shared" ref="F29" ca="1" si="66">SUM(F21:F28)</f>
        <v>0</v>
      </c>
      <c r="G29" s="5">
        <f t="shared" ref="G29" ca="1" si="67">SUM(G21:G28)</f>
        <v>0</v>
      </c>
      <c r="H29" s="5">
        <f t="shared" ref="H29" ca="1" si="68">SUM(H21:H28)</f>
        <v>0</v>
      </c>
      <c r="I29" s="5">
        <f t="shared" ref="I29" ca="1" si="69">SUM(I21:I28)</f>
        <v>0</v>
      </c>
      <c r="J29" s="5">
        <f t="shared" ref="J29" ca="1" si="70">SUM(J21:J28)</f>
        <v>0</v>
      </c>
      <c r="K29" s="5">
        <f t="shared" ref="K29" ca="1" si="71">SUM(K21:K28)</f>
        <v>0</v>
      </c>
      <c r="L29" s="5">
        <f t="shared" ref="L29" ca="1" si="72">SUM(L21:L28)</f>
        <v>0</v>
      </c>
      <c r="M29" s="5">
        <f t="shared" ref="M29" ca="1" si="73">SUM(M21:M28)</f>
        <v>0</v>
      </c>
      <c r="N29" s="5">
        <f t="shared" ref="N29" ca="1" si="74">SUM(N21:N28)</f>
        <v>0</v>
      </c>
      <c r="O29" s="5">
        <f t="shared" ref="O29" ca="1" si="75">SUM(O21:O28)</f>
        <v>0</v>
      </c>
      <c r="P29" s="5">
        <f t="shared" ref="P29" ca="1" si="76">SUM(P21:P28)</f>
        <v>0</v>
      </c>
      <c r="Q29" s="5">
        <f t="shared" ref="Q29" ca="1" si="77">SUM(Q21:Q28)</f>
        <v>0</v>
      </c>
      <c r="R29" s="5">
        <f t="shared" ref="R29" ca="1" si="78">SUM(R21:R28)</f>
        <v>0</v>
      </c>
      <c r="S29" s="5">
        <f t="shared" ref="S29" ca="1" si="79">SUM(S21:S28)</f>
        <v>0</v>
      </c>
      <c r="T29" s="5">
        <f t="shared" ref="T29" ca="1" si="80">SUM(T21:T28)</f>
        <v>0</v>
      </c>
      <c r="U29" s="5">
        <f t="shared" ref="U29" ca="1" si="81">SUM(U21:U28)</f>
        <v>0</v>
      </c>
      <c r="V29" s="5">
        <f t="shared" ref="V29" ca="1" si="82">SUM(V21:V28)</f>
        <v>0</v>
      </c>
      <c r="W29" s="5">
        <f t="shared" ref="W29" ca="1" si="83">SUM(W21:W28)</f>
        <v>0</v>
      </c>
      <c r="X29" s="5">
        <f t="shared" ref="X29" ca="1" si="84">SUM(X21:X28)</f>
        <v>0</v>
      </c>
      <c r="Y29" s="5">
        <f t="shared" ref="Y29" ca="1" si="85">SUM(Y21:Y28)</f>
        <v>0</v>
      </c>
      <c r="Z29" s="5">
        <f t="shared" ref="Z29" ca="1" si="86">SUM(Z21:Z28)</f>
        <v>0</v>
      </c>
      <c r="AA29" s="5">
        <f t="shared" ref="AA29" ca="1" si="87">SUM(AA21:AA28)</f>
        <v>0</v>
      </c>
      <c r="AB29" s="5">
        <f t="shared" ref="AB29" ca="1" si="88">SUM(AB21:AB28)</f>
        <v>0</v>
      </c>
      <c r="AC29" s="5">
        <f t="shared" ref="AC29" ca="1" si="89">SUM(AC21:AC28)</f>
        <v>0</v>
      </c>
      <c r="AD29" s="5">
        <f t="shared" ref="AD29" ca="1" si="90">SUM(AD21:AD28)</f>
        <v>0</v>
      </c>
      <c r="AE29" s="5">
        <f t="shared" ref="AE29" ca="1" si="91">SUM(AE21:AE28)</f>
        <v>0</v>
      </c>
      <c r="AF29" s="5">
        <f t="shared" ref="AF29" ca="1" si="92">SUM(AF21:AF28)</f>
        <v>0</v>
      </c>
      <c r="AG29" s="5">
        <f t="shared" ref="AG29" ca="1" si="93">SUM(AG21:AG28)</f>
        <v>0</v>
      </c>
      <c r="AH29" s="5">
        <f t="shared" ref="AH29" ca="1" si="94">SUM(AH21:AH28)</f>
        <v>0</v>
      </c>
      <c r="AI29" s="5">
        <f t="shared" ref="AI29" ca="1" si="95">SUM(AI21:AI28)</f>
        <v>0</v>
      </c>
      <c r="AJ29" s="5">
        <f t="shared" ref="AJ29" si="96">SUM(AJ21:AJ28)</f>
        <v>0</v>
      </c>
      <c r="AK29" s="5">
        <f t="shared" ref="AK29" si="97">SUM(AK21:AK28)</f>
        <v>0</v>
      </c>
      <c r="AL29" s="5">
        <f t="shared" ref="AL29" si="98">SUM(AL21:AL28)</f>
        <v>0</v>
      </c>
      <c r="AM29" s="5">
        <f t="shared" ref="AM29" si="99">SUM(AM21:AM28)</f>
        <v>0</v>
      </c>
      <c r="AN29" s="5">
        <f t="shared" ref="AN29" si="100">SUM(AN21:AN28)</f>
        <v>0</v>
      </c>
      <c r="AO29" s="5">
        <f t="shared" ref="AO29" si="101">SUM(AO21:AO28)</f>
        <v>0</v>
      </c>
      <c r="AP29" s="5">
        <f t="shared" ref="AP29" si="102">SUM(AP21:AP28)</f>
        <v>0</v>
      </c>
      <c r="AQ29" s="5">
        <f t="shared" ref="AQ29" si="103">SUM(AQ21:AQ28)</f>
        <v>0</v>
      </c>
      <c r="AR29" s="5">
        <f t="shared" ref="AR29" si="104">SUM(AR21:AR28)</f>
        <v>0</v>
      </c>
      <c r="AS29" s="5">
        <f t="shared" ref="AS29" si="105">SUM(AS21:AS28)</f>
        <v>0</v>
      </c>
      <c r="AT29" s="5">
        <f t="shared" ref="AT29" si="106">SUM(AT21:AT28)</f>
        <v>0</v>
      </c>
      <c r="AU29" s="5">
        <f t="shared" ref="AU29" si="107">SUM(AU21:AU28)</f>
        <v>0</v>
      </c>
      <c r="AV29" s="5">
        <f t="shared" ref="AV29" si="108">SUM(AV21:AV28)</f>
        <v>0</v>
      </c>
      <c r="AW29" s="5">
        <f t="shared" ref="AW29" si="109">SUM(AW21:AW28)</f>
        <v>0</v>
      </c>
      <c r="AX29" s="5">
        <f t="shared" ref="AX29" si="110">SUM(AX21:AX28)</f>
        <v>0</v>
      </c>
      <c r="AY29" s="5">
        <f t="shared" ref="AY29" si="111">SUM(AY21:AY28)</f>
        <v>0</v>
      </c>
      <c r="AZ29" s="5">
        <f t="shared" ref="AZ29" si="112">SUM(AZ21:AZ28)</f>
        <v>0</v>
      </c>
      <c r="BA29" s="5">
        <f t="shared" ref="BA29" si="113">SUM(BA21:BA28)</f>
        <v>0</v>
      </c>
      <c r="BB29" s="5">
        <f t="shared" ref="BB29" si="114">SUM(BB21:BB28)</f>
        <v>0</v>
      </c>
      <c r="BC29" s="5">
        <f t="shared" ref="BC29" si="115">SUM(BC21:BC28)</f>
        <v>0</v>
      </c>
      <c r="BD29" s="5">
        <f t="shared" ref="BD29" si="116">SUM(BD21:BD28)</f>
        <v>0</v>
      </c>
      <c r="BE29" s="5">
        <f t="shared" ref="BE29" si="117">SUM(BE21:BE28)</f>
        <v>0</v>
      </c>
      <c r="BF29" s="5">
        <f t="shared" ref="BF29" si="118">SUM(BF21:BF28)</f>
        <v>0</v>
      </c>
      <c r="BG29" s="5">
        <f t="shared" ref="BG29" si="119">SUM(BG21:BG28)</f>
        <v>0</v>
      </c>
      <c r="BH29" s="5">
        <f t="shared" ref="BH29" si="120">SUM(BH21:BH28)</f>
        <v>0</v>
      </c>
      <c r="BI29" s="5">
        <f t="shared" ref="BI29" si="121">SUM(BI21:BI28)</f>
        <v>0</v>
      </c>
      <c r="BJ29" s="5">
        <f t="shared" ref="BJ29" si="122">SUM(BJ21:BJ28)</f>
        <v>0</v>
      </c>
      <c r="BK29" s="5">
        <f t="shared" ref="BK29" si="123">SUM(BK21:BK28)</f>
        <v>0</v>
      </c>
      <c r="BL29" s="5">
        <f t="shared" ref="BL29" si="124">SUM(BL21:BL28)</f>
        <v>0</v>
      </c>
      <c r="BM29" s="5">
        <f t="shared" ref="BM29" si="125">SUM(BM21:BM28)</f>
        <v>0</v>
      </c>
    </row>
    <row r="30" spans="1:65" x14ac:dyDescent="0.2">
      <c r="A30">
        <v>4</v>
      </c>
      <c r="B30" s="7" t="str">
        <f t="shared" ref="B30" ca="1" si="126">E30</f>
        <v/>
      </c>
      <c r="C30" s="3" t="str">
        <f ca="1">IF(OFFSET(Alternativ1[[#Headers],[Komponent/Løysing
(NB! Bruk unike namn)]],A30,0)="","",OFFSET(Alternativ1[[#Headers],[Komponent/Løysing
(NB! Bruk unike namn)]],A30,0))</f>
        <v/>
      </c>
      <c r="D30" t="str">
        <f>Alternativ1[[#Headers],[1. Anskaffingskostnad (Eingongskostnad)]]</f>
        <v>1. Anskaffingskostnad (Eingongskostnad)</v>
      </c>
      <c r="E30" s="2" t="str">
        <f ca="1">IFERROR(INDEX(Alternativ1[#All],MATCH('Kontantstrøm alt. 1'!$C30,Alternativ1[[#All],[Komponent/Løysing
(NB! Bruk unike namn)]],0),MATCH($D30,Alternativ1[#Headers],0)),"")</f>
        <v/>
      </c>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row>
    <row r="31" spans="1:65" x14ac:dyDescent="0.2">
      <c r="B31" s="8">
        <f ca="1">IFERROR(NPV(Kalkrente,OFFSET('Kontantstrøm alt. 1'!$F31,0,0,1,Analyseperiode)),0)</f>
        <v>0</v>
      </c>
      <c r="C31" s="3"/>
      <c r="D31" t="str">
        <f>Alternativ1[[#Headers],[3.1. Drift]]</f>
        <v>3.1. Drift</v>
      </c>
      <c r="F31" s="2" t="str">
        <f ca="1">IFERROR(IF(F$2&gt;Analyseperiode,"",IF(MOD(F$2,ROUND(INDEX(Alternativ1[#All],MATCH('Kontantstrøm alt. 1'!$C30,Alternativ1[[#All],[Komponent/Løysing
(NB! Bruk unike namn)]],0),MATCH($D31,Alternativ1[#Headers],0)+1),0))=0,INDEX(Alternativ1[#All],MATCH('Kontantstrøm alt. 1'!$C30,Alternativ1[[#All],[Komponent/Løysing
(NB! Bruk unike namn)]],0),MATCH($D31,Alternativ1[#Headers],0)),0)),"")</f>
        <v/>
      </c>
      <c r="G31" s="2" t="str">
        <f ca="1">IFERROR(IF(G$2&gt;Analyseperiode,"",IF(MOD(G$2,ROUND(INDEX(Alternativ1[#All],MATCH('Kontantstrøm alt. 1'!$C30,Alternativ1[[#All],[Komponent/Løysing
(NB! Bruk unike namn)]],0),MATCH($D31,Alternativ1[#Headers],0)+1),0))=0,INDEX(Alternativ1[#All],MATCH('Kontantstrøm alt. 1'!$C30,Alternativ1[[#All],[Komponent/Løysing
(NB! Bruk unike namn)]],0),MATCH($D31,Alternativ1[#Headers],0)),0)),"")</f>
        <v/>
      </c>
      <c r="H31" s="2" t="str">
        <f ca="1">IFERROR(IF(H$2&gt;Analyseperiode,"",IF(MOD(H$2,ROUND(INDEX(Alternativ1[#All],MATCH('Kontantstrøm alt. 1'!$C30,Alternativ1[[#All],[Komponent/Løysing
(NB! Bruk unike namn)]],0),MATCH($D31,Alternativ1[#Headers],0)+1),0))=0,INDEX(Alternativ1[#All],MATCH('Kontantstrøm alt. 1'!$C30,Alternativ1[[#All],[Komponent/Løysing
(NB! Bruk unike namn)]],0),MATCH($D31,Alternativ1[#Headers],0)),0)),"")</f>
        <v/>
      </c>
      <c r="I31" s="2" t="str">
        <f ca="1">IFERROR(IF(I$2&gt;Analyseperiode,"",IF(MOD(I$2,ROUND(INDEX(Alternativ1[#All],MATCH('Kontantstrøm alt. 1'!$C30,Alternativ1[[#All],[Komponent/Løysing
(NB! Bruk unike namn)]],0),MATCH($D31,Alternativ1[#Headers],0)+1),0))=0,INDEX(Alternativ1[#All],MATCH('Kontantstrøm alt. 1'!$C30,Alternativ1[[#All],[Komponent/Løysing
(NB! Bruk unike namn)]],0),MATCH($D31,Alternativ1[#Headers],0)),0)),"")</f>
        <v/>
      </c>
      <c r="J31" s="2" t="str">
        <f ca="1">IFERROR(IF(J$2&gt;Analyseperiode,"",IF(MOD(J$2,ROUND(INDEX(Alternativ1[#All],MATCH('Kontantstrøm alt. 1'!$C30,Alternativ1[[#All],[Komponent/Løysing
(NB! Bruk unike namn)]],0),MATCH($D31,Alternativ1[#Headers],0)+1),0))=0,INDEX(Alternativ1[#All],MATCH('Kontantstrøm alt. 1'!$C30,Alternativ1[[#All],[Komponent/Løysing
(NB! Bruk unike namn)]],0),MATCH($D31,Alternativ1[#Headers],0)),0)),"")</f>
        <v/>
      </c>
      <c r="K31" s="2" t="str">
        <f ca="1">IFERROR(IF(K$2&gt;Analyseperiode,"",IF(MOD(K$2,ROUND(INDEX(Alternativ1[#All],MATCH('Kontantstrøm alt. 1'!$C30,Alternativ1[[#All],[Komponent/Løysing
(NB! Bruk unike namn)]],0),MATCH($D31,Alternativ1[#Headers],0)+1),0))=0,INDEX(Alternativ1[#All],MATCH('Kontantstrøm alt. 1'!$C30,Alternativ1[[#All],[Komponent/Løysing
(NB! Bruk unike namn)]],0),MATCH($D31,Alternativ1[#Headers],0)),0)),"")</f>
        <v/>
      </c>
      <c r="L31" s="2" t="str">
        <f ca="1">IFERROR(IF(L$2&gt;Analyseperiode,"",IF(MOD(L$2,ROUND(INDEX(Alternativ1[#All],MATCH('Kontantstrøm alt. 1'!$C30,Alternativ1[[#All],[Komponent/Løysing
(NB! Bruk unike namn)]],0),MATCH($D31,Alternativ1[#Headers],0)+1),0))=0,INDEX(Alternativ1[#All],MATCH('Kontantstrøm alt. 1'!$C30,Alternativ1[[#All],[Komponent/Løysing
(NB! Bruk unike namn)]],0),MATCH($D31,Alternativ1[#Headers],0)),0)),"")</f>
        <v/>
      </c>
      <c r="M31" s="2" t="str">
        <f ca="1">IFERROR(IF(M$2&gt;Analyseperiode,"",IF(MOD(M$2,ROUND(INDEX(Alternativ1[#All],MATCH('Kontantstrøm alt. 1'!$C30,Alternativ1[[#All],[Komponent/Løysing
(NB! Bruk unike namn)]],0),MATCH($D31,Alternativ1[#Headers],0)+1),0))=0,INDEX(Alternativ1[#All],MATCH('Kontantstrøm alt. 1'!$C30,Alternativ1[[#All],[Komponent/Løysing
(NB! Bruk unike namn)]],0),MATCH($D31,Alternativ1[#Headers],0)),0)),"")</f>
        <v/>
      </c>
      <c r="N31" s="2" t="str">
        <f ca="1">IFERROR(IF(N$2&gt;Analyseperiode,"",IF(MOD(N$2,ROUND(INDEX(Alternativ1[#All],MATCH('Kontantstrøm alt. 1'!$C30,Alternativ1[[#All],[Komponent/Løysing
(NB! Bruk unike namn)]],0),MATCH($D31,Alternativ1[#Headers],0)+1),0))=0,INDEX(Alternativ1[#All],MATCH('Kontantstrøm alt. 1'!$C30,Alternativ1[[#All],[Komponent/Løysing
(NB! Bruk unike namn)]],0),MATCH($D31,Alternativ1[#Headers],0)),0)),"")</f>
        <v/>
      </c>
      <c r="O31" s="2" t="str">
        <f ca="1">IFERROR(IF(O$2&gt;Analyseperiode,"",IF(MOD(O$2,ROUND(INDEX(Alternativ1[#All],MATCH('Kontantstrøm alt. 1'!$C30,Alternativ1[[#All],[Komponent/Løysing
(NB! Bruk unike namn)]],0),MATCH($D31,Alternativ1[#Headers],0)+1),0))=0,INDEX(Alternativ1[#All],MATCH('Kontantstrøm alt. 1'!$C30,Alternativ1[[#All],[Komponent/Løysing
(NB! Bruk unike namn)]],0),MATCH($D31,Alternativ1[#Headers],0)),0)),"")</f>
        <v/>
      </c>
      <c r="P31" s="2" t="str">
        <f ca="1">IFERROR(IF(P$2&gt;Analyseperiode,"",IF(MOD(P$2,ROUND(INDEX(Alternativ1[#All],MATCH('Kontantstrøm alt. 1'!$C30,Alternativ1[[#All],[Komponent/Løysing
(NB! Bruk unike namn)]],0),MATCH($D31,Alternativ1[#Headers],0)+1),0))=0,INDEX(Alternativ1[#All],MATCH('Kontantstrøm alt. 1'!$C30,Alternativ1[[#All],[Komponent/Løysing
(NB! Bruk unike namn)]],0),MATCH($D31,Alternativ1[#Headers],0)),0)),"")</f>
        <v/>
      </c>
      <c r="Q31" s="2" t="str">
        <f ca="1">IFERROR(IF(Q$2&gt;Analyseperiode,"",IF(MOD(Q$2,ROUND(INDEX(Alternativ1[#All],MATCH('Kontantstrøm alt. 1'!$C30,Alternativ1[[#All],[Komponent/Løysing
(NB! Bruk unike namn)]],0),MATCH($D31,Alternativ1[#Headers],0)+1),0))=0,INDEX(Alternativ1[#All],MATCH('Kontantstrøm alt. 1'!$C30,Alternativ1[[#All],[Komponent/Løysing
(NB! Bruk unike namn)]],0),MATCH($D31,Alternativ1[#Headers],0)),0)),"")</f>
        <v/>
      </c>
      <c r="R31" s="2" t="str">
        <f ca="1">IFERROR(IF(R$2&gt;Analyseperiode,"",IF(MOD(R$2,ROUND(INDEX(Alternativ1[#All],MATCH('Kontantstrøm alt. 1'!$C30,Alternativ1[[#All],[Komponent/Løysing
(NB! Bruk unike namn)]],0),MATCH($D31,Alternativ1[#Headers],0)+1),0))=0,INDEX(Alternativ1[#All],MATCH('Kontantstrøm alt. 1'!$C30,Alternativ1[[#All],[Komponent/Løysing
(NB! Bruk unike namn)]],0),MATCH($D31,Alternativ1[#Headers],0)),0)),"")</f>
        <v/>
      </c>
      <c r="S31" s="2" t="str">
        <f ca="1">IFERROR(IF(S$2&gt;Analyseperiode,"",IF(MOD(S$2,ROUND(INDEX(Alternativ1[#All],MATCH('Kontantstrøm alt. 1'!$C30,Alternativ1[[#All],[Komponent/Løysing
(NB! Bruk unike namn)]],0),MATCH($D31,Alternativ1[#Headers],0)+1),0))=0,INDEX(Alternativ1[#All],MATCH('Kontantstrøm alt. 1'!$C30,Alternativ1[[#All],[Komponent/Løysing
(NB! Bruk unike namn)]],0),MATCH($D31,Alternativ1[#Headers],0)),0)),"")</f>
        <v/>
      </c>
      <c r="T31" s="2" t="str">
        <f ca="1">IFERROR(IF(T$2&gt;Analyseperiode,"",IF(MOD(T$2,ROUND(INDEX(Alternativ1[#All],MATCH('Kontantstrøm alt. 1'!$C30,Alternativ1[[#All],[Komponent/Løysing
(NB! Bruk unike namn)]],0),MATCH($D31,Alternativ1[#Headers],0)+1),0))=0,INDEX(Alternativ1[#All],MATCH('Kontantstrøm alt. 1'!$C30,Alternativ1[[#All],[Komponent/Løysing
(NB! Bruk unike namn)]],0),MATCH($D31,Alternativ1[#Headers],0)),0)),"")</f>
        <v/>
      </c>
      <c r="U31" s="2" t="str">
        <f ca="1">IFERROR(IF(U$2&gt;Analyseperiode,"",IF(MOD(U$2,ROUND(INDEX(Alternativ1[#All],MATCH('Kontantstrøm alt. 1'!$C30,Alternativ1[[#All],[Komponent/Løysing
(NB! Bruk unike namn)]],0),MATCH($D31,Alternativ1[#Headers],0)+1),0))=0,INDEX(Alternativ1[#All],MATCH('Kontantstrøm alt. 1'!$C30,Alternativ1[[#All],[Komponent/Løysing
(NB! Bruk unike namn)]],0),MATCH($D31,Alternativ1[#Headers],0)),0)),"")</f>
        <v/>
      </c>
      <c r="V31" s="2" t="str">
        <f ca="1">IFERROR(IF(V$2&gt;Analyseperiode,"",IF(MOD(V$2,ROUND(INDEX(Alternativ1[#All],MATCH('Kontantstrøm alt. 1'!$C30,Alternativ1[[#All],[Komponent/Løysing
(NB! Bruk unike namn)]],0),MATCH($D31,Alternativ1[#Headers],0)+1),0))=0,INDEX(Alternativ1[#All],MATCH('Kontantstrøm alt. 1'!$C30,Alternativ1[[#All],[Komponent/Løysing
(NB! Bruk unike namn)]],0),MATCH($D31,Alternativ1[#Headers],0)),0)),"")</f>
        <v/>
      </c>
      <c r="W31" s="2" t="str">
        <f ca="1">IFERROR(IF(W$2&gt;Analyseperiode,"",IF(MOD(W$2,ROUND(INDEX(Alternativ1[#All],MATCH('Kontantstrøm alt. 1'!$C30,Alternativ1[[#All],[Komponent/Løysing
(NB! Bruk unike namn)]],0),MATCH($D31,Alternativ1[#Headers],0)+1),0))=0,INDEX(Alternativ1[#All],MATCH('Kontantstrøm alt. 1'!$C30,Alternativ1[[#All],[Komponent/Løysing
(NB! Bruk unike namn)]],0),MATCH($D31,Alternativ1[#Headers],0)),0)),"")</f>
        <v/>
      </c>
      <c r="X31" s="2" t="str">
        <f ca="1">IFERROR(IF(X$2&gt;Analyseperiode,"",IF(MOD(X$2,ROUND(INDEX(Alternativ1[#All],MATCH('Kontantstrøm alt. 1'!$C30,Alternativ1[[#All],[Komponent/Løysing
(NB! Bruk unike namn)]],0),MATCH($D31,Alternativ1[#Headers],0)+1),0))=0,INDEX(Alternativ1[#All],MATCH('Kontantstrøm alt. 1'!$C30,Alternativ1[[#All],[Komponent/Løysing
(NB! Bruk unike namn)]],0),MATCH($D31,Alternativ1[#Headers],0)),0)),"")</f>
        <v/>
      </c>
      <c r="Y31" s="2" t="str">
        <f ca="1">IFERROR(IF(Y$2&gt;Analyseperiode,"",IF(MOD(Y$2,ROUND(INDEX(Alternativ1[#All],MATCH('Kontantstrøm alt. 1'!$C30,Alternativ1[[#All],[Komponent/Løysing
(NB! Bruk unike namn)]],0),MATCH($D31,Alternativ1[#Headers],0)+1),0))=0,INDEX(Alternativ1[#All],MATCH('Kontantstrøm alt. 1'!$C30,Alternativ1[[#All],[Komponent/Løysing
(NB! Bruk unike namn)]],0),MATCH($D31,Alternativ1[#Headers],0)),0)),"")</f>
        <v/>
      </c>
      <c r="Z31" s="2" t="str">
        <f ca="1">IFERROR(IF(Z$2&gt;Analyseperiode,"",IF(MOD(Z$2,ROUND(INDEX(Alternativ1[#All],MATCH('Kontantstrøm alt. 1'!$C30,Alternativ1[[#All],[Komponent/Løysing
(NB! Bruk unike namn)]],0),MATCH($D31,Alternativ1[#Headers],0)+1),0))=0,INDEX(Alternativ1[#All],MATCH('Kontantstrøm alt. 1'!$C30,Alternativ1[[#All],[Komponent/Løysing
(NB! Bruk unike namn)]],0),MATCH($D31,Alternativ1[#Headers],0)),0)),"")</f>
        <v/>
      </c>
      <c r="AA31" s="2" t="str">
        <f ca="1">IFERROR(IF(AA$2&gt;Analyseperiode,"",IF(MOD(AA$2,ROUND(INDEX(Alternativ1[#All],MATCH('Kontantstrøm alt. 1'!$C30,Alternativ1[[#All],[Komponent/Løysing
(NB! Bruk unike namn)]],0),MATCH($D31,Alternativ1[#Headers],0)+1),0))=0,INDEX(Alternativ1[#All],MATCH('Kontantstrøm alt. 1'!$C30,Alternativ1[[#All],[Komponent/Løysing
(NB! Bruk unike namn)]],0),MATCH($D31,Alternativ1[#Headers],0)),0)),"")</f>
        <v/>
      </c>
      <c r="AB31" s="2" t="str">
        <f ca="1">IFERROR(IF(AB$2&gt;Analyseperiode,"",IF(MOD(AB$2,ROUND(INDEX(Alternativ1[#All],MATCH('Kontantstrøm alt. 1'!$C30,Alternativ1[[#All],[Komponent/Løysing
(NB! Bruk unike namn)]],0),MATCH($D31,Alternativ1[#Headers],0)+1),0))=0,INDEX(Alternativ1[#All],MATCH('Kontantstrøm alt. 1'!$C30,Alternativ1[[#All],[Komponent/Løysing
(NB! Bruk unike namn)]],0),MATCH($D31,Alternativ1[#Headers],0)),0)),"")</f>
        <v/>
      </c>
      <c r="AC31" s="2" t="str">
        <f ca="1">IFERROR(IF(AC$2&gt;Analyseperiode,"",IF(MOD(AC$2,ROUND(INDEX(Alternativ1[#All],MATCH('Kontantstrøm alt. 1'!$C30,Alternativ1[[#All],[Komponent/Løysing
(NB! Bruk unike namn)]],0),MATCH($D31,Alternativ1[#Headers],0)+1),0))=0,INDEX(Alternativ1[#All],MATCH('Kontantstrøm alt. 1'!$C30,Alternativ1[[#All],[Komponent/Løysing
(NB! Bruk unike namn)]],0),MATCH($D31,Alternativ1[#Headers],0)),0)),"")</f>
        <v/>
      </c>
      <c r="AD31" s="2" t="str">
        <f ca="1">IFERROR(IF(AD$2&gt;Analyseperiode,"",IF(MOD(AD$2,ROUND(INDEX(Alternativ1[#All],MATCH('Kontantstrøm alt. 1'!$C30,Alternativ1[[#All],[Komponent/Løysing
(NB! Bruk unike namn)]],0),MATCH($D31,Alternativ1[#Headers],0)+1),0))=0,INDEX(Alternativ1[#All],MATCH('Kontantstrøm alt. 1'!$C30,Alternativ1[[#All],[Komponent/Løysing
(NB! Bruk unike namn)]],0),MATCH($D31,Alternativ1[#Headers],0)),0)),"")</f>
        <v/>
      </c>
      <c r="AE31" s="2" t="str">
        <f ca="1">IFERROR(IF(AE$2&gt;Analyseperiode,"",IF(MOD(AE$2,ROUND(INDEX(Alternativ1[#All],MATCH('Kontantstrøm alt. 1'!$C30,Alternativ1[[#All],[Komponent/Løysing
(NB! Bruk unike namn)]],0),MATCH($D31,Alternativ1[#Headers],0)+1),0))=0,INDEX(Alternativ1[#All],MATCH('Kontantstrøm alt. 1'!$C30,Alternativ1[[#All],[Komponent/Løysing
(NB! Bruk unike namn)]],0),MATCH($D31,Alternativ1[#Headers],0)),0)),"")</f>
        <v/>
      </c>
      <c r="AF31" s="2" t="str">
        <f ca="1">IFERROR(IF(AF$2&gt;Analyseperiode,"",IF(MOD(AF$2,ROUND(INDEX(Alternativ1[#All],MATCH('Kontantstrøm alt. 1'!$C30,Alternativ1[[#All],[Komponent/Løysing
(NB! Bruk unike namn)]],0),MATCH($D31,Alternativ1[#Headers],0)+1),0))=0,INDEX(Alternativ1[#All],MATCH('Kontantstrøm alt. 1'!$C30,Alternativ1[[#All],[Komponent/Løysing
(NB! Bruk unike namn)]],0),MATCH($D31,Alternativ1[#Headers],0)),0)),"")</f>
        <v/>
      </c>
      <c r="AG31" s="2" t="str">
        <f ca="1">IFERROR(IF(AG$2&gt;Analyseperiode,"",IF(MOD(AG$2,ROUND(INDEX(Alternativ1[#All],MATCH('Kontantstrøm alt. 1'!$C30,Alternativ1[[#All],[Komponent/Løysing
(NB! Bruk unike namn)]],0),MATCH($D31,Alternativ1[#Headers],0)+1),0))=0,INDEX(Alternativ1[#All],MATCH('Kontantstrøm alt. 1'!$C30,Alternativ1[[#All],[Komponent/Løysing
(NB! Bruk unike namn)]],0),MATCH($D31,Alternativ1[#Headers],0)),0)),"")</f>
        <v/>
      </c>
      <c r="AH31" s="2" t="str">
        <f ca="1">IFERROR(IF(AH$2&gt;Analyseperiode,"",IF(MOD(AH$2,ROUND(INDEX(Alternativ1[#All],MATCH('Kontantstrøm alt. 1'!$C30,Alternativ1[[#All],[Komponent/Løysing
(NB! Bruk unike namn)]],0),MATCH($D31,Alternativ1[#Headers],0)+1),0))=0,INDEX(Alternativ1[#All],MATCH('Kontantstrøm alt. 1'!$C30,Alternativ1[[#All],[Komponent/Løysing
(NB! Bruk unike namn)]],0),MATCH($D31,Alternativ1[#Headers],0)),0)),"")</f>
        <v/>
      </c>
      <c r="AI31" s="2" t="str">
        <f ca="1">IFERROR(IF(AI$2&gt;Analyseperiode,"",IF(MOD(AI$2,ROUND(INDEX(Alternativ1[#All],MATCH('Kontantstrøm alt. 1'!$C30,Alternativ1[[#All],[Komponent/Løysing
(NB! Bruk unike namn)]],0),MATCH($D31,Alternativ1[#Headers],0)+1),0))=0,INDEX(Alternativ1[#All],MATCH('Kontantstrøm alt. 1'!$C30,Alternativ1[[#All],[Komponent/Løysing
(NB! Bruk unike namn)]],0),MATCH($D31,Alternativ1[#Headers],0)),0)),"")</f>
        <v/>
      </c>
      <c r="AJ31" s="2" t="str">
        <f>IFERROR(IF(AJ$2&gt;Analyseperiode,"",IF(MOD(AJ$2,ROUND(INDEX(Alternativ1[#All],MATCH('Kontantstrøm alt. 1'!$C30,Alternativ1[[#All],[Komponent/Løysing
(NB! Bruk unike namn)]],0),MATCH($D31,Alternativ1[#Headers],0)+1),0))=0,INDEX(Alternativ1[#All],MATCH('Kontantstrøm alt. 1'!$C30,Alternativ1[[#All],[Komponent/Løysing
(NB! Bruk unike namn)]],0),MATCH($D31,Alternativ1[#Headers],0)),0)),"")</f>
        <v/>
      </c>
      <c r="AK31" s="2" t="str">
        <f>IFERROR(IF(AK$2&gt;Analyseperiode,"",IF(MOD(AK$2,ROUND(INDEX(Alternativ1[#All],MATCH('Kontantstrøm alt. 1'!$C30,Alternativ1[[#All],[Komponent/Løysing
(NB! Bruk unike namn)]],0),MATCH($D31,Alternativ1[#Headers],0)+1),0))=0,INDEX(Alternativ1[#All],MATCH('Kontantstrøm alt. 1'!$C30,Alternativ1[[#All],[Komponent/Løysing
(NB! Bruk unike namn)]],0),MATCH($D31,Alternativ1[#Headers],0)),0)),"")</f>
        <v/>
      </c>
      <c r="AL31" s="2" t="str">
        <f>IFERROR(IF(AL$2&gt;Analyseperiode,"",IF(MOD(AL$2,ROUND(INDEX(Alternativ1[#All],MATCH('Kontantstrøm alt. 1'!$C30,Alternativ1[[#All],[Komponent/Løysing
(NB! Bruk unike namn)]],0),MATCH($D31,Alternativ1[#Headers],0)+1),0))=0,INDEX(Alternativ1[#All],MATCH('Kontantstrøm alt. 1'!$C30,Alternativ1[[#All],[Komponent/Løysing
(NB! Bruk unike namn)]],0),MATCH($D31,Alternativ1[#Headers],0)),0)),"")</f>
        <v/>
      </c>
      <c r="AM31" s="2" t="str">
        <f>IFERROR(IF(AM$2&gt;Analyseperiode,"",IF(MOD(AM$2,ROUND(INDEX(Alternativ1[#All],MATCH('Kontantstrøm alt. 1'!$C30,Alternativ1[[#All],[Komponent/Løysing
(NB! Bruk unike namn)]],0),MATCH($D31,Alternativ1[#Headers],0)+1),0))=0,INDEX(Alternativ1[#All],MATCH('Kontantstrøm alt. 1'!$C30,Alternativ1[[#All],[Komponent/Løysing
(NB! Bruk unike namn)]],0),MATCH($D31,Alternativ1[#Headers],0)),0)),"")</f>
        <v/>
      </c>
      <c r="AN31" s="2" t="str">
        <f>IFERROR(IF(AN$2&gt;Analyseperiode,"",IF(MOD(AN$2,ROUND(INDEX(Alternativ1[#All],MATCH('Kontantstrøm alt. 1'!$C30,Alternativ1[[#All],[Komponent/Løysing
(NB! Bruk unike namn)]],0),MATCH($D31,Alternativ1[#Headers],0)+1),0))=0,INDEX(Alternativ1[#All],MATCH('Kontantstrøm alt. 1'!$C30,Alternativ1[[#All],[Komponent/Løysing
(NB! Bruk unike namn)]],0),MATCH($D31,Alternativ1[#Headers],0)),0)),"")</f>
        <v/>
      </c>
      <c r="AO31" s="2" t="str">
        <f>IFERROR(IF(AO$2&gt;Analyseperiode,"",IF(MOD(AO$2,ROUND(INDEX(Alternativ1[#All],MATCH('Kontantstrøm alt. 1'!$C30,Alternativ1[[#All],[Komponent/Løysing
(NB! Bruk unike namn)]],0),MATCH($D31,Alternativ1[#Headers],0)+1),0))=0,INDEX(Alternativ1[#All],MATCH('Kontantstrøm alt. 1'!$C30,Alternativ1[[#All],[Komponent/Løysing
(NB! Bruk unike namn)]],0),MATCH($D31,Alternativ1[#Headers],0)),0)),"")</f>
        <v/>
      </c>
      <c r="AP31" s="2" t="str">
        <f>IFERROR(IF(AP$2&gt;Analyseperiode,"",IF(MOD(AP$2,ROUND(INDEX(Alternativ1[#All],MATCH('Kontantstrøm alt. 1'!$C30,Alternativ1[[#All],[Komponent/Løysing
(NB! Bruk unike namn)]],0),MATCH($D31,Alternativ1[#Headers],0)+1),0))=0,INDEX(Alternativ1[#All],MATCH('Kontantstrøm alt. 1'!$C30,Alternativ1[[#All],[Komponent/Løysing
(NB! Bruk unike namn)]],0),MATCH($D31,Alternativ1[#Headers],0)),0)),"")</f>
        <v/>
      </c>
      <c r="AQ31" s="2" t="str">
        <f>IFERROR(IF(AQ$2&gt;Analyseperiode,"",IF(MOD(AQ$2,ROUND(INDEX(Alternativ1[#All],MATCH('Kontantstrøm alt. 1'!$C30,Alternativ1[[#All],[Komponent/Løysing
(NB! Bruk unike namn)]],0),MATCH($D31,Alternativ1[#Headers],0)+1),0))=0,INDEX(Alternativ1[#All],MATCH('Kontantstrøm alt. 1'!$C30,Alternativ1[[#All],[Komponent/Løysing
(NB! Bruk unike namn)]],0),MATCH($D31,Alternativ1[#Headers],0)),0)),"")</f>
        <v/>
      </c>
      <c r="AR31" s="2" t="str">
        <f>IFERROR(IF(AR$2&gt;Analyseperiode,"",IF(MOD(AR$2,ROUND(INDEX(Alternativ1[#All],MATCH('Kontantstrøm alt. 1'!$C30,Alternativ1[[#All],[Komponent/Løysing
(NB! Bruk unike namn)]],0),MATCH($D31,Alternativ1[#Headers],0)+1),0))=0,INDEX(Alternativ1[#All],MATCH('Kontantstrøm alt. 1'!$C30,Alternativ1[[#All],[Komponent/Løysing
(NB! Bruk unike namn)]],0),MATCH($D31,Alternativ1[#Headers],0)),0)),"")</f>
        <v/>
      </c>
      <c r="AS31" s="2" t="str">
        <f>IFERROR(IF(AS$2&gt;Analyseperiode,"",IF(MOD(AS$2,ROUND(INDEX(Alternativ1[#All],MATCH('Kontantstrøm alt. 1'!$C30,Alternativ1[[#All],[Komponent/Løysing
(NB! Bruk unike namn)]],0),MATCH($D31,Alternativ1[#Headers],0)+1),0))=0,INDEX(Alternativ1[#All],MATCH('Kontantstrøm alt. 1'!$C30,Alternativ1[[#All],[Komponent/Løysing
(NB! Bruk unike namn)]],0),MATCH($D31,Alternativ1[#Headers],0)),0)),"")</f>
        <v/>
      </c>
      <c r="AT31" s="2" t="str">
        <f>IFERROR(IF(AT$2&gt;Analyseperiode,"",IF(MOD(AT$2,ROUND(INDEX(Alternativ1[#All],MATCH('Kontantstrøm alt. 1'!$C30,Alternativ1[[#All],[Komponent/Løysing
(NB! Bruk unike namn)]],0),MATCH($D31,Alternativ1[#Headers],0)+1),0))=0,INDEX(Alternativ1[#All],MATCH('Kontantstrøm alt. 1'!$C30,Alternativ1[[#All],[Komponent/Løysing
(NB! Bruk unike namn)]],0),MATCH($D31,Alternativ1[#Headers],0)),0)),"")</f>
        <v/>
      </c>
      <c r="AU31" s="2" t="str">
        <f>IFERROR(IF(AU$2&gt;Analyseperiode,"",IF(MOD(AU$2,ROUND(INDEX(Alternativ1[#All],MATCH('Kontantstrøm alt. 1'!$C30,Alternativ1[[#All],[Komponent/Løysing
(NB! Bruk unike namn)]],0),MATCH($D31,Alternativ1[#Headers],0)+1),0))=0,INDEX(Alternativ1[#All],MATCH('Kontantstrøm alt. 1'!$C30,Alternativ1[[#All],[Komponent/Løysing
(NB! Bruk unike namn)]],0),MATCH($D31,Alternativ1[#Headers],0)),0)),"")</f>
        <v/>
      </c>
      <c r="AV31" s="2" t="str">
        <f>IFERROR(IF(AV$2&gt;Analyseperiode,"",IF(MOD(AV$2,ROUND(INDEX(Alternativ1[#All],MATCH('Kontantstrøm alt. 1'!$C30,Alternativ1[[#All],[Komponent/Løysing
(NB! Bruk unike namn)]],0),MATCH($D31,Alternativ1[#Headers],0)+1),0))=0,INDEX(Alternativ1[#All],MATCH('Kontantstrøm alt. 1'!$C30,Alternativ1[[#All],[Komponent/Løysing
(NB! Bruk unike namn)]],0),MATCH($D31,Alternativ1[#Headers],0)),0)),"")</f>
        <v/>
      </c>
      <c r="AW31" s="2" t="str">
        <f>IFERROR(IF(AW$2&gt;Analyseperiode,"",IF(MOD(AW$2,ROUND(INDEX(Alternativ1[#All],MATCH('Kontantstrøm alt. 1'!$C30,Alternativ1[[#All],[Komponent/Løysing
(NB! Bruk unike namn)]],0),MATCH($D31,Alternativ1[#Headers],0)+1),0))=0,INDEX(Alternativ1[#All],MATCH('Kontantstrøm alt. 1'!$C30,Alternativ1[[#All],[Komponent/Løysing
(NB! Bruk unike namn)]],0),MATCH($D31,Alternativ1[#Headers],0)),0)),"")</f>
        <v/>
      </c>
      <c r="AX31" s="2" t="str">
        <f>IFERROR(IF(AX$2&gt;Analyseperiode,"",IF(MOD(AX$2,ROUND(INDEX(Alternativ1[#All],MATCH('Kontantstrøm alt. 1'!$C30,Alternativ1[[#All],[Komponent/Løysing
(NB! Bruk unike namn)]],0),MATCH($D31,Alternativ1[#Headers],0)+1),0))=0,INDEX(Alternativ1[#All],MATCH('Kontantstrøm alt. 1'!$C30,Alternativ1[[#All],[Komponent/Løysing
(NB! Bruk unike namn)]],0),MATCH($D31,Alternativ1[#Headers],0)),0)),"")</f>
        <v/>
      </c>
      <c r="AY31" s="2" t="str">
        <f>IFERROR(IF(AY$2&gt;Analyseperiode,"",IF(MOD(AY$2,ROUND(INDEX(Alternativ1[#All],MATCH('Kontantstrøm alt. 1'!$C30,Alternativ1[[#All],[Komponent/Løysing
(NB! Bruk unike namn)]],0),MATCH($D31,Alternativ1[#Headers],0)+1),0))=0,INDEX(Alternativ1[#All],MATCH('Kontantstrøm alt. 1'!$C30,Alternativ1[[#All],[Komponent/Løysing
(NB! Bruk unike namn)]],0),MATCH($D31,Alternativ1[#Headers],0)),0)),"")</f>
        <v/>
      </c>
      <c r="AZ31" s="2" t="str">
        <f>IFERROR(IF(AZ$2&gt;Analyseperiode,"",IF(MOD(AZ$2,ROUND(INDEX(Alternativ1[#All],MATCH('Kontantstrøm alt. 1'!$C30,Alternativ1[[#All],[Komponent/Løysing
(NB! Bruk unike namn)]],0),MATCH($D31,Alternativ1[#Headers],0)+1),0))=0,INDEX(Alternativ1[#All],MATCH('Kontantstrøm alt. 1'!$C30,Alternativ1[[#All],[Komponent/Løysing
(NB! Bruk unike namn)]],0),MATCH($D31,Alternativ1[#Headers],0)),0)),"")</f>
        <v/>
      </c>
      <c r="BA31" s="2" t="str">
        <f>IFERROR(IF(BA$2&gt;Analyseperiode,"",IF(MOD(BA$2,ROUND(INDEX(Alternativ1[#All],MATCH('Kontantstrøm alt. 1'!$C30,Alternativ1[[#All],[Komponent/Løysing
(NB! Bruk unike namn)]],0),MATCH($D31,Alternativ1[#Headers],0)+1),0))=0,INDEX(Alternativ1[#All],MATCH('Kontantstrøm alt. 1'!$C30,Alternativ1[[#All],[Komponent/Løysing
(NB! Bruk unike namn)]],0),MATCH($D31,Alternativ1[#Headers],0)),0)),"")</f>
        <v/>
      </c>
      <c r="BB31" s="2" t="str">
        <f>IFERROR(IF(BB$2&gt;Analyseperiode,"",IF(MOD(BB$2,ROUND(INDEX(Alternativ1[#All],MATCH('Kontantstrøm alt. 1'!$C30,Alternativ1[[#All],[Komponent/Løysing
(NB! Bruk unike namn)]],0),MATCH($D31,Alternativ1[#Headers],0)+1),0))=0,INDEX(Alternativ1[#All],MATCH('Kontantstrøm alt. 1'!$C30,Alternativ1[[#All],[Komponent/Løysing
(NB! Bruk unike namn)]],0),MATCH($D31,Alternativ1[#Headers],0)),0)),"")</f>
        <v/>
      </c>
      <c r="BC31" s="2" t="str">
        <f>IFERROR(IF(BC$2&gt;Analyseperiode,"",IF(MOD(BC$2,ROUND(INDEX(Alternativ1[#All],MATCH('Kontantstrøm alt. 1'!$C30,Alternativ1[[#All],[Komponent/Løysing
(NB! Bruk unike namn)]],0),MATCH($D31,Alternativ1[#Headers],0)+1),0))=0,INDEX(Alternativ1[#All],MATCH('Kontantstrøm alt. 1'!$C30,Alternativ1[[#All],[Komponent/Løysing
(NB! Bruk unike namn)]],0),MATCH($D31,Alternativ1[#Headers],0)),0)),"")</f>
        <v/>
      </c>
      <c r="BD31" s="2" t="str">
        <f>IFERROR(IF(BD$2&gt;Analyseperiode,"",IF(MOD(BD$2,ROUND(INDEX(Alternativ1[#All],MATCH('Kontantstrøm alt. 1'!$C30,Alternativ1[[#All],[Komponent/Løysing
(NB! Bruk unike namn)]],0),MATCH($D31,Alternativ1[#Headers],0)+1),0))=0,INDEX(Alternativ1[#All],MATCH('Kontantstrøm alt. 1'!$C30,Alternativ1[[#All],[Komponent/Løysing
(NB! Bruk unike namn)]],0),MATCH($D31,Alternativ1[#Headers],0)),0)),"")</f>
        <v/>
      </c>
      <c r="BE31" s="2" t="str">
        <f>IFERROR(IF(BE$2&gt;Analyseperiode,"",IF(MOD(BE$2,ROUND(INDEX(Alternativ1[#All],MATCH('Kontantstrøm alt. 1'!$C30,Alternativ1[[#All],[Komponent/Løysing
(NB! Bruk unike namn)]],0),MATCH($D31,Alternativ1[#Headers],0)+1),0))=0,INDEX(Alternativ1[#All],MATCH('Kontantstrøm alt. 1'!$C30,Alternativ1[[#All],[Komponent/Løysing
(NB! Bruk unike namn)]],0),MATCH($D31,Alternativ1[#Headers],0)),0)),"")</f>
        <v/>
      </c>
      <c r="BF31" s="2" t="str">
        <f>IFERROR(IF(BF$2&gt;Analyseperiode,"",IF(MOD(BF$2,ROUND(INDEX(Alternativ1[#All],MATCH('Kontantstrøm alt. 1'!$C30,Alternativ1[[#All],[Komponent/Løysing
(NB! Bruk unike namn)]],0),MATCH($D31,Alternativ1[#Headers],0)+1),0))=0,INDEX(Alternativ1[#All],MATCH('Kontantstrøm alt. 1'!$C30,Alternativ1[[#All],[Komponent/Løysing
(NB! Bruk unike namn)]],0),MATCH($D31,Alternativ1[#Headers],0)),0)),"")</f>
        <v/>
      </c>
      <c r="BG31" s="2" t="str">
        <f>IFERROR(IF(BG$2&gt;Analyseperiode,"",IF(MOD(BG$2,ROUND(INDEX(Alternativ1[#All],MATCH('Kontantstrøm alt. 1'!$C30,Alternativ1[[#All],[Komponent/Løysing
(NB! Bruk unike namn)]],0),MATCH($D31,Alternativ1[#Headers],0)+1),0))=0,INDEX(Alternativ1[#All],MATCH('Kontantstrøm alt. 1'!$C30,Alternativ1[[#All],[Komponent/Løysing
(NB! Bruk unike namn)]],0),MATCH($D31,Alternativ1[#Headers],0)),0)),"")</f>
        <v/>
      </c>
      <c r="BH31" s="2" t="str">
        <f>IFERROR(IF(BH$2&gt;Analyseperiode,"",IF(MOD(BH$2,ROUND(INDEX(Alternativ1[#All],MATCH('Kontantstrøm alt. 1'!$C30,Alternativ1[[#All],[Komponent/Løysing
(NB! Bruk unike namn)]],0),MATCH($D31,Alternativ1[#Headers],0)+1),0))=0,INDEX(Alternativ1[#All],MATCH('Kontantstrøm alt. 1'!$C30,Alternativ1[[#All],[Komponent/Løysing
(NB! Bruk unike namn)]],0),MATCH($D31,Alternativ1[#Headers],0)),0)),"")</f>
        <v/>
      </c>
      <c r="BI31" s="2" t="str">
        <f>IFERROR(IF(BI$2&gt;Analyseperiode,"",IF(MOD(BI$2,ROUND(INDEX(Alternativ1[#All],MATCH('Kontantstrøm alt. 1'!$C30,Alternativ1[[#All],[Komponent/Løysing
(NB! Bruk unike namn)]],0),MATCH($D31,Alternativ1[#Headers],0)+1),0))=0,INDEX(Alternativ1[#All],MATCH('Kontantstrøm alt. 1'!$C30,Alternativ1[[#All],[Komponent/Løysing
(NB! Bruk unike namn)]],0),MATCH($D31,Alternativ1[#Headers],0)),0)),"")</f>
        <v/>
      </c>
      <c r="BJ31" s="2" t="str">
        <f>IFERROR(IF(BJ$2&gt;Analyseperiode,"",IF(MOD(BJ$2,ROUND(INDEX(Alternativ1[#All],MATCH('Kontantstrøm alt. 1'!$C30,Alternativ1[[#All],[Komponent/Løysing
(NB! Bruk unike namn)]],0),MATCH($D31,Alternativ1[#Headers],0)+1),0))=0,INDEX(Alternativ1[#All],MATCH('Kontantstrøm alt. 1'!$C30,Alternativ1[[#All],[Komponent/Løysing
(NB! Bruk unike namn)]],0),MATCH($D31,Alternativ1[#Headers],0)),0)),"")</f>
        <v/>
      </c>
      <c r="BK31" s="2" t="str">
        <f>IFERROR(IF(BK$2&gt;Analyseperiode,"",IF(MOD(BK$2,ROUND(INDEX(Alternativ1[#All],MATCH('Kontantstrøm alt. 1'!$C30,Alternativ1[[#All],[Komponent/Løysing
(NB! Bruk unike namn)]],0),MATCH($D31,Alternativ1[#Headers],0)+1),0))=0,INDEX(Alternativ1[#All],MATCH('Kontantstrøm alt. 1'!$C30,Alternativ1[[#All],[Komponent/Løysing
(NB! Bruk unike namn)]],0),MATCH($D31,Alternativ1[#Headers],0)),0)),"")</f>
        <v/>
      </c>
      <c r="BL31" s="2" t="str">
        <f>IFERROR(IF(BL$2&gt;Analyseperiode,"",IF(MOD(BL$2,ROUND(INDEX(Alternativ1[#All],MATCH('Kontantstrøm alt. 1'!$C30,Alternativ1[[#All],[Komponent/Løysing
(NB! Bruk unike namn)]],0),MATCH($D31,Alternativ1[#Headers],0)+1),0))=0,INDEX(Alternativ1[#All],MATCH('Kontantstrøm alt. 1'!$C30,Alternativ1[[#All],[Komponent/Løysing
(NB! Bruk unike namn)]],0),MATCH($D31,Alternativ1[#Headers],0)),0)),"")</f>
        <v/>
      </c>
      <c r="BM31" s="2" t="str">
        <f>IFERROR(IF(BM$2&gt;Analyseperiode,"",IF(MOD(BM$2,ROUND(INDEX(Alternativ1[#All],MATCH('Kontantstrøm alt. 1'!$C30,Alternativ1[[#All],[Komponent/Løysing
(NB! Bruk unike namn)]],0),MATCH($D31,Alternativ1[#Headers],0)+1),0))=0,INDEX(Alternativ1[#All],MATCH('Kontantstrøm alt. 1'!$C30,Alternativ1[[#All],[Komponent/Løysing
(NB! Bruk unike namn)]],0),MATCH($D31,Alternativ1[#Headers],0)),0)),"")</f>
        <v/>
      </c>
    </row>
    <row r="32" spans="1:65" x14ac:dyDescent="0.2">
      <c r="B32" s="8">
        <f ca="1">IFERROR(NPV(Kalkrente,OFFSET('Kontantstrøm alt. 1'!$F32,0,0,1,Analyseperiode)),0)</f>
        <v>0</v>
      </c>
      <c r="C32" s="3"/>
      <c r="D32" t="str">
        <f>Alternativ1[[#Headers],[3.2. Vedlikehald]]</f>
        <v>3.2. Vedlikehald</v>
      </c>
      <c r="E32" s="2"/>
      <c r="F32" s="2" t="str">
        <f ca="1">IFERROR(IF(F$2&gt;Analyseperiode,"",IF(MOD(F$2,ROUND(INDEX(Alternativ1[#All],MATCH('Kontantstrøm alt. 1'!$C30,Alternativ1[[#All],[Komponent/Løysing
(NB! Bruk unike namn)]],0),MATCH($D32,Alternativ1[#Headers],0)+1),0))=0,INDEX(Alternativ1[#All],MATCH('Kontantstrøm alt. 1'!$C30,Alternativ1[[#All],[Komponent/Løysing
(NB! Bruk unike namn)]],0),MATCH($D32,Alternativ1[#Headers],0)),0)),"")</f>
        <v/>
      </c>
      <c r="G32" s="2" t="str">
        <f ca="1">IFERROR(IF(G$2&gt;Analyseperiode,"",IF(MOD(G$2,ROUND(INDEX(Alternativ1[#All],MATCH('Kontantstrøm alt. 1'!$C30,Alternativ1[[#All],[Komponent/Løysing
(NB! Bruk unike namn)]],0),MATCH($D32,Alternativ1[#Headers],0)+1),0))=0,INDEX(Alternativ1[#All],MATCH('Kontantstrøm alt. 1'!$C30,Alternativ1[[#All],[Komponent/Løysing
(NB! Bruk unike namn)]],0),MATCH($D32,Alternativ1[#Headers],0)),0)),"")</f>
        <v/>
      </c>
      <c r="H32" s="2" t="str">
        <f ca="1">IFERROR(IF(H$2&gt;Analyseperiode,"",IF(MOD(H$2,ROUND(INDEX(Alternativ1[#All],MATCH('Kontantstrøm alt. 1'!$C30,Alternativ1[[#All],[Komponent/Løysing
(NB! Bruk unike namn)]],0),MATCH($D32,Alternativ1[#Headers],0)+1),0))=0,INDEX(Alternativ1[#All],MATCH('Kontantstrøm alt. 1'!$C30,Alternativ1[[#All],[Komponent/Løysing
(NB! Bruk unike namn)]],0),MATCH($D32,Alternativ1[#Headers],0)),0)),"")</f>
        <v/>
      </c>
      <c r="I32" s="2" t="str">
        <f ca="1">IFERROR(IF(I$2&gt;Analyseperiode,"",IF(MOD(I$2,ROUND(INDEX(Alternativ1[#All],MATCH('Kontantstrøm alt. 1'!$C30,Alternativ1[[#All],[Komponent/Løysing
(NB! Bruk unike namn)]],0),MATCH($D32,Alternativ1[#Headers],0)+1),0))=0,INDEX(Alternativ1[#All],MATCH('Kontantstrøm alt. 1'!$C30,Alternativ1[[#All],[Komponent/Løysing
(NB! Bruk unike namn)]],0),MATCH($D32,Alternativ1[#Headers],0)),0)),"")</f>
        <v/>
      </c>
      <c r="J32" s="2" t="str">
        <f ca="1">IFERROR(IF(J$2&gt;Analyseperiode,"",IF(MOD(J$2,ROUND(INDEX(Alternativ1[#All],MATCH('Kontantstrøm alt. 1'!$C30,Alternativ1[[#All],[Komponent/Løysing
(NB! Bruk unike namn)]],0),MATCH($D32,Alternativ1[#Headers],0)+1),0))=0,INDEX(Alternativ1[#All],MATCH('Kontantstrøm alt. 1'!$C30,Alternativ1[[#All],[Komponent/Løysing
(NB! Bruk unike namn)]],0),MATCH($D32,Alternativ1[#Headers],0)),0)),"")</f>
        <v/>
      </c>
      <c r="K32" s="2" t="str">
        <f ca="1">IFERROR(IF(K$2&gt;Analyseperiode,"",IF(MOD(K$2,ROUND(INDEX(Alternativ1[#All],MATCH('Kontantstrøm alt. 1'!$C30,Alternativ1[[#All],[Komponent/Løysing
(NB! Bruk unike namn)]],0),MATCH($D32,Alternativ1[#Headers],0)+1),0))=0,INDEX(Alternativ1[#All],MATCH('Kontantstrøm alt. 1'!$C30,Alternativ1[[#All],[Komponent/Løysing
(NB! Bruk unike namn)]],0),MATCH($D32,Alternativ1[#Headers],0)),0)),"")</f>
        <v/>
      </c>
      <c r="L32" s="2" t="str">
        <f ca="1">IFERROR(IF(L$2&gt;Analyseperiode,"",IF(MOD(L$2,ROUND(INDEX(Alternativ1[#All],MATCH('Kontantstrøm alt. 1'!$C30,Alternativ1[[#All],[Komponent/Løysing
(NB! Bruk unike namn)]],0),MATCH($D32,Alternativ1[#Headers],0)+1),0))=0,INDEX(Alternativ1[#All],MATCH('Kontantstrøm alt. 1'!$C30,Alternativ1[[#All],[Komponent/Løysing
(NB! Bruk unike namn)]],0),MATCH($D32,Alternativ1[#Headers],0)),0)),"")</f>
        <v/>
      </c>
      <c r="M32" s="2" t="str">
        <f ca="1">IFERROR(IF(M$2&gt;Analyseperiode,"",IF(MOD(M$2,ROUND(INDEX(Alternativ1[#All],MATCH('Kontantstrøm alt. 1'!$C30,Alternativ1[[#All],[Komponent/Løysing
(NB! Bruk unike namn)]],0),MATCH($D32,Alternativ1[#Headers],0)+1),0))=0,INDEX(Alternativ1[#All],MATCH('Kontantstrøm alt. 1'!$C30,Alternativ1[[#All],[Komponent/Løysing
(NB! Bruk unike namn)]],0),MATCH($D32,Alternativ1[#Headers],0)),0)),"")</f>
        <v/>
      </c>
      <c r="N32" s="2" t="str">
        <f ca="1">IFERROR(IF(N$2&gt;Analyseperiode,"",IF(MOD(N$2,ROUND(INDEX(Alternativ1[#All],MATCH('Kontantstrøm alt. 1'!$C30,Alternativ1[[#All],[Komponent/Løysing
(NB! Bruk unike namn)]],0),MATCH($D32,Alternativ1[#Headers],0)+1),0))=0,INDEX(Alternativ1[#All],MATCH('Kontantstrøm alt. 1'!$C30,Alternativ1[[#All],[Komponent/Løysing
(NB! Bruk unike namn)]],0),MATCH($D32,Alternativ1[#Headers],0)),0)),"")</f>
        <v/>
      </c>
      <c r="O32" s="2" t="str">
        <f ca="1">IFERROR(IF(O$2&gt;Analyseperiode,"",IF(MOD(O$2,ROUND(INDEX(Alternativ1[#All],MATCH('Kontantstrøm alt. 1'!$C30,Alternativ1[[#All],[Komponent/Løysing
(NB! Bruk unike namn)]],0),MATCH($D32,Alternativ1[#Headers],0)+1),0))=0,INDEX(Alternativ1[#All],MATCH('Kontantstrøm alt. 1'!$C30,Alternativ1[[#All],[Komponent/Løysing
(NB! Bruk unike namn)]],0),MATCH($D32,Alternativ1[#Headers],0)),0)),"")</f>
        <v/>
      </c>
      <c r="P32" s="2" t="str">
        <f ca="1">IFERROR(IF(P$2&gt;Analyseperiode,"",IF(MOD(P$2,ROUND(INDEX(Alternativ1[#All],MATCH('Kontantstrøm alt. 1'!$C30,Alternativ1[[#All],[Komponent/Løysing
(NB! Bruk unike namn)]],0),MATCH($D32,Alternativ1[#Headers],0)+1),0))=0,INDEX(Alternativ1[#All],MATCH('Kontantstrøm alt. 1'!$C30,Alternativ1[[#All],[Komponent/Løysing
(NB! Bruk unike namn)]],0),MATCH($D32,Alternativ1[#Headers],0)),0)),"")</f>
        <v/>
      </c>
      <c r="Q32" s="2" t="str">
        <f ca="1">IFERROR(IF(Q$2&gt;Analyseperiode,"",IF(MOD(Q$2,ROUND(INDEX(Alternativ1[#All],MATCH('Kontantstrøm alt. 1'!$C30,Alternativ1[[#All],[Komponent/Løysing
(NB! Bruk unike namn)]],0),MATCH($D32,Alternativ1[#Headers],0)+1),0))=0,INDEX(Alternativ1[#All],MATCH('Kontantstrøm alt. 1'!$C30,Alternativ1[[#All],[Komponent/Løysing
(NB! Bruk unike namn)]],0),MATCH($D32,Alternativ1[#Headers],0)),0)),"")</f>
        <v/>
      </c>
      <c r="R32" s="2" t="str">
        <f ca="1">IFERROR(IF(R$2&gt;Analyseperiode,"",IF(MOD(R$2,ROUND(INDEX(Alternativ1[#All],MATCH('Kontantstrøm alt. 1'!$C30,Alternativ1[[#All],[Komponent/Løysing
(NB! Bruk unike namn)]],0),MATCH($D32,Alternativ1[#Headers],0)+1),0))=0,INDEX(Alternativ1[#All],MATCH('Kontantstrøm alt. 1'!$C30,Alternativ1[[#All],[Komponent/Løysing
(NB! Bruk unike namn)]],0),MATCH($D32,Alternativ1[#Headers],0)),0)),"")</f>
        <v/>
      </c>
      <c r="S32" s="2" t="str">
        <f ca="1">IFERROR(IF(S$2&gt;Analyseperiode,"",IF(MOD(S$2,ROUND(INDEX(Alternativ1[#All],MATCH('Kontantstrøm alt. 1'!$C30,Alternativ1[[#All],[Komponent/Løysing
(NB! Bruk unike namn)]],0),MATCH($D32,Alternativ1[#Headers],0)+1),0))=0,INDEX(Alternativ1[#All],MATCH('Kontantstrøm alt. 1'!$C30,Alternativ1[[#All],[Komponent/Løysing
(NB! Bruk unike namn)]],0),MATCH($D32,Alternativ1[#Headers],0)),0)),"")</f>
        <v/>
      </c>
      <c r="T32" s="2" t="str">
        <f ca="1">IFERROR(IF(T$2&gt;Analyseperiode,"",IF(MOD(T$2,ROUND(INDEX(Alternativ1[#All],MATCH('Kontantstrøm alt. 1'!$C30,Alternativ1[[#All],[Komponent/Løysing
(NB! Bruk unike namn)]],0),MATCH($D32,Alternativ1[#Headers],0)+1),0))=0,INDEX(Alternativ1[#All],MATCH('Kontantstrøm alt. 1'!$C30,Alternativ1[[#All],[Komponent/Løysing
(NB! Bruk unike namn)]],0),MATCH($D32,Alternativ1[#Headers],0)),0)),"")</f>
        <v/>
      </c>
      <c r="U32" s="2" t="str">
        <f ca="1">IFERROR(IF(U$2&gt;Analyseperiode,"",IF(MOD(U$2,ROUND(INDEX(Alternativ1[#All],MATCH('Kontantstrøm alt. 1'!$C30,Alternativ1[[#All],[Komponent/Løysing
(NB! Bruk unike namn)]],0),MATCH($D32,Alternativ1[#Headers],0)+1),0))=0,INDEX(Alternativ1[#All],MATCH('Kontantstrøm alt. 1'!$C30,Alternativ1[[#All],[Komponent/Løysing
(NB! Bruk unike namn)]],0),MATCH($D32,Alternativ1[#Headers],0)),0)),"")</f>
        <v/>
      </c>
      <c r="V32" s="2" t="str">
        <f ca="1">IFERROR(IF(V$2&gt;Analyseperiode,"",IF(MOD(V$2,ROUND(INDEX(Alternativ1[#All],MATCH('Kontantstrøm alt. 1'!$C30,Alternativ1[[#All],[Komponent/Løysing
(NB! Bruk unike namn)]],0),MATCH($D32,Alternativ1[#Headers],0)+1),0))=0,INDEX(Alternativ1[#All],MATCH('Kontantstrøm alt. 1'!$C30,Alternativ1[[#All],[Komponent/Løysing
(NB! Bruk unike namn)]],0),MATCH($D32,Alternativ1[#Headers],0)),0)),"")</f>
        <v/>
      </c>
      <c r="W32" s="2" t="str">
        <f ca="1">IFERROR(IF(W$2&gt;Analyseperiode,"",IF(MOD(W$2,ROUND(INDEX(Alternativ1[#All],MATCH('Kontantstrøm alt. 1'!$C30,Alternativ1[[#All],[Komponent/Løysing
(NB! Bruk unike namn)]],0),MATCH($D32,Alternativ1[#Headers],0)+1),0))=0,INDEX(Alternativ1[#All],MATCH('Kontantstrøm alt. 1'!$C30,Alternativ1[[#All],[Komponent/Løysing
(NB! Bruk unike namn)]],0),MATCH($D32,Alternativ1[#Headers],0)),0)),"")</f>
        <v/>
      </c>
      <c r="X32" s="2" t="str">
        <f ca="1">IFERROR(IF(X$2&gt;Analyseperiode,"",IF(MOD(X$2,ROUND(INDEX(Alternativ1[#All],MATCH('Kontantstrøm alt. 1'!$C30,Alternativ1[[#All],[Komponent/Løysing
(NB! Bruk unike namn)]],0),MATCH($D32,Alternativ1[#Headers],0)+1),0))=0,INDEX(Alternativ1[#All],MATCH('Kontantstrøm alt. 1'!$C30,Alternativ1[[#All],[Komponent/Løysing
(NB! Bruk unike namn)]],0),MATCH($D32,Alternativ1[#Headers],0)),0)),"")</f>
        <v/>
      </c>
      <c r="Y32" s="2" t="str">
        <f ca="1">IFERROR(IF(Y$2&gt;Analyseperiode,"",IF(MOD(Y$2,ROUND(INDEX(Alternativ1[#All],MATCH('Kontantstrøm alt. 1'!$C30,Alternativ1[[#All],[Komponent/Løysing
(NB! Bruk unike namn)]],0),MATCH($D32,Alternativ1[#Headers],0)+1),0))=0,INDEX(Alternativ1[#All],MATCH('Kontantstrøm alt. 1'!$C30,Alternativ1[[#All],[Komponent/Løysing
(NB! Bruk unike namn)]],0),MATCH($D32,Alternativ1[#Headers],0)),0)),"")</f>
        <v/>
      </c>
      <c r="Z32" s="2" t="str">
        <f ca="1">IFERROR(IF(Z$2&gt;Analyseperiode,"",IF(MOD(Z$2,ROUND(INDEX(Alternativ1[#All],MATCH('Kontantstrøm alt. 1'!$C30,Alternativ1[[#All],[Komponent/Løysing
(NB! Bruk unike namn)]],0),MATCH($D32,Alternativ1[#Headers],0)+1),0))=0,INDEX(Alternativ1[#All],MATCH('Kontantstrøm alt. 1'!$C30,Alternativ1[[#All],[Komponent/Løysing
(NB! Bruk unike namn)]],0),MATCH($D32,Alternativ1[#Headers],0)),0)),"")</f>
        <v/>
      </c>
      <c r="AA32" s="2" t="str">
        <f ca="1">IFERROR(IF(AA$2&gt;Analyseperiode,"",IF(MOD(AA$2,ROUND(INDEX(Alternativ1[#All],MATCH('Kontantstrøm alt. 1'!$C30,Alternativ1[[#All],[Komponent/Løysing
(NB! Bruk unike namn)]],0),MATCH($D32,Alternativ1[#Headers],0)+1),0))=0,INDEX(Alternativ1[#All],MATCH('Kontantstrøm alt. 1'!$C30,Alternativ1[[#All],[Komponent/Løysing
(NB! Bruk unike namn)]],0),MATCH($D32,Alternativ1[#Headers],0)),0)),"")</f>
        <v/>
      </c>
      <c r="AB32" s="2" t="str">
        <f ca="1">IFERROR(IF(AB$2&gt;Analyseperiode,"",IF(MOD(AB$2,ROUND(INDEX(Alternativ1[#All],MATCH('Kontantstrøm alt. 1'!$C30,Alternativ1[[#All],[Komponent/Løysing
(NB! Bruk unike namn)]],0),MATCH($D32,Alternativ1[#Headers],0)+1),0))=0,INDEX(Alternativ1[#All],MATCH('Kontantstrøm alt. 1'!$C30,Alternativ1[[#All],[Komponent/Løysing
(NB! Bruk unike namn)]],0),MATCH($D32,Alternativ1[#Headers],0)),0)),"")</f>
        <v/>
      </c>
      <c r="AC32" s="2" t="str">
        <f ca="1">IFERROR(IF(AC$2&gt;Analyseperiode,"",IF(MOD(AC$2,ROUND(INDEX(Alternativ1[#All],MATCH('Kontantstrøm alt. 1'!$C30,Alternativ1[[#All],[Komponent/Løysing
(NB! Bruk unike namn)]],0),MATCH($D32,Alternativ1[#Headers],0)+1),0))=0,INDEX(Alternativ1[#All],MATCH('Kontantstrøm alt. 1'!$C30,Alternativ1[[#All],[Komponent/Løysing
(NB! Bruk unike namn)]],0),MATCH($D32,Alternativ1[#Headers],0)),0)),"")</f>
        <v/>
      </c>
      <c r="AD32" s="2" t="str">
        <f ca="1">IFERROR(IF(AD$2&gt;Analyseperiode,"",IF(MOD(AD$2,ROUND(INDEX(Alternativ1[#All],MATCH('Kontantstrøm alt. 1'!$C30,Alternativ1[[#All],[Komponent/Løysing
(NB! Bruk unike namn)]],0),MATCH($D32,Alternativ1[#Headers],0)+1),0))=0,INDEX(Alternativ1[#All],MATCH('Kontantstrøm alt. 1'!$C30,Alternativ1[[#All],[Komponent/Løysing
(NB! Bruk unike namn)]],0),MATCH($D32,Alternativ1[#Headers],0)),0)),"")</f>
        <v/>
      </c>
      <c r="AE32" s="2" t="str">
        <f ca="1">IFERROR(IF(AE$2&gt;Analyseperiode,"",IF(MOD(AE$2,ROUND(INDEX(Alternativ1[#All],MATCH('Kontantstrøm alt. 1'!$C30,Alternativ1[[#All],[Komponent/Løysing
(NB! Bruk unike namn)]],0),MATCH($D32,Alternativ1[#Headers],0)+1),0))=0,INDEX(Alternativ1[#All],MATCH('Kontantstrøm alt. 1'!$C30,Alternativ1[[#All],[Komponent/Løysing
(NB! Bruk unike namn)]],0),MATCH($D32,Alternativ1[#Headers],0)),0)),"")</f>
        <v/>
      </c>
      <c r="AF32" s="2" t="str">
        <f ca="1">IFERROR(IF(AF$2&gt;Analyseperiode,"",IF(MOD(AF$2,ROUND(INDEX(Alternativ1[#All],MATCH('Kontantstrøm alt. 1'!$C30,Alternativ1[[#All],[Komponent/Løysing
(NB! Bruk unike namn)]],0),MATCH($D32,Alternativ1[#Headers],0)+1),0))=0,INDEX(Alternativ1[#All],MATCH('Kontantstrøm alt. 1'!$C30,Alternativ1[[#All],[Komponent/Løysing
(NB! Bruk unike namn)]],0),MATCH($D32,Alternativ1[#Headers],0)),0)),"")</f>
        <v/>
      </c>
      <c r="AG32" s="2" t="str">
        <f ca="1">IFERROR(IF(AG$2&gt;Analyseperiode,"",IF(MOD(AG$2,ROUND(INDEX(Alternativ1[#All],MATCH('Kontantstrøm alt. 1'!$C30,Alternativ1[[#All],[Komponent/Løysing
(NB! Bruk unike namn)]],0),MATCH($D32,Alternativ1[#Headers],0)+1),0))=0,INDEX(Alternativ1[#All],MATCH('Kontantstrøm alt. 1'!$C30,Alternativ1[[#All],[Komponent/Løysing
(NB! Bruk unike namn)]],0),MATCH($D32,Alternativ1[#Headers],0)),0)),"")</f>
        <v/>
      </c>
      <c r="AH32" s="2" t="str">
        <f ca="1">IFERROR(IF(AH$2&gt;Analyseperiode,"",IF(MOD(AH$2,ROUND(INDEX(Alternativ1[#All],MATCH('Kontantstrøm alt. 1'!$C30,Alternativ1[[#All],[Komponent/Løysing
(NB! Bruk unike namn)]],0),MATCH($D32,Alternativ1[#Headers],0)+1),0))=0,INDEX(Alternativ1[#All],MATCH('Kontantstrøm alt. 1'!$C30,Alternativ1[[#All],[Komponent/Løysing
(NB! Bruk unike namn)]],0),MATCH($D32,Alternativ1[#Headers],0)),0)),"")</f>
        <v/>
      </c>
      <c r="AI32" s="2" t="str">
        <f ca="1">IFERROR(IF(AI$2&gt;Analyseperiode,"",IF(MOD(AI$2,ROUND(INDEX(Alternativ1[#All],MATCH('Kontantstrøm alt. 1'!$C30,Alternativ1[[#All],[Komponent/Løysing
(NB! Bruk unike namn)]],0),MATCH($D32,Alternativ1[#Headers],0)+1),0))=0,INDEX(Alternativ1[#All],MATCH('Kontantstrøm alt. 1'!$C30,Alternativ1[[#All],[Komponent/Løysing
(NB! Bruk unike namn)]],0),MATCH($D32,Alternativ1[#Headers],0)),0)),"")</f>
        <v/>
      </c>
      <c r="AJ32" s="2" t="str">
        <f>IFERROR(IF(AJ$2&gt;Analyseperiode,"",IF(MOD(AJ$2,ROUND(INDEX(Alternativ1[#All],MATCH('Kontantstrøm alt. 1'!$C30,Alternativ1[[#All],[Komponent/Løysing
(NB! Bruk unike namn)]],0),MATCH($D32,Alternativ1[#Headers],0)+1),0))=0,INDEX(Alternativ1[#All],MATCH('Kontantstrøm alt. 1'!$C30,Alternativ1[[#All],[Komponent/Løysing
(NB! Bruk unike namn)]],0),MATCH($D32,Alternativ1[#Headers],0)),0)),"")</f>
        <v/>
      </c>
      <c r="AK32" s="2" t="str">
        <f>IFERROR(IF(AK$2&gt;Analyseperiode,"",IF(MOD(AK$2,ROUND(INDEX(Alternativ1[#All],MATCH('Kontantstrøm alt. 1'!$C30,Alternativ1[[#All],[Komponent/Løysing
(NB! Bruk unike namn)]],0),MATCH($D32,Alternativ1[#Headers],0)+1),0))=0,INDEX(Alternativ1[#All],MATCH('Kontantstrøm alt. 1'!$C30,Alternativ1[[#All],[Komponent/Løysing
(NB! Bruk unike namn)]],0),MATCH($D32,Alternativ1[#Headers],0)),0)),"")</f>
        <v/>
      </c>
      <c r="AL32" s="2" t="str">
        <f>IFERROR(IF(AL$2&gt;Analyseperiode,"",IF(MOD(AL$2,ROUND(INDEX(Alternativ1[#All],MATCH('Kontantstrøm alt. 1'!$C30,Alternativ1[[#All],[Komponent/Løysing
(NB! Bruk unike namn)]],0),MATCH($D32,Alternativ1[#Headers],0)+1),0))=0,INDEX(Alternativ1[#All],MATCH('Kontantstrøm alt. 1'!$C30,Alternativ1[[#All],[Komponent/Løysing
(NB! Bruk unike namn)]],0),MATCH($D32,Alternativ1[#Headers],0)),0)),"")</f>
        <v/>
      </c>
      <c r="AM32" s="2" t="str">
        <f>IFERROR(IF(AM$2&gt;Analyseperiode,"",IF(MOD(AM$2,ROUND(INDEX(Alternativ1[#All],MATCH('Kontantstrøm alt. 1'!$C30,Alternativ1[[#All],[Komponent/Løysing
(NB! Bruk unike namn)]],0),MATCH($D32,Alternativ1[#Headers],0)+1),0))=0,INDEX(Alternativ1[#All],MATCH('Kontantstrøm alt. 1'!$C30,Alternativ1[[#All],[Komponent/Løysing
(NB! Bruk unike namn)]],0),MATCH($D32,Alternativ1[#Headers],0)),0)),"")</f>
        <v/>
      </c>
      <c r="AN32" s="2" t="str">
        <f>IFERROR(IF(AN$2&gt;Analyseperiode,"",IF(MOD(AN$2,ROUND(INDEX(Alternativ1[#All],MATCH('Kontantstrøm alt. 1'!$C30,Alternativ1[[#All],[Komponent/Løysing
(NB! Bruk unike namn)]],0),MATCH($D32,Alternativ1[#Headers],0)+1),0))=0,INDEX(Alternativ1[#All],MATCH('Kontantstrøm alt. 1'!$C30,Alternativ1[[#All],[Komponent/Løysing
(NB! Bruk unike namn)]],0),MATCH($D32,Alternativ1[#Headers],0)),0)),"")</f>
        <v/>
      </c>
      <c r="AO32" s="2" t="str">
        <f>IFERROR(IF(AO$2&gt;Analyseperiode,"",IF(MOD(AO$2,ROUND(INDEX(Alternativ1[#All],MATCH('Kontantstrøm alt. 1'!$C30,Alternativ1[[#All],[Komponent/Løysing
(NB! Bruk unike namn)]],0),MATCH($D32,Alternativ1[#Headers],0)+1),0))=0,INDEX(Alternativ1[#All],MATCH('Kontantstrøm alt. 1'!$C30,Alternativ1[[#All],[Komponent/Løysing
(NB! Bruk unike namn)]],0),MATCH($D32,Alternativ1[#Headers],0)),0)),"")</f>
        <v/>
      </c>
      <c r="AP32" s="2" t="str">
        <f>IFERROR(IF(AP$2&gt;Analyseperiode,"",IF(MOD(AP$2,ROUND(INDEX(Alternativ1[#All],MATCH('Kontantstrøm alt. 1'!$C30,Alternativ1[[#All],[Komponent/Løysing
(NB! Bruk unike namn)]],0),MATCH($D32,Alternativ1[#Headers],0)+1),0))=0,INDEX(Alternativ1[#All],MATCH('Kontantstrøm alt. 1'!$C30,Alternativ1[[#All],[Komponent/Løysing
(NB! Bruk unike namn)]],0),MATCH($D32,Alternativ1[#Headers],0)),0)),"")</f>
        <v/>
      </c>
      <c r="AQ32" s="2" t="str">
        <f>IFERROR(IF(AQ$2&gt;Analyseperiode,"",IF(MOD(AQ$2,ROUND(INDEX(Alternativ1[#All],MATCH('Kontantstrøm alt. 1'!$C30,Alternativ1[[#All],[Komponent/Løysing
(NB! Bruk unike namn)]],0),MATCH($D32,Alternativ1[#Headers],0)+1),0))=0,INDEX(Alternativ1[#All],MATCH('Kontantstrøm alt. 1'!$C30,Alternativ1[[#All],[Komponent/Løysing
(NB! Bruk unike namn)]],0),MATCH($D32,Alternativ1[#Headers],0)),0)),"")</f>
        <v/>
      </c>
      <c r="AR32" s="2" t="str">
        <f>IFERROR(IF(AR$2&gt;Analyseperiode,"",IF(MOD(AR$2,ROUND(INDEX(Alternativ1[#All],MATCH('Kontantstrøm alt. 1'!$C30,Alternativ1[[#All],[Komponent/Løysing
(NB! Bruk unike namn)]],0),MATCH($D32,Alternativ1[#Headers],0)+1),0))=0,INDEX(Alternativ1[#All],MATCH('Kontantstrøm alt. 1'!$C30,Alternativ1[[#All],[Komponent/Løysing
(NB! Bruk unike namn)]],0),MATCH($D32,Alternativ1[#Headers],0)),0)),"")</f>
        <v/>
      </c>
      <c r="AS32" s="2" t="str">
        <f>IFERROR(IF(AS$2&gt;Analyseperiode,"",IF(MOD(AS$2,ROUND(INDEX(Alternativ1[#All],MATCH('Kontantstrøm alt. 1'!$C30,Alternativ1[[#All],[Komponent/Løysing
(NB! Bruk unike namn)]],0),MATCH($D32,Alternativ1[#Headers],0)+1),0))=0,INDEX(Alternativ1[#All],MATCH('Kontantstrøm alt. 1'!$C30,Alternativ1[[#All],[Komponent/Løysing
(NB! Bruk unike namn)]],0),MATCH($D32,Alternativ1[#Headers],0)),0)),"")</f>
        <v/>
      </c>
      <c r="AT32" s="2" t="str">
        <f>IFERROR(IF(AT$2&gt;Analyseperiode,"",IF(MOD(AT$2,ROUND(INDEX(Alternativ1[#All],MATCH('Kontantstrøm alt. 1'!$C30,Alternativ1[[#All],[Komponent/Løysing
(NB! Bruk unike namn)]],0),MATCH($D32,Alternativ1[#Headers],0)+1),0))=0,INDEX(Alternativ1[#All],MATCH('Kontantstrøm alt. 1'!$C30,Alternativ1[[#All],[Komponent/Løysing
(NB! Bruk unike namn)]],0),MATCH($D32,Alternativ1[#Headers],0)),0)),"")</f>
        <v/>
      </c>
      <c r="AU32" s="2" t="str">
        <f>IFERROR(IF(AU$2&gt;Analyseperiode,"",IF(MOD(AU$2,ROUND(INDEX(Alternativ1[#All],MATCH('Kontantstrøm alt. 1'!$C30,Alternativ1[[#All],[Komponent/Løysing
(NB! Bruk unike namn)]],0),MATCH($D32,Alternativ1[#Headers],0)+1),0))=0,INDEX(Alternativ1[#All],MATCH('Kontantstrøm alt. 1'!$C30,Alternativ1[[#All],[Komponent/Løysing
(NB! Bruk unike namn)]],0),MATCH($D32,Alternativ1[#Headers],0)),0)),"")</f>
        <v/>
      </c>
      <c r="AV32" s="2" t="str">
        <f>IFERROR(IF(AV$2&gt;Analyseperiode,"",IF(MOD(AV$2,ROUND(INDEX(Alternativ1[#All],MATCH('Kontantstrøm alt. 1'!$C30,Alternativ1[[#All],[Komponent/Løysing
(NB! Bruk unike namn)]],0),MATCH($D32,Alternativ1[#Headers],0)+1),0))=0,INDEX(Alternativ1[#All],MATCH('Kontantstrøm alt. 1'!$C30,Alternativ1[[#All],[Komponent/Løysing
(NB! Bruk unike namn)]],0),MATCH($D32,Alternativ1[#Headers],0)),0)),"")</f>
        <v/>
      </c>
      <c r="AW32" s="2" t="str">
        <f>IFERROR(IF(AW$2&gt;Analyseperiode,"",IF(MOD(AW$2,ROUND(INDEX(Alternativ1[#All],MATCH('Kontantstrøm alt. 1'!$C30,Alternativ1[[#All],[Komponent/Løysing
(NB! Bruk unike namn)]],0),MATCH($D32,Alternativ1[#Headers],0)+1),0))=0,INDEX(Alternativ1[#All],MATCH('Kontantstrøm alt. 1'!$C30,Alternativ1[[#All],[Komponent/Løysing
(NB! Bruk unike namn)]],0),MATCH($D32,Alternativ1[#Headers],0)),0)),"")</f>
        <v/>
      </c>
      <c r="AX32" s="2" t="str">
        <f>IFERROR(IF(AX$2&gt;Analyseperiode,"",IF(MOD(AX$2,ROUND(INDEX(Alternativ1[#All],MATCH('Kontantstrøm alt. 1'!$C30,Alternativ1[[#All],[Komponent/Løysing
(NB! Bruk unike namn)]],0),MATCH($D32,Alternativ1[#Headers],0)+1),0))=0,INDEX(Alternativ1[#All],MATCH('Kontantstrøm alt. 1'!$C30,Alternativ1[[#All],[Komponent/Løysing
(NB! Bruk unike namn)]],0),MATCH($D32,Alternativ1[#Headers],0)),0)),"")</f>
        <v/>
      </c>
      <c r="AY32" s="2" t="str">
        <f>IFERROR(IF(AY$2&gt;Analyseperiode,"",IF(MOD(AY$2,ROUND(INDEX(Alternativ1[#All],MATCH('Kontantstrøm alt. 1'!$C30,Alternativ1[[#All],[Komponent/Løysing
(NB! Bruk unike namn)]],0),MATCH($D32,Alternativ1[#Headers],0)+1),0))=0,INDEX(Alternativ1[#All],MATCH('Kontantstrøm alt. 1'!$C30,Alternativ1[[#All],[Komponent/Løysing
(NB! Bruk unike namn)]],0),MATCH($D32,Alternativ1[#Headers],0)),0)),"")</f>
        <v/>
      </c>
      <c r="AZ32" s="2" t="str">
        <f>IFERROR(IF(AZ$2&gt;Analyseperiode,"",IF(MOD(AZ$2,ROUND(INDEX(Alternativ1[#All],MATCH('Kontantstrøm alt. 1'!$C30,Alternativ1[[#All],[Komponent/Løysing
(NB! Bruk unike namn)]],0),MATCH($D32,Alternativ1[#Headers],0)+1),0))=0,INDEX(Alternativ1[#All],MATCH('Kontantstrøm alt. 1'!$C30,Alternativ1[[#All],[Komponent/Løysing
(NB! Bruk unike namn)]],0),MATCH($D32,Alternativ1[#Headers],0)),0)),"")</f>
        <v/>
      </c>
      <c r="BA32" s="2" t="str">
        <f>IFERROR(IF(BA$2&gt;Analyseperiode,"",IF(MOD(BA$2,ROUND(INDEX(Alternativ1[#All],MATCH('Kontantstrøm alt. 1'!$C30,Alternativ1[[#All],[Komponent/Løysing
(NB! Bruk unike namn)]],0),MATCH($D32,Alternativ1[#Headers],0)+1),0))=0,INDEX(Alternativ1[#All],MATCH('Kontantstrøm alt. 1'!$C30,Alternativ1[[#All],[Komponent/Løysing
(NB! Bruk unike namn)]],0),MATCH($D32,Alternativ1[#Headers],0)),0)),"")</f>
        <v/>
      </c>
      <c r="BB32" s="2" t="str">
        <f>IFERROR(IF(BB$2&gt;Analyseperiode,"",IF(MOD(BB$2,ROUND(INDEX(Alternativ1[#All],MATCH('Kontantstrøm alt. 1'!$C30,Alternativ1[[#All],[Komponent/Løysing
(NB! Bruk unike namn)]],0),MATCH($D32,Alternativ1[#Headers],0)+1),0))=0,INDEX(Alternativ1[#All],MATCH('Kontantstrøm alt. 1'!$C30,Alternativ1[[#All],[Komponent/Løysing
(NB! Bruk unike namn)]],0),MATCH($D32,Alternativ1[#Headers],0)),0)),"")</f>
        <v/>
      </c>
      <c r="BC32" s="2" t="str">
        <f>IFERROR(IF(BC$2&gt;Analyseperiode,"",IF(MOD(BC$2,ROUND(INDEX(Alternativ1[#All],MATCH('Kontantstrøm alt. 1'!$C30,Alternativ1[[#All],[Komponent/Løysing
(NB! Bruk unike namn)]],0),MATCH($D32,Alternativ1[#Headers],0)+1),0))=0,INDEX(Alternativ1[#All],MATCH('Kontantstrøm alt. 1'!$C30,Alternativ1[[#All],[Komponent/Løysing
(NB! Bruk unike namn)]],0),MATCH($D32,Alternativ1[#Headers],0)),0)),"")</f>
        <v/>
      </c>
      <c r="BD32" s="2" t="str">
        <f>IFERROR(IF(BD$2&gt;Analyseperiode,"",IF(MOD(BD$2,ROUND(INDEX(Alternativ1[#All],MATCH('Kontantstrøm alt. 1'!$C30,Alternativ1[[#All],[Komponent/Løysing
(NB! Bruk unike namn)]],0),MATCH($D32,Alternativ1[#Headers],0)+1),0))=0,INDEX(Alternativ1[#All],MATCH('Kontantstrøm alt. 1'!$C30,Alternativ1[[#All],[Komponent/Løysing
(NB! Bruk unike namn)]],0),MATCH($D32,Alternativ1[#Headers],0)),0)),"")</f>
        <v/>
      </c>
      <c r="BE32" s="2" t="str">
        <f>IFERROR(IF(BE$2&gt;Analyseperiode,"",IF(MOD(BE$2,ROUND(INDEX(Alternativ1[#All],MATCH('Kontantstrøm alt. 1'!$C30,Alternativ1[[#All],[Komponent/Løysing
(NB! Bruk unike namn)]],0),MATCH($D32,Alternativ1[#Headers],0)+1),0))=0,INDEX(Alternativ1[#All],MATCH('Kontantstrøm alt. 1'!$C30,Alternativ1[[#All],[Komponent/Løysing
(NB! Bruk unike namn)]],0),MATCH($D32,Alternativ1[#Headers],0)),0)),"")</f>
        <v/>
      </c>
      <c r="BF32" s="2" t="str">
        <f>IFERROR(IF(BF$2&gt;Analyseperiode,"",IF(MOD(BF$2,ROUND(INDEX(Alternativ1[#All],MATCH('Kontantstrøm alt. 1'!$C30,Alternativ1[[#All],[Komponent/Løysing
(NB! Bruk unike namn)]],0),MATCH($D32,Alternativ1[#Headers],0)+1),0))=0,INDEX(Alternativ1[#All],MATCH('Kontantstrøm alt. 1'!$C30,Alternativ1[[#All],[Komponent/Løysing
(NB! Bruk unike namn)]],0),MATCH($D32,Alternativ1[#Headers],0)),0)),"")</f>
        <v/>
      </c>
      <c r="BG32" s="2" t="str">
        <f>IFERROR(IF(BG$2&gt;Analyseperiode,"",IF(MOD(BG$2,ROUND(INDEX(Alternativ1[#All],MATCH('Kontantstrøm alt. 1'!$C30,Alternativ1[[#All],[Komponent/Løysing
(NB! Bruk unike namn)]],0),MATCH($D32,Alternativ1[#Headers],0)+1),0))=0,INDEX(Alternativ1[#All],MATCH('Kontantstrøm alt. 1'!$C30,Alternativ1[[#All],[Komponent/Løysing
(NB! Bruk unike namn)]],0),MATCH($D32,Alternativ1[#Headers],0)),0)),"")</f>
        <v/>
      </c>
      <c r="BH32" s="2" t="str">
        <f>IFERROR(IF(BH$2&gt;Analyseperiode,"",IF(MOD(BH$2,ROUND(INDEX(Alternativ1[#All],MATCH('Kontantstrøm alt. 1'!$C30,Alternativ1[[#All],[Komponent/Løysing
(NB! Bruk unike namn)]],0),MATCH($D32,Alternativ1[#Headers],0)+1),0))=0,INDEX(Alternativ1[#All],MATCH('Kontantstrøm alt. 1'!$C30,Alternativ1[[#All],[Komponent/Løysing
(NB! Bruk unike namn)]],0),MATCH($D32,Alternativ1[#Headers],0)),0)),"")</f>
        <v/>
      </c>
      <c r="BI32" s="2" t="str">
        <f>IFERROR(IF(BI$2&gt;Analyseperiode,"",IF(MOD(BI$2,ROUND(INDEX(Alternativ1[#All],MATCH('Kontantstrøm alt. 1'!$C30,Alternativ1[[#All],[Komponent/Løysing
(NB! Bruk unike namn)]],0),MATCH($D32,Alternativ1[#Headers],0)+1),0))=0,INDEX(Alternativ1[#All],MATCH('Kontantstrøm alt. 1'!$C30,Alternativ1[[#All],[Komponent/Løysing
(NB! Bruk unike namn)]],0),MATCH($D32,Alternativ1[#Headers],0)),0)),"")</f>
        <v/>
      </c>
      <c r="BJ32" s="2" t="str">
        <f>IFERROR(IF(BJ$2&gt;Analyseperiode,"",IF(MOD(BJ$2,ROUND(INDEX(Alternativ1[#All],MATCH('Kontantstrøm alt. 1'!$C30,Alternativ1[[#All],[Komponent/Løysing
(NB! Bruk unike namn)]],0),MATCH($D32,Alternativ1[#Headers],0)+1),0))=0,INDEX(Alternativ1[#All],MATCH('Kontantstrøm alt. 1'!$C30,Alternativ1[[#All],[Komponent/Løysing
(NB! Bruk unike namn)]],0),MATCH($D32,Alternativ1[#Headers],0)),0)),"")</f>
        <v/>
      </c>
      <c r="BK32" s="2" t="str">
        <f>IFERROR(IF(BK$2&gt;Analyseperiode,"",IF(MOD(BK$2,ROUND(INDEX(Alternativ1[#All],MATCH('Kontantstrøm alt. 1'!$C30,Alternativ1[[#All],[Komponent/Løysing
(NB! Bruk unike namn)]],0),MATCH($D32,Alternativ1[#Headers],0)+1),0))=0,INDEX(Alternativ1[#All],MATCH('Kontantstrøm alt. 1'!$C30,Alternativ1[[#All],[Komponent/Løysing
(NB! Bruk unike namn)]],0),MATCH($D32,Alternativ1[#Headers],0)),0)),"")</f>
        <v/>
      </c>
      <c r="BL32" s="2" t="str">
        <f>IFERROR(IF(BL$2&gt;Analyseperiode,"",IF(MOD(BL$2,ROUND(INDEX(Alternativ1[#All],MATCH('Kontantstrøm alt. 1'!$C30,Alternativ1[[#All],[Komponent/Løysing
(NB! Bruk unike namn)]],0),MATCH($D32,Alternativ1[#Headers],0)+1),0))=0,INDEX(Alternativ1[#All],MATCH('Kontantstrøm alt. 1'!$C30,Alternativ1[[#All],[Komponent/Løysing
(NB! Bruk unike namn)]],0),MATCH($D32,Alternativ1[#Headers],0)),0)),"")</f>
        <v/>
      </c>
      <c r="BM32" s="2" t="str">
        <f>IFERROR(IF(BM$2&gt;Analyseperiode,"",IF(MOD(BM$2,ROUND(INDEX(Alternativ1[#All],MATCH('Kontantstrøm alt. 1'!$C30,Alternativ1[[#All],[Komponent/Løysing
(NB! Bruk unike namn)]],0),MATCH($D32,Alternativ1[#Headers],0)+1),0))=0,INDEX(Alternativ1[#All],MATCH('Kontantstrøm alt. 1'!$C30,Alternativ1[[#All],[Komponent/Løysing
(NB! Bruk unike namn)]],0),MATCH($D32,Alternativ1[#Headers],0)),0)),"")</f>
        <v/>
      </c>
    </row>
    <row r="33" spans="1:65" x14ac:dyDescent="0.2">
      <c r="B33" s="8">
        <f ca="1">IFERROR(NPV(Kalkrente,OFFSET('Kontantstrøm alt. 1'!$F33,0,0,1,Analyseperiode)),0)</f>
        <v>0</v>
      </c>
      <c r="C33" s="3"/>
      <c r="D33" t="str">
        <f>Alternativ1[[#Headers],[4.1 Utskiftning ]]</f>
        <v xml:space="preserve">4.1 Utskiftning </v>
      </c>
      <c r="E33" s="2"/>
      <c r="F33" s="2" t="str">
        <f ca="1">IFERROR(IF(F$2&gt;Analyseperiode,"",IF($F29=Analyseperiode,0,IF(MOD(F$2,ROUND(INDEX(Alternativ1[#All],MATCH('Kontantstrøm alt. 1'!$C30,Alternativ1[[#All],[Komponent/Løysing
(NB! Bruk unike namn)]],0),MATCH($D33,Alternativ1[#Headers],0)+1),0))=0,INDEX(Alternativ1[#All],MATCH('Kontantstrøm alt. 1'!$C30,Alternativ1[[#All],[Komponent/Løysing
(NB! Bruk unike namn)]],0),MATCH($D33,Alternativ1[#Headers],0)),0))),"")</f>
        <v/>
      </c>
      <c r="G33" s="2" t="str">
        <f ca="1">IFERROR(IF(G$2&gt;Analyseperiode,"",IF($F29=Analyseperiode,0,IF(MOD(G$2,ROUND(INDEX(Alternativ1[#All],MATCH('Kontantstrøm alt. 1'!$C30,Alternativ1[[#All],[Komponent/Løysing
(NB! Bruk unike namn)]],0),MATCH($D33,Alternativ1[#Headers],0)+1),0))=0,INDEX(Alternativ1[#All],MATCH('Kontantstrøm alt. 1'!$C30,Alternativ1[[#All],[Komponent/Løysing
(NB! Bruk unike namn)]],0),MATCH($D33,Alternativ1[#Headers],0)),0))),"")</f>
        <v/>
      </c>
      <c r="H33" s="2" t="str">
        <f ca="1">IFERROR(IF(H$2&gt;Analyseperiode,"",IF($F29=Analyseperiode,0,IF(MOD(H$2,ROUND(INDEX(Alternativ1[#All],MATCH('Kontantstrøm alt. 1'!$C30,Alternativ1[[#All],[Komponent/Løysing
(NB! Bruk unike namn)]],0),MATCH($D33,Alternativ1[#Headers],0)+1),0))=0,INDEX(Alternativ1[#All],MATCH('Kontantstrøm alt. 1'!$C30,Alternativ1[[#All],[Komponent/Løysing
(NB! Bruk unike namn)]],0),MATCH($D33,Alternativ1[#Headers],0)),0))),"")</f>
        <v/>
      </c>
      <c r="I33" s="2" t="str">
        <f ca="1">IFERROR(IF(I$2&gt;Analyseperiode,"",IF($F29=Analyseperiode,0,IF(MOD(I$2,ROUND(INDEX(Alternativ1[#All],MATCH('Kontantstrøm alt. 1'!$C30,Alternativ1[[#All],[Komponent/Løysing
(NB! Bruk unike namn)]],0),MATCH($D33,Alternativ1[#Headers],0)+1),0))=0,INDEX(Alternativ1[#All],MATCH('Kontantstrøm alt. 1'!$C30,Alternativ1[[#All],[Komponent/Løysing
(NB! Bruk unike namn)]],0),MATCH($D33,Alternativ1[#Headers],0)),0))),"")</f>
        <v/>
      </c>
      <c r="J33" s="2" t="str">
        <f ca="1">IFERROR(IF(J$2&gt;Analyseperiode,"",IF($F29=Analyseperiode,0,IF(MOD(J$2,ROUND(INDEX(Alternativ1[#All],MATCH('Kontantstrøm alt. 1'!$C30,Alternativ1[[#All],[Komponent/Løysing
(NB! Bruk unike namn)]],0),MATCH($D33,Alternativ1[#Headers],0)+1),0))=0,INDEX(Alternativ1[#All],MATCH('Kontantstrøm alt. 1'!$C30,Alternativ1[[#All],[Komponent/Løysing
(NB! Bruk unike namn)]],0),MATCH($D33,Alternativ1[#Headers],0)),0))),"")</f>
        <v/>
      </c>
      <c r="K33" s="2" t="str">
        <f ca="1">IFERROR(IF(K$2&gt;Analyseperiode,"",IF($F29=Analyseperiode,0,IF(MOD(K$2,ROUND(INDEX(Alternativ1[#All],MATCH('Kontantstrøm alt. 1'!$C30,Alternativ1[[#All],[Komponent/Løysing
(NB! Bruk unike namn)]],0),MATCH($D33,Alternativ1[#Headers],0)+1),0))=0,INDEX(Alternativ1[#All],MATCH('Kontantstrøm alt. 1'!$C30,Alternativ1[[#All],[Komponent/Løysing
(NB! Bruk unike namn)]],0),MATCH($D33,Alternativ1[#Headers],0)),0))),"")</f>
        <v/>
      </c>
      <c r="L33" s="2" t="str">
        <f ca="1">IFERROR(IF(L$2&gt;Analyseperiode,"",IF($F29=Analyseperiode,0,IF(MOD(L$2,ROUND(INDEX(Alternativ1[#All],MATCH('Kontantstrøm alt. 1'!$C30,Alternativ1[[#All],[Komponent/Løysing
(NB! Bruk unike namn)]],0),MATCH($D33,Alternativ1[#Headers],0)+1),0))=0,INDEX(Alternativ1[#All],MATCH('Kontantstrøm alt. 1'!$C30,Alternativ1[[#All],[Komponent/Løysing
(NB! Bruk unike namn)]],0),MATCH($D33,Alternativ1[#Headers],0)),0))),"")</f>
        <v/>
      </c>
      <c r="M33" s="2" t="str">
        <f ca="1">IFERROR(IF(M$2&gt;Analyseperiode,"",IF($F29=Analyseperiode,0,IF(MOD(M$2,ROUND(INDEX(Alternativ1[#All],MATCH('Kontantstrøm alt. 1'!$C30,Alternativ1[[#All],[Komponent/Løysing
(NB! Bruk unike namn)]],0),MATCH($D33,Alternativ1[#Headers],0)+1),0))=0,INDEX(Alternativ1[#All],MATCH('Kontantstrøm alt. 1'!$C30,Alternativ1[[#All],[Komponent/Løysing
(NB! Bruk unike namn)]],0),MATCH($D33,Alternativ1[#Headers],0)),0))),"")</f>
        <v/>
      </c>
      <c r="N33" s="2" t="str">
        <f ca="1">IFERROR(IF(N$2&gt;Analyseperiode,"",IF($F29=Analyseperiode,0,IF(MOD(N$2,ROUND(INDEX(Alternativ1[#All],MATCH('Kontantstrøm alt. 1'!$C30,Alternativ1[[#All],[Komponent/Løysing
(NB! Bruk unike namn)]],0),MATCH($D33,Alternativ1[#Headers],0)+1),0))=0,INDEX(Alternativ1[#All],MATCH('Kontantstrøm alt. 1'!$C30,Alternativ1[[#All],[Komponent/Løysing
(NB! Bruk unike namn)]],0),MATCH($D33,Alternativ1[#Headers],0)),0))),"")</f>
        <v/>
      </c>
      <c r="O33" s="2" t="str">
        <f ca="1">IFERROR(IF(O$2&gt;Analyseperiode,"",IF($F29=Analyseperiode,0,IF(MOD(O$2,ROUND(INDEX(Alternativ1[#All],MATCH('Kontantstrøm alt. 1'!$C30,Alternativ1[[#All],[Komponent/Løysing
(NB! Bruk unike namn)]],0),MATCH($D33,Alternativ1[#Headers],0)+1),0))=0,INDEX(Alternativ1[#All],MATCH('Kontantstrøm alt. 1'!$C30,Alternativ1[[#All],[Komponent/Løysing
(NB! Bruk unike namn)]],0),MATCH($D33,Alternativ1[#Headers],0)),0))),"")</f>
        <v/>
      </c>
      <c r="P33" s="2" t="str">
        <f ca="1">IFERROR(IF(P$2&gt;Analyseperiode,"",IF($F29=Analyseperiode,0,IF(MOD(P$2,ROUND(INDEX(Alternativ1[#All],MATCH('Kontantstrøm alt. 1'!$C30,Alternativ1[[#All],[Komponent/Løysing
(NB! Bruk unike namn)]],0),MATCH($D33,Alternativ1[#Headers],0)+1),0))=0,INDEX(Alternativ1[#All],MATCH('Kontantstrøm alt. 1'!$C30,Alternativ1[[#All],[Komponent/Løysing
(NB! Bruk unike namn)]],0),MATCH($D33,Alternativ1[#Headers],0)),0))),"")</f>
        <v/>
      </c>
      <c r="Q33" s="2" t="str">
        <f ca="1">IFERROR(IF(Q$2&gt;Analyseperiode,"",IF($F29=Analyseperiode,0,IF(MOD(Q$2,ROUND(INDEX(Alternativ1[#All],MATCH('Kontantstrøm alt. 1'!$C30,Alternativ1[[#All],[Komponent/Løysing
(NB! Bruk unike namn)]],0),MATCH($D33,Alternativ1[#Headers],0)+1),0))=0,INDEX(Alternativ1[#All],MATCH('Kontantstrøm alt. 1'!$C30,Alternativ1[[#All],[Komponent/Løysing
(NB! Bruk unike namn)]],0),MATCH($D33,Alternativ1[#Headers],0)),0))),"")</f>
        <v/>
      </c>
      <c r="R33" s="2" t="str">
        <f ca="1">IFERROR(IF(R$2&gt;Analyseperiode,"",IF($F29=Analyseperiode,0,IF(MOD(R$2,ROUND(INDEX(Alternativ1[#All],MATCH('Kontantstrøm alt. 1'!$C30,Alternativ1[[#All],[Komponent/Løysing
(NB! Bruk unike namn)]],0),MATCH($D33,Alternativ1[#Headers],0)+1),0))=0,INDEX(Alternativ1[#All],MATCH('Kontantstrøm alt. 1'!$C30,Alternativ1[[#All],[Komponent/Løysing
(NB! Bruk unike namn)]],0),MATCH($D33,Alternativ1[#Headers],0)),0))),"")</f>
        <v/>
      </c>
      <c r="S33" s="2" t="str">
        <f ca="1">IFERROR(IF(S$2&gt;Analyseperiode,"",IF($F29=Analyseperiode,0,IF(MOD(S$2,ROUND(INDEX(Alternativ1[#All],MATCH('Kontantstrøm alt. 1'!$C30,Alternativ1[[#All],[Komponent/Løysing
(NB! Bruk unike namn)]],0),MATCH($D33,Alternativ1[#Headers],0)+1),0))=0,INDEX(Alternativ1[#All],MATCH('Kontantstrøm alt. 1'!$C30,Alternativ1[[#All],[Komponent/Løysing
(NB! Bruk unike namn)]],0),MATCH($D33,Alternativ1[#Headers],0)),0))),"")</f>
        <v/>
      </c>
      <c r="T33" s="2" t="str">
        <f ca="1">IFERROR(IF(T$2&gt;Analyseperiode,"",IF($F29=Analyseperiode,0,IF(MOD(T$2,ROUND(INDEX(Alternativ1[#All],MATCH('Kontantstrøm alt. 1'!$C30,Alternativ1[[#All],[Komponent/Løysing
(NB! Bruk unike namn)]],0),MATCH($D33,Alternativ1[#Headers],0)+1),0))=0,INDEX(Alternativ1[#All],MATCH('Kontantstrøm alt. 1'!$C30,Alternativ1[[#All],[Komponent/Løysing
(NB! Bruk unike namn)]],0),MATCH($D33,Alternativ1[#Headers],0)),0))),"")</f>
        <v/>
      </c>
      <c r="U33" s="2" t="str">
        <f ca="1">IFERROR(IF(U$2&gt;Analyseperiode,"",IF($F29=Analyseperiode,0,IF(MOD(U$2,ROUND(INDEX(Alternativ1[#All],MATCH('Kontantstrøm alt. 1'!$C30,Alternativ1[[#All],[Komponent/Løysing
(NB! Bruk unike namn)]],0),MATCH($D33,Alternativ1[#Headers],0)+1),0))=0,INDEX(Alternativ1[#All],MATCH('Kontantstrøm alt. 1'!$C30,Alternativ1[[#All],[Komponent/Løysing
(NB! Bruk unike namn)]],0),MATCH($D33,Alternativ1[#Headers],0)),0))),"")</f>
        <v/>
      </c>
      <c r="V33" s="2" t="str">
        <f ca="1">IFERROR(IF(V$2&gt;Analyseperiode,"",IF($F29=Analyseperiode,0,IF(MOD(V$2,ROUND(INDEX(Alternativ1[#All],MATCH('Kontantstrøm alt. 1'!$C30,Alternativ1[[#All],[Komponent/Løysing
(NB! Bruk unike namn)]],0),MATCH($D33,Alternativ1[#Headers],0)+1),0))=0,INDEX(Alternativ1[#All],MATCH('Kontantstrøm alt. 1'!$C30,Alternativ1[[#All],[Komponent/Løysing
(NB! Bruk unike namn)]],0),MATCH($D33,Alternativ1[#Headers],0)),0))),"")</f>
        <v/>
      </c>
      <c r="W33" s="2" t="str">
        <f ca="1">IFERROR(IF(W$2&gt;Analyseperiode,"",IF($F29=Analyseperiode,0,IF(MOD(W$2,ROUND(INDEX(Alternativ1[#All],MATCH('Kontantstrøm alt. 1'!$C30,Alternativ1[[#All],[Komponent/Løysing
(NB! Bruk unike namn)]],0),MATCH($D33,Alternativ1[#Headers],0)+1),0))=0,INDEX(Alternativ1[#All],MATCH('Kontantstrøm alt. 1'!$C30,Alternativ1[[#All],[Komponent/Løysing
(NB! Bruk unike namn)]],0),MATCH($D33,Alternativ1[#Headers],0)),0))),"")</f>
        <v/>
      </c>
      <c r="X33" s="2" t="str">
        <f ca="1">IFERROR(IF(X$2&gt;Analyseperiode,"",IF($F29=Analyseperiode,0,IF(MOD(X$2,ROUND(INDEX(Alternativ1[#All],MATCH('Kontantstrøm alt. 1'!$C30,Alternativ1[[#All],[Komponent/Løysing
(NB! Bruk unike namn)]],0),MATCH($D33,Alternativ1[#Headers],0)+1),0))=0,INDEX(Alternativ1[#All],MATCH('Kontantstrøm alt. 1'!$C30,Alternativ1[[#All],[Komponent/Løysing
(NB! Bruk unike namn)]],0),MATCH($D33,Alternativ1[#Headers],0)),0))),"")</f>
        <v/>
      </c>
      <c r="Y33" s="2" t="str">
        <f ca="1">IFERROR(IF(Y$2&gt;Analyseperiode,"",IF($F29=Analyseperiode,0,IF(MOD(Y$2,ROUND(INDEX(Alternativ1[#All],MATCH('Kontantstrøm alt. 1'!$C30,Alternativ1[[#All],[Komponent/Løysing
(NB! Bruk unike namn)]],0),MATCH($D33,Alternativ1[#Headers],0)+1),0))=0,INDEX(Alternativ1[#All],MATCH('Kontantstrøm alt. 1'!$C30,Alternativ1[[#All],[Komponent/Løysing
(NB! Bruk unike namn)]],0),MATCH($D33,Alternativ1[#Headers],0)),0))),"")</f>
        <v/>
      </c>
      <c r="Z33" s="2" t="str">
        <f ca="1">IFERROR(IF(Z$2&gt;Analyseperiode,"",IF($F29=Analyseperiode,0,IF(MOD(Z$2,ROUND(INDEX(Alternativ1[#All],MATCH('Kontantstrøm alt. 1'!$C30,Alternativ1[[#All],[Komponent/Løysing
(NB! Bruk unike namn)]],0),MATCH($D33,Alternativ1[#Headers],0)+1),0))=0,INDEX(Alternativ1[#All],MATCH('Kontantstrøm alt. 1'!$C30,Alternativ1[[#All],[Komponent/Løysing
(NB! Bruk unike namn)]],0),MATCH($D33,Alternativ1[#Headers],0)),0))),"")</f>
        <v/>
      </c>
      <c r="AA33" s="2" t="str">
        <f ca="1">IFERROR(IF(AA$2&gt;Analyseperiode,"",IF($F29=Analyseperiode,0,IF(MOD(AA$2,ROUND(INDEX(Alternativ1[#All],MATCH('Kontantstrøm alt. 1'!$C30,Alternativ1[[#All],[Komponent/Løysing
(NB! Bruk unike namn)]],0),MATCH($D33,Alternativ1[#Headers],0)+1),0))=0,INDEX(Alternativ1[#All],MATCH('Kontantstrøm alt. 1'!$C30,Alternativ1[[#All],[Komponent/Løysing
(NB! Bruk unike namn)]],0),MATCH($D33,Alternativ1[#Headers],0)),0))),"")</f>
        <v/>
      </c>
      <c r="AB33" s="2" t="str">
        <f ca="1">IFERROR(IF(AB$2&gt;Analyseperiode,"",IF($F29=Analyseperiode,0,IF(MOD(AB$2,ROUND(INDEX(Alternativ1[#All],MATCH('Kontantstrøm alt. 1'!$C30,Alternativ1[[#All],[Komponent/Løysing
(NB! Bruk unike namn)]],0),MATCH($D33,Alternativ1[#Headers],0)+1),0))=0,INDEX(Alternativ1[#All],MATCH('Kontantstrøm alt. 1'!$C30,Alternativ1[[#All],[Komponent/Løysing
(NB! Bruk unike namn)]],0),MATCH($D33,Alternativ1[#Headers],0)),0))),"")</f>
        <v/>
      </c>
      <c r="AC33" s="2" t="str">
        <f ca="1">IFERROR(IF(AC$2&gt;Analyseperiode,"",IF($F29=Analyseperiode,0,IF(MOD(AC$2,ROUND(INDEX(Alternativ1[#All],MATCH('Kontantstrøm alt. 1'!$C30,Alternativ1[[#All],[Komponent/Løysing
(NB! Bruk unike namn)]],0),MATCH($D33,Alternativ1[#Headers],0)+1),0))=0,INDEX(Alternativ1[#All],MATCH('Kontantstrøm alt. 1'!$C30,Alternativ1[[#All],[Komponent/Løysing
(NB! Bruk unike namn)]],0),MATCH($D33,Alternativ1[#Headers],0)),0))),"")</f>
        <v/>
      </c>
      <c r="AD33" s="2" t="str">
        <f ca="1">IFERROR(IF(AD$2&gt;Analyseperiode,"",IF($F29=Analyseperiode,0,IF(MOD(AD$2,ROUND(INDEX(Alternativ1[#All],MATCH('Kontantstrøm alt. 1'!$C30,Alternativ1[[#All],[Komponent/Løysing
(NB! Bruk unike namn)]],0),MATCH($D33,Alternativ1[#Headers],0)+1),0))=0,INDEX(Alternativ1[#All],MATCH('Kontantstrøm alt. 1'!$C30,Alternativ1[[#All],[Komponent/Løysing
(NB! Bruk unike namn)]],0),MATCH($D33,Alternativ1[#Headers],0)),0))),"")</f>
        <v/>
      </c>
      <c r="AE33" s="2" t="str">
        <f ca="1">IFERROR(IF(AE$2&gt;Analyseperiode,"",IF($F29=Analyseperiode,0,IF(MOD(AE$2,ROUND(INDEX(Alternativ1[#All],MATCH('Kontantstrøm alt. 1'!$C30,Alternativ1[[#All],[Komponent/Løysing
(NB! Bruk unike namn)]],0),MATCH($D33,Alternativ1[#Headers],0)+1),0))=0,INDEX(Alternativ1[#All],MATCH('Kontantstrøm alt. 1'!$C30,Alternativ1[[#All],[Komponent/Løysing
(NB! Bruk unike namn)]],0),MATCH($D33,Alternativ1[#Headers],0)),0))),"")</f>
        <v/>
      </c>
      <c r="AF33" s="2" t="str">
        <f ca="1">IFERROR(IF(AF$2&gt;Analyseperiode,"",IF($F29=Analyseperiode,0,IF(MOD(AF$2,ROUND(INDEX(Alternativ1[#All],MATCH('Kontantstrøm alt. 1'!$C30,Alternativ1[[#All],[Komponent/Løysing
(NB! Bruk unike namn)]],0),MATCH($D33,Alternativ1[#Headers],0)+1),0))=0,INDEX(Alternativ1[#All],MATCH('Kontantstrøm alt. 1'!$C30,Alternativ1[[#All],[Komponent/Løysing
(NB! Bruk unike namn)]],0),MATCH($D33,Alternativ1[#Headers],0)),0))),"")</f>
        <v/>
      </c>
      <c r="AG33" s="2" t="str">
        <f ca="1">IFERROR(IF(AG$2&gt;Analyseperiode,"",IF($F29=Analyseperiode,0,IF(MOD(AG$2,ROUND(INDEX(Alternativ1[#All],MATCH('Kontantstrøm alt. 1'!$C30,Alternativ1[[#All],[Komponent/Løysing
(NB! Bruk unike namn)]],0),MATCH($D33,Alternativ1[#Headers],0)+1),0))=0,INDEX(Alternativ1[#All],MATCH('Kontantstrøm alt. 1'!$C30,Alternativ1[[#All],[Komponent/Løysing
(NB! Bruk unike namn)]],0),MATCH($D33,Alternativ1[#Headers],0)),0))),"")</f>
        <v/>
      </c>
      <c r="AH33" s="2" t="str">
        <f ca="1">IFERROR(IF(AH$2&gt;Analyseperiode,"",IF($F29=Analyseperiode,0,IF(MOD(AH$2,ROUND(INDEX(Alternativ1[#All],MATCH('Kontantstrøm alt. 1'!$C30,Alternativ1[[#All],[Komponent/Løysing
(NB! Bruk unike namn)]],0),MATCH($D33,Alternativ1[#Headers],0)+1),0))=0,INDEX(Alternativ1[#All],MATCH('Kontantstrøm alt. 1'!$C30,Alternativ1[[#All],[Komponent/Løysing
(NB! Bruk unike namn)]],0),MATCH($D33,Alternativ1[#Headers],0)),0))),"")</f>
        <v/>
      </c>
      <c r="AI33" s="2" t="str">
        <f ca="1">IFERROR(IF(AI$2&gt;Analyseperiode,"",IF($F29=Analyseperiode,0,IF(MOD(AI$2,ROUND(INDEX(Alternativ1[#All],MATCH('Kontantstrøm alt. 1'!$C30,Alternativ1[[#All],[Komponent/Løysing
(NB! Bruk unike namn)]],0),MATCH($D33,Alternativ1[#Headers],0)+1),0))=0,INDEX(Alternativ1[#All],MATCH('Kontantstrøm alt. 1'!$C30,Alternativ1[[#All],[Komponent/Løysing
(NB! Bruk unike namn)]],0),MATCH($D33,Alternativ1[#Headers],0)),0))),"")</f>
        <v/>
      </c>
      <c r="AJ33" s="2" t="str">
        <f>IFERROR(IF(AJ$2&gt;Analyseperiode,"",IF($F29=Analyseperiode,0,IF(MOD(AJ$2,ROUND(INDEX(Alternativ1[#All],MATCH('Kontantstrøm alt. 1'!$C30,Alternativ1[[#All],[Komponent/Løysing
(NB! Bruk unike namn)]],0),MATCH($D33,Alternativ1[#Headers],0)+1),0))=0,INDEX(Alternativ1[#All],MATCH('Kontantstrøm alt. 1'!$C30,Alternativ1[[#All],[Komponent/Løysing
(NB! Bruk unike namn)]],0),MATCH($D33,Alternativ1[#Headers],0)),0))),"")</f>
        <v/>
      </c>
      <c r="AK33" s="2" t="str">
        <f>IFERROR(IF(AK$2&gt;Analyseperiode,"",IF($F29=Analyseperiode,0,IF(MOD(AK$2,ROUND(INDEX(Alternativ1[#All],MATCH('Kontantstrøm alt. 1'!$C30,Alternativ1[[#All],[Komponent/Løysing
(NB! Bruk unike namn)]],0),MATCH($D33,Alternativ1[#Headers],0)+1),0))=0,INDEX(Alternativ1[#All],MATCH('Kontantstrøm alt. 1'!$C30,Alternativ1[[#All],[Komponent/Løysing
(NB! Bruk unike namn)]],0),MATCH($D33,Alternativ1[#Headers],0)),0))),"")</f>
        <v/>
      </c>
      <c r="AL33" s="2" t="str">
        <f>IFERROR(IF(AL$2&gt;Analyseperiode,"",IF($F29=Analyseperiode,0,IF(MOD(AL$2,ROUND(INDEX(Alternativ1[#All],MATCH('Kontantstrøm alt. 1'!$C30,Alternativ1[[#All],[Komponent/Løysing
(NB! Bruk unike namn)]],0),MATCH($D33,Alternativ1[#Headers],0)+1),0))=0,INDEX(Alternativ1[#All],MATCH('Kontantstrøm alt. 1'!$C30,Alternativ1[[#All],[Komponent/Løysing
(NB! Bruk unike namn)]],0),MATCH($D33,Alternativ1[#Headers],0)),0))),"")</f>
        <v/>
      </c>
      <c r="AM33" s="2" t="str">
        <f>IFERROR(IF(AM$2&gt;Analyseperiode,"",IF($F29=Analyseperiode,0,IF(MOD(AM$2,ROUND(INDEX(Alternativ1[#All],MATCH('Kontantstrøm alt. 1'!$C30,Alternativ1[[#All],[Komponent/Løysing
(NB! Bruk unike namn)]],0),MATCH($D33,Alternativ1[#Headers],0)+1),0))=0,INDEX(Alternativ1[#All],MATCH('Kontantstrøm alt. 1'!$C30,Alternativ1[[#All],[Komponent/Løysing
(NB! Bruk unike namn)]],0),MATCH($D33,Alternativ1[#Headers],0)),0))),"")</f>
        <v/>
      </c>
      <c r="AN33" s="2" t="str">
        <f>IFERROR(IF(AN$2&gt;Analyseperiode,"",IF($F29=Analyseperiode,0,IF(MOD(AN$2,ROUND(INDEX(Alternativ1[#All],MATCH('Kontantstrøm alt. 1'!$C30,Alternativ1[[#All],[Komponent/Løysing
(NB! Bruk unike namn)]],0),MATCH($D33,Alternativ1[#Headers],0)+1),0))=0,INDEX(Alternativ1[#All],MATCH('Kontantstrøm alt. 1'!$C30,Alternativ1[[#All],[Komponent/Løysing
(NB! Bruk unike namn)]],0),MATCH($D33,Alternativ1[#Headers],0)),0))),"")</f>
        <v/>
      </c>
      <c r="AO33" s="2" t="str">
        <f>IFERROR(IF(AO$2&gt;Analyseperiode,"",IF($F29=Analyseperiode,0,IF(MOD(AO$2,ROUND(INDEX(Alternativ1[#All],MATCH('Kontantstrøm alt. 1'!$C30,Alternativ1[[#All],[Komponent/Løysing
(NB! Bruk unike namn)]],0),MATCH($D33,Alternativ1[#Headers],0)+1),0))=0,INDEX(Alternativ1[#All],MATCH('Kontantstrøm alt. 1'!$C30,Alternativ1[[#All],[Komponent/Løysing
(NB! Bruk unike namn)]],0),MATCH($D33,Alternativ1[#Headers],0)),0))),"")</f>
        <v/>
      </c>
      <c r="AP33" s="2" t="str">
        <f>IFERROR(IF(AP$2&gt;Analyseperiode,"",IF($F29=Analyseperiode,0,IF(MOD(AP$2,ROUND(INDEX(Alternativ1[#All],MATCH('Kontantstrøm alt. 1'!$C30,Alternativ1[[#All],[Komponent/Løysing
(NB! Bruk unike namn)]],0),MATCH($D33,Alternativ1[#Headers],0)+1),0))=0,INDEX(Alternativ1[#All],MATCH('Kontantstrøm alt. 1'!$C30,Alternativ1[[#All],[Komponent/Løysing
(NB! Bruk unike namn)]],0),MATCH($D33,Alternativ1[#Headers],0)),0))),"")</f>
        <v/>
      </c>
      <c r="AQ33" s="2" t="str">
        <f>IFERROR(IF(AQ$2&gt;Analyseperiode,"",IF($F29=Analyseperiode,0,IF(MOD(AQ$2,ROUND(INDEX(Alternativ1[#All],MATCH('Kontantstrøm alt. 1'!$C30,Alternativ1[[#All],[Komponent/Løysing
(NB! Bruk unike namn)]],0),MATCH($D33,Alternativ1[#Headers],0)+1),0))=0,INDEX(Alternativ1[#All],MATCH('Kontantstrøm alt. 1'!$C30,Alternativ1[[#All],[Komponent/Løysing
(NB! Bruk unike namn)]],0),MATCH($D33,Alternativ1[#Headers],0)),0))),"")</f>
        <v/>
      </c>
      <c r="AR33" s="2" t="str">
        <f>IFERROR(IF(AR$2&gt;Analyseperiode,"",IF($F29=Analyseperiode,0,IF(MOD(AR$2,ROUND(INDEX(Alternativ1[#All],MATCH('Kontantstrøm alt. 1'!$C30,Alternativ1[[#All],[Komponent/Løysing
(NB! Bruk unike namn)]],0),MATCH($D33,Alternativ1[#Headers],0)+1),0))=0,INDEX(Alternativ1[#All],MATCH('Kontantstrøm alt. 1'!$C30,Alternativ1[[#All],[Komponent/Løysing
(NB! Bruk unike namn)]],0),MATCH($D33,Alternativ1[#Headers],0)),0))),"")</f>
        <v/>
      </c>
      <c r="AS33" s="2" t="str">
        <f>IFERROR(IF(AS$2&gt;Analyseperiode,"",IF($F29=Analyseperiode,0,IF(MOD(AS$2,ROUND(INDEX(Alternativ1[#All],MATCH('Kontantstrøm alt. 1'!$C30,Alternativ1[[#All],[Komponent/Løysing
(NB! Bruk unike namn)]],0),MATCH($D33,Alternativ1[#Headers],0)+1),0))=0,INDEX(Alternativ1[#All],MATCH('Kontantstrøm alt. 1'!$C30,Alternativ1[[#All],[Komponent/Løysing
(NB! Bruk unike namn)]],0),MATCH($D33,Alternativ1[#Headers],0)),0))),"")</f>
        <v/>
      </c>
      <c r="AT33" s="2" t="str">
        <f>IFERROR(IF(AT$2&gt;Analyseperiode,"",IF($F29=Analyseperiode,0,IF(MOD(AT$2,ROUND(INDEX(Alternativ1[#All],MATCH('Kontantstrøm alt. 1'!$C30,Alternativ1[[#All],[Komponent/Løysing
(NB! Bruk unike namn)]],0),MATCH($D33,Alternativ1[#Headers],0)+1),0))=0,INDEX(Alternativ1[#All],MATCH('Kontantstrøm alt. 1'!$C30,Alternativ1[[#All],[Komponent/Løysing
(NB! Bruk unike namn)]],0),MATCH($D33,Alternativ1[#Headers],0)),0))),"")</f>
        <v/>
      </c>
      <c r="AU33" s="2" t="str">
        <f>IFERROR(IF(AU$2&gt;Analyseperiode,"",IF($F29=Analyseperiode,0,IF(MOD(AU$2,ROUND(INDEX(Alternativ1[#All],MATCH('Kontantstrøm alt. 1'!$C30,Alternativ1[[#All],[Komponent/Løysing
(NB! Bruk unike namn)]],0),MATCH($D33,Alternativ1[#Headers],0)+1),0))=0,INDEX(Alternativ1[#All],MATCH('Kontantstrøm alt. 1'!$C30,Alternativ1[[#All],[Komponent/Løysing
(NB! Bruk unike namn)]],0),MATCH($D33,Alternativ1[#Headers],0)),0))),"")</f>
        <v/>
      </c>
      <c r="AV33" s="2" t="str">
        <f>IFERROR(IF(AV$2&gt;Analyseperiode,"",IF($F29=Analyseperiode,0,IF(MOD(AV$2,ROUND(INDEX(Alternativ1[#All],MATCH('Kontantstrøm alt. 1'!$C30,Alternativ1[[#All],[Komponent/Løysing
(NB! Bruk unike namn)]],0),MATCH($D33,Alternativ1[#Headers],0)+1),0))=0,INDEX(Alternativ1[#All],MATCH('Kontantstrøm alt. 1'!$C30,Alternativ1[[#All],[Komponent/Løysing
(NB! Bruk unike namn)]],0),MATCH($D33,Alternativ1[#Headers],0)),0))),"")</f>
        <v/>
      </c>
      <c r="AW33" s="2" t="str">
        <f>IFERROR(IF(AW$2&gt;Analyseperiode,"",IF($F29=Analyseperiode,0,IF(MOD(AW$2,ROUND(INDEX(Alternativ1[#All],MATCH('Kontantstrøm alt. 1'!$C30,Alternativ1[[#All],[Komponent/Løysing
(NB! Bruk unike namn)]],0),MATCH($D33,Alternativ1[#Headers],0)+1),0))=0,INDEX(Alternativ1[#All],MATCH('Kontantstrøm alt. 1'!$C30,Alternativ1[[#All],[Komponent/Løysing
(NB! Bruk unike namn)]],0),MATCH($D33,Alternativ1[#Headers],0)),0))),"")</f>
        <v/>
      </c>
      <c r="AX33" s="2" t="str">
        <f>IFERROR(IF(AX$2&gt;Analyseperiode,"",IF($F29=Analyseperiode,0,IF(MOD(AX$2,ROUND(INDEX(Alternativ1[#All],MATCH('Kontantstrøm alt. 1'!$C30,Alternativ1[[#All],[Komponent/Løysing
(NB! Bruk unike namn)]],0),MATCH($D33,Alternativ1[#Headers],0)+1),0))=0,INDEX(Alternativ1[#All],MATCH('Kontantstrøm alt. 1'!$C30,Alternativ1[[#All],[Komponent/Løysing
(NB! Bruk unike namn)]],0),MATCH($D33,Alternativ1[#Headers],0)),0))),"")</f>
        <v/>
      </c>
      <c r="AY33" s="2" t="str">
        <f>IFERROR(IF(AY$2&gt;Analyseperiode,"",IF($F29=Analyseperiode,0,IF(MOD(AY$2,ROUND(INDEX(Alternativ1[#All],MATCH('Kontantstrøm alt. 1'!$C30,Alternativ1[[#All],[Komponent/Løysing
(NB! Bruk unike namn)]],0),MATCH($D33,Alternativ1[#Headers],0)+1),0))=0,INDEX(Alternativ1[#All],MATCH('Kontantstrøm alt. 1'!$C30,Alternativ1[[#All],[Komponent/Løysing
(NB! Bruk unike namn)]],0),MATCH($D33,Alternativ1[#Headers],0)),0))),"")</f>
        <v/>
      </c>
      <c r="AZ33" s="2" t="str">
        <f>IFERROR(IF(AZ$2&gt;Analyseperiode,"",IF($F29=Analyseperiode,0,IF(MOD(AZ$2,ROUND(INDEX(Alternativ1[#All],MATCH('Kontantstrøm alt. 1'!$C30,Alternativ1[[#All],[Komponent/Løysing
(NB! Bruk unike namn)]],0),MATCH($D33,Alternativ1[#Headers],0)+1),0))=0,INDEX(Alternativ1[#All],MATCH('Kontantstrøm alt. 1'!$C30,Alternativ1[[#All],[Komponent/Løysing
(NB! Bruk unike namn)]],0),MATCH($D33,Alternativ1[#Headers],0)),0))),"")</f>
        <v/>
      </c>
      <c r="BA33" s="2" t="str">
        <f>IFERROR(IF(BA$2&gt;Analyseperiode,"",IF($F29=Analyseperiode,0,IF(MOD(BA$2,ROUND(INDEX(Alternativ1[#All],MATCH('Kontantstrøm alt. 1'!$C30,Alternativ1[[#All],[Komponent/Løysing
(NB! Bruk unike namn)]],0),MATCH($D33,Alternativ1[#Headers],0)+1),0))=0,INDEX(Alternativ1[#All],MATCH('Kontantstrøm alt. 1'!$C30,Alternativ1[[#All],[Komponent/Løysing
(NB! Bruk unike namn)]],0),MATCH($D33,Alternativ1[#Headers],0)),0))),"")</f>
        <v/>
      </c>
      <c r="BB33" s="2" t="str">
        <f>IFERROR(IF(BB$2&gt;Analyseperiode,"",IF($F29=Analyseperiode,0,IF(MOD(BB$2,ROUND(INDEX(Alternativ1[#All],MATCH('Kontantstrøm alt. 1'!$C30,Alternativ1[[#All],[Komponent/Løysing
(NB! Bruk unike namn)]],0),MATCH($D33,Alternativ1[#Headers],0)+1),0))=0,INDEX(Alternativ1[#All],MATCH('Kontantstrøm alt. 1'!$C30,Alternativ1[[#All],[Komponent/Løysing
(NB! Bruk unike namn)]],0),MATCH($D33,Alternativ1[#Headers],0)),0))),"")</f>
        <v/>
      </c>
      <c r="BC33" s="2" t="str">
        <f>IFERROR(IF(BC$2&gt;Analyseperiode,"",IF($F29=Analyseperiode,0,IF(MOD(BC$2,ROUND(INDEX(Alternativ1[#All],MATCH('Kontantstrøm alt. 1'!$C30,Alternativ1[[#All],[Komponent/Løysing
(NB! Bruk unike namn)]],0),MATCH($D33,Alternativ1[#Headers],0)+1),0))=0,INDEX(Alternativ1[#All],MATCH('Kontantstrøm alt. 1'!$C30,Alternativ1[[#All],[Komponent/Løysing
(NB! Bruk unike namn)]],0),MATCH($D33,Alternativ1[#Headers],0)),0))),"")</f>
        <v/>
      </c>
      <c r="BD33" s="2" t="str">
        <f>IFERROR(IF(BD$2&gt;Analyseperiode,"",IF($F29=Analyseperiode,0,IF(MOD(BD$2,ROUND(INDEX(Alternativ1[#All],MATCH('Kontantstrøm alt. 1'!$C30,Alternativ1[[#All],[Komponent/Løysing
(NB! Bruk unike namn)]],0),MATCH($D33,Alternativ1[#Headers],0)+1),0))=0,INDEX(Alternativ1[#All],MATCH('Kontantstrøm alt. 1'!$C30,Alternativ1[[#All],[Komponent/Løysing
(NB! Bruk unike namn)]],0),MATCH($D33,Alternativ1[#Headers],0)),0))),"")</f>
        <v/>
      </c>
      <c r="BE33" s="2" t="str">
        <f>IFERROR(IF(BE$2&gt;Analyseperiode,"",IF($F29=Analyseperiode,0,IF(MOD(BE$2,ROUND(INDEX(Alternativ1[#All],MATCH('Kontantstrøm alt. 1'!$C30,Alternativ1[[#All],[Komponent/Løysing
(NB! Bruk unike namn)]],0),MATCH($D33,Alternativ1[#Headers],0)+1),0))=0,INDEX(Alternativ1[#All],MATCH('Kontantstrøm alt. 1'!$C30,Alternativ1[[#All],[Komponent/Løysing
(NB! Bruk unike namn)]],0),MATCH($D33,Alternativ1[#Headers],0)),0))),"")</f>
        <v/>
      </c>
      <c r="BF33" s="2" t="str">
        <f>IFERROR(IF(BF$2&gt;Analyseperiode,"",IF($F29=Analyseperiode,0,IF(MOD(BF$2,ROUND(INDEX(Alternativ1[#All],MATCH('Kontantstrøm alt. 1'!$C30,Alternativ1[[#All],[Komponent/Løysing
(NB! Bruk unike namn)]],0),MATCH($D33,Alternativ1[#Headers],0)+1),0))=0,INDEX(Alternativ1[#All],MATCH('Kontantstrøm alt. 1'!$C30,Alternativ1[[#All],[Komponent/Løysing
(NB! Bruk unike namn)]],0),MATCH($D33,Alternativ1[#Headers],0)),0))),"")</f>
        <v/>
      </c>
      <c r="BG33" s="2" t="str">
        <f>IFERROR(IF(BG$2&gt;Analyseperiode,"",IF($F29=Analyseperiode,0,IF(MOD(BG$2,ROUND(INDEX(Alternativ1[#All],MATCH('Kontantstrøm alt. 1'!$C30,Alternativ1[[#All],[Komponent/Løysing
(NB! Bruk unike namn)]],0),MATCH($D33,Alternativ1[#Headers],0)+1),0))=0,INDEX(Alternativ1[#All],MATCH('Kontantstrøm alt. 1'!$C30,Alternativ1[[#All],[Komponent/Løysing
(NB! Bruk unike namn)]],0),MATCH($D33,Alternativ1[#Headers],0)),0))),"")</f>
        <v/>
      </c>
      <c r="BH33" s="2" t="str">
        <f>IFERROR(IF(BH$2&gt;Analyseperiode,"",IF($F29=Analyseperiode,0,IF(MOD(BH$2,ROUND(INDEX(Alternativ1[#All],MATCH('Kontantstrøm alt. 1'!$C30,Alternativ1[[#All],[Komponent/Løysing
(NB! Bruk unike namn)]],0),MATCH($D33,Alternativ1[#Headers],0)+1),0))=0,INDEX(Alternativ1[#All],MATCH('Kontantstrøm alt. 1'!$C30,Alternativ1[[#All],[Komponent/Løysing
(NB! Bruk unike namn)]],0),MATCH($D33,Alternativ1[#Headers],0)),0))),"")</f>
        <v/>
      </c>
      <c r="BI33" s="2" t="str">
        <f>IFERROR(IF(BI$2&gt;Analyseperiode,"",IF($F29=Analyseperiode,0,IF(MOD(BI$2,ROUND(INDEX(Alternativ1[#All],MATCH('Kontantstrøm alt. 1'!$C30,Alternativ1[[#All],[Komponent/Løysing
(NB! Bruk unike namn)]],0),MATCH($D33,Alternativ1[#Headers],0)+1),0))=0,INDEX(Alternativ1[#All],MATCH('Kontantstrøm alt. 1'!$C30,Alternativ1[[#All],[Komponent/Løysing
(NB! Bruk unike namn)]],0),MATCH($D33,Alternativ1[#Headers],0)),0))),"")</f>
        <v/>
      </c>
      <c r="BJ33" s="2" t="str">
        <f>IFERROR(IF(BJ$2&gt;Analyseperiode,"",IF($F29=Analyseperiode,0,IF(MOD(BJ$2,ROUND(INDEX(Alternativ1[#All],MATCH('Kontantstrøm alt. 1'!$C30,Alternativ1[[#All],[Komponent/Løysing
(NB! Bruk unike namn)]],0),MATCH($D33,Alternativ1[#Headers],0)+1),0))=0,INDEX(Alternativ1[#All],MATCH('Kontantstrøm alt. 1'!$C30,Alternativ1[[#All],[Komponent/Løysing
(NB! Bruk unike namn)]],0),MATCH($D33,Alternativ1[#Headers],0)),0))),"")</f>
        <v/>
      </c>
      <c r="BK33" s="2" t="str">
        <f>IFERROR(IF(BK$2&gt;Analyseperiode,"",IF($F29=Analyseperiode,0,IF(MOD(BK$2,ROUND(INDEX(Alternativ1[#All],MATCH('Kontantstrøm alt. 1'!$C30,Alternativ1[[#All],[Komponent/Løysing
(NB! Bruk unike namn)]],0),MATCH($D33,Alternativ1[#Headers],0)+1),0))=0,INDEX(Alternativ1[#All],MATCH('Kontantstrøm alt. 1'!$C30,Alternativ1[[#All],[Komponent/Løysing
(NB! Bruk unike namn)]],0),MATCH($D33,Alternativ1[#Headers],0)),0))),"")</f>
        <v/>
      </c>
      <c r="BL33" s="2" t="str">
        <f>IFERROR(IF(BL$2&gt;Analyseperiode,"",IF($F29=Analyseperiode,0,IF(MOD(BL$2,ROUND(INDEX(Alternativ1[#All],MATCH('Kontantstrøm alt. 1'!$C30,Alternativ1[[#All],[Komponent/Løysing
(NB! Bruk unike namn)]],0),MATCH($D33,Alternativ1[#Headers],0)+1),0))=0,INDEX(Alternativ1[#All],MATCH('Kontantstrøm alt. 1'!$C30,Alternativ1[[#All],[Komponent/Løysing
(NB! Bruk unike namn)]],0),MATCH($D33,Alternativ1[#Headers],0)),0))),"")</f>
        <v/>
      </c>
      <c r="BM33" s="2" t="str">
        <f>IFERROR(IF(BM$2&gt;Analyseperiode,"",IF($F29=Analyseperiode,0,IF(MOD(BM$2,ROUND(INDEX(Alternativ1[#All],MATCH('Kontantstrøm alt. 1'!$C30,Alternativ1[[#All],[Komponent/Løysing
(NB! Bruk unike namn)]],0),MATCH($D33,Alternativ1[#Headers],0)+1),0))=0,INDEX(Alternativ1[#All],MATCH('Kontantstrøm alt. 1'!$C30,Alternativ1[[#All],[Komponent/Løysing
(NB! Bruk unike namn)]],0),MATCH($D33,Alternativ1[#Headers],0)),0))),"")</f>
        <v/>
      </c>
    </row>
    <row r="34" spans="1:65" x14ac:dyDescent="0.2">
      <c r="B34" s="8">
        <f ca="1">IFERROR(NPV(Kalkrente,OFFSET('Kontantstrøm alt. 1'!$F34,0,0,1,Analyseperiode)),0)</f>
        <v>0</v>
      </c>
      <c r="C34" s="3"/>
      <c r="D34" t="str">
        <f>Alternativ1[[#Headers],[5.1 Energi 
(Årleg kostnad)]]</f>
        <v>5.1 Energi 
(Årleg kostnad)</v>
      </c>
      <c r="E34" s="2"/>
      <c r="F34" s="2" t="str">
        <f ca="1">IFERROR(IF(F$2&gt;Analyseperiode,"",INDEX(Alternativ1[#All],MATCH('Kontantstrøm alt. 1'!$C30,Alternativ1[[#All],[Komponent/Løysing
(NB! Bruk unike namn)]],0),MATCH($D34,Alternativ1[#Headers],0))),"")</f>
        <v/>
      </c>
      <c r="G34" s="2" t="str">
        <f ca="1">IFERROR(IF(G$2&gt;Analyseperiode,"",INDEX(Alternativ1[#All],MATCH('Kontantstrøm alt. 1'!$C30,Alternativ1[[#All],[Komponent/Løysing
(NB! Bruk unike namn)]],0),MATCH($D34,Alternativ1[#Headers],0))),"")</f>
        <v/>
      </c>
      <c r="H34" s="2" t="str">
        <f ca="1">IFERROR(IF(H$2&gt;Analyseperiode,"",INDEX(Alternativ1[#All],MATCH('Kontantstrøm alt. 1'!$C30,Alternativ1[[#All],[Komponent/Løysing
(NB! Bruk unike namn)]],0),MATCH($D34,Alternativ1[#Headers],0))),"")</f>
        <v/>
      </c>
      <c r="I34" s="2" t="str">
        <f ca="1">IFERROR(IF(I$2&gt;Analyseperiode,"",INDEX(Alternativ1[#All],MATCH('Kontantstrøm alt. 1'!$C30,Alternativ1[[#All],[Komponent/Løysing
(NB! Bruk unike namn)]],0),MATCH($D34,Alternativ1[#Headers],0))),"")</f>
        <v/>
      </c>
      <c r="J34" s="2" t="str">
        <f ca="1">IFERROR(IF(J$2&gt;Analyseperiode,"",INDEX(Alternativ1[#All],MATCH('Kontantstrøm alt. 1'!$C30,Alternativ1[[#All],[Komponent/Løysing
(NB! Bruk unike namn)]],0),MATCH($D34,Alternativ1[#Headers],0))),"")</f>
        <v/>
      </c>
      <c r="K34" s="2" t="str">
        <f ca="1">IFERROR(IF(K$2&gt;Analyseperiode,"",INDEX(Alternativ1[#All],MATCH('Kontantstrøm alt. 1'!$C30,Alternativ1[[#All],[Komponent/Løysing
(NB! Bruk unike namn)]],0),MATCH($D34,Alternativ1[#Headers],0))),"")</f>
        <v/>
      </c>
      <c r="L34" s="2" t="str">
        <f ca="1">IFERROR(IF(L$2&gt;Analyseperiode,"",INDEX(Alternativ1[#All],MATCH('Kontantstrøm alt. 1'!$C30,Alternativ1[[#All],[Komponent/Løysing
(NB! Bruk unike namn)]],0),MATCH($D34,Alternativ1[#Headers],0))),"")</f>
        <v/>
      </c>
      <c r="M34" s="2" t="str">
        <f ca="1">IFERROR(IF(M$2&gt;Analyseperiode,"",INDEX(Alternativ1[#All],MATCH('Kontantstrøm alt. 1'!$C30,Alternativ1[[#All],[Komponent/Løysing
(NB! Bruk unike namn)]],0),MATCH($D34,Alternativ1[#Headers],0))),"")</f>
        <v/>
      </c>
      <c r="N34" s="2" t="str">
        <f ca="1">IFERROR(IF(N$2&gt;Analyseperiode,"",INDEX(Alternativ1[#All],MATCH('Kontantstrøm alt. 1'!$C30,Alternativ1[[#All],[Komponent/Løysing
(NB! Bruk unike namn)]],0),MATCH($D34,Alternativ1[#Headers],0))),"")</f>
        <v/>
      </c>
      <c r="O34" s="2" t="str">
        <f ca="1">IFERROR(IF(O$2&gt;Analyseperiode,"",INDEX(Alternativ1[#All],MATCH('Kontantstrøm alt. 1'!$C30,Alternativ1[[#All],[Komponent/Løysing
(NB! Bruk unike namn)]],0),MATCH($D34,Alternativ1[#Headers],0))),"")</f>
        <v/>
      </c>
      <c r="P34" s="2" t="str">
        <f ca="1">IFERROR(IF(P$2&gt;Analyseperiode,"",INDEX(Alternativ1[#All],MATCH('Kontantstrøm alt. 1'!$C30,Alternativ1[[#All],[Komponent/Løysing
(NB! Bruk unike namn)]],0),MATCH($D34,Alternativ1[#Headers],0))),"")</f>
        <v/>
      </c>
      <c r="Q34" s="2" t="str">
        <f ca="1">IFERROR(IF(Q$2&gt;Analyseperiode,"",INDEX(Alternativ1[#All],MATCH('Kontantstrøm alt. 1'!$C30,Alternativ1[[#All],[Komponent/Løysing
(NB! Bruk unike namn)]],0),MATCH($D34,Alternativ1[#Headers],0))),"")</f>
        <v/>
      </c>
      <c r="R34" s="2" t="str">
        <f ca="1">IFERROR(IF(R$2&gt;Analyseperiode,"",INDEX(Alternativ1[#All],MATCH('Kontantstrøm alt. 1'!$C30,Alternativ1[[#All],[Komponent/Løysing
(NB! Bruk unike namn)]],0),MATCH($D34,Alternativ1[#Headers],0))),"")</f>
        <v/>
      </c>
      <c r="S34" s="2" t="str">
        <f ca="1">IFERROR(IF(S$2&gt;Analyseperiode,"",INDEX(Alternativ1[#All],MATCH('Kontantstrøm alt. 1'!$C30,Alternativ1[[#All],[Komponent/Løysing
(NB! Bruk unike namn)]],0),MATCH($D34,Alternativ1[#Headers],0))),"")</f>
        <v/>
      </c>
      <c r="T34" s="2" t="str">
        <f ca="1">IFERROR(IF(T$2&gt;Analyseperiode,"",INDEX(Alternativ1[#All],MATCH('Kontantstrøm alt. 1'!$C30,Alternativ1[[#All],[Komponent/Løysing
(NB! Bruk unike namn)]],0),MATCH($D34,Alternativ1[#Headers],0))),"")</f>
        <v/>
      </c>
      <c r="U34" s="2" t="str">
        <f ca="1">IFERROR(IF(U$2&gt;Analyseperiode,"",INDEX(Alternativ1[#All],MATCH('Kontantstrøm alt. 1'!$C30,Alternativ1[[#All],[Komponent/Løysing
(NB! Bruk unike namn)]],0),MATCH($D34,Alternativ1[#Headers],0))),"")</f>
        <v/>
      </c>
      <c r="V34" s="2" t="str">
        <f ca="1">IFERROR(IF(V$2&gt;Analyseperiode,"",INDEX(Alternativ1[#All],MATCH('Kontantstrøm alt. 1'!$C30,Alternativ1[[#All],[Komponent/Løysing
(NB! Bruk unike namn)]],0),MATCH($D34,Alternativ1[#Headers],0))),"")</f>
        <v/>
      </c>
      <c r="W34" s="2" t="str">
        <f ca="1">IFERROR(IF(W$2&gt;Analyseperiode,"",INDEX(Alternativ1[#All],MATCH('Kontantstrøm alt. 1'!$C30,Alternativ1[[#All],[Komponent/Løysing
(NB! Bruk unike namn)]],0),MATCH($D34,Alternativ1[#Headers],0))),"")</f>
        <v/>
      </c>
      <c r="X34" s="2" t="str">
        <f ca="1">IFERROR(IF(X$2&gt;Analyseperiode,"",INDEX(Alternativ1[#All],MATCH('Kontantstrøm alt. 1'!$C30,Alternativ1[[#All],[Komponent/Løysing
(NB! Bruk unike namn)]],0),MATCH($D34,Alternativ1[#Headers],0))),"")</f>
        <v/>
      </c>
      <c r="Y34" s="2" t="str">
        <f ca="1">IFERROR(IF(Y$2&gt;Analyseperiode,"",INDEX(Alternativ1[#All],MATCH('Kontantstrøm alt. 1'!$C30,Alternativ1[[#All],[Komponent/Løysing
(NB! Bruk unike namn)]],0),MATCH($D34,Alternativ1[#Headers],0))),"")</f>
        <v/>
      </c>
      <c r="Z34" s="2" t="str">
        <f ca="1">IFERROR(IF(Z$2&gt;Analyseperiode,"",INDEX(Alternativ1[#All],MATCH('Kontantstrøm alt. 1'!$C30,Alternativ1[[#All],[Komponent/Løysing
(NB! Bruk unike namn)]],0),MATCH($D34,Alternativ1[#Headers],0))),"")</f>
        <v/>
      </c>
      <c r="AA34" s="2" t="str">
        <f ca="1">IFERROR(IF(AA$2&gt;Analyseperiode,"",INDEX(Alternativ1[#All],MATCH('Kontantstrøm alt. 1'!$C30,Alternativ1[[#All],[Komponent/Løysing
(NB! Bruk unike namn)]],0),MATCH($D34,Alternativ1[#Headers],0))),"")</f>
        <v/>
      </c>
      <c r="AB34" s="2" t="str">
        <f ca="1">IFERROR(IF(AB$2&gt;Analyseperiode,"",INDEX(Alternativ1[#All],MATCH('Kontantstrøm alt. 1'!$C30,Alternativ1[[#All],[Komponent/Løysing
(NB! Bruk unike namn)]],0),MATCH($D34,Alternativ1[#Headers],0))),"")</f>
        <v/>
      </c>
      <c r="AC34" s="2" t="str">
        <f ca="1">IFERROR(IF(AC$2&gt;Analyseperiode,"",INDEX(Alternativ1[#All],MATCH('Kontantstrøm alt. 1'!$C30,Alternativ1[[#All],[Komponent/Løysing
(NB! Bruk unike namn)]],0),MATCH($D34,Alternativ1[#Headers],0))),"")</f>
        <v/>
      </c>
      <c r="AD34" s="2" t="str">
        <f ca="1">IFERROR(IF(AD$2&gt;Analyseperiode,"",INDEX(Alternativ1[#All],MATCH('Kontantstrøm alt. 1'!$C30,Alternativ1[[#All],[Komponent/Løysing
(NB! Bruk unike namn)]],0),MATCH($D34,Alternativ1[#Headers],0))),"")</f>
        <v/>
      </c>
      <c r="AE34" s="2" t="str">
        <f ca="1">IFERROR(IF(AE$2&gt;Analyseperiode,"",INDEX(Alternativ1[#All],MATCH('Kontantstrøm alt. 1'!$C30,Alternativ1[[#All],[Komponent/Løysing
(NB! Bruk unike namn)]],0),MATCH($D34,Alternativ1[#Headers],0))),"")</f>
        <v/>
      </c>
      <c r="AF34" s="2" t="str">
        <f ca="1">IFERROR(IF(AF$2&gt;Analyseperiode,"",INDEX(Alternativ1[#All],MATCH('Kontantstrøm alt. 1'!$C30,Alternativ1[[#All],[Komponent/Løysing
(NB! Bruk unike namn)]],0),MATCH($D34,Alternativ1[#Headers],0))),"")</f>
        <v/>
      </c>
      <c r="AG34" s="2" t="str">
        <f ca="1">IFERROR(IF(AG$2&gt;Analyseperiode,"",INDEX(Alternativ1[#All],MATCH('Kontantstrøm alt. 1'!$C30,Alternativ1[[#All],[Komponent/Løysing
(NB! Bruk unike namn)]],0),MATCH($D34,Alternativ1[#Headers],0))),"")</f>
        <v/>
      </c>
      <c r="AH34" s="2" t="str">
        <f ca="1">IFERROR(IF(AH$2&gt;Analyseperiode,"",INDEX(Alternativ1[#All],MATCH('Kontantstrøm alt. 1'!$C30,Alternativ1[[#All],[Komponent/Løysing
(NB! Bruk unike namn)]],0),MATCH($D34,Alternativ1[#Headers],0))),"")</f>
        <v/>
      </c>
      <c r="AI34" s="2" t="str">
        <f ca="1">IFERROR(IF(AI$2&gt;Analyseperiode,"",INDEX(Alternativ1[#All],MATCH('Kontantstrøm alt. 1'!$C30,Alternativ1[[#All],[Komponent/Løysing
(NB! Bruk unike namn)]],0),MATCH($D34,Alternativ1[#Headers],0))),"")</f>
        <v/>
      </c>
      <c r="AJ34" s="2" t="str">
        <f>IFERROR(IF(AJ$2&gt;Analyseperiode,"",INDEX(Alternativ1[#All],MATCH('Kontantstrøm alt. 1'!$C30,Alternativ1[[#All],[Komponent/Løysing
(NB! Bruk unike namn)]],0),MATCH($D34,Alternativ1[#Headers],0))),"")</f>
        <v/>
      </c>
      <c r="AK34" s="2" t="str">
        <f>IFERROR(IF(AK$2&gt;Analyseperiode,"",INDEX(Alternativ1[#All],MATCH('Kontantstrøm alt. 1'!$C30,Alternativ1[[#All],[Komponent/Løysing
(NB! Bruk unike namn)]],0),MATCH($D34,Alternativ1[#Headers],0))),"")</f>
        <v/>
      </c>
      <c r="AL34" s="2" t="str">
        <f>IFERROR(IF(AL$2&gt;Analyseperiode,"",INDEX(Alternativ1[#All],MATCH('Kontantstrøm alt. 1'!$C30,Alternativ1[[#All],[Komponent/Løysing
(NB! Bruk unike namn)]],0),MATCH($D34,Alternativ1[#Headers],0))),"")</f>
        <v/>
      </c>
      <c r="AM34" s="2" t="str">
        <f>IFERROR(IF(AM$2&gt;Analyseperiode,"",INDEX(Alternativ1[#All],MATCH('Kontantstrøm alt. 1'!$C30,Alternativ1[[#All],[Komponent/Løysing
(NB! Bruk unike namn)]],0),MATCH($D34,Alternativ1[#Headers],0))),"")</f>
        <v/>
      </c>
      <c r="AN34" s="2" t="str">
        <f>IFERROR(IF(AN$2&gt;Analyseperiode,"",INDEX(Alternativ1[#All],MATCH('Kontantstrøm alt. 1'!$C30,Alternativ1[[#All],[Komponent/Løysing
(NB! Bruk unike namn)]],0),MATCH($D34,Alternativ1[#Headers],0))),"")</f>
        <v/>
      </c>
      <c r="AO34" s="2" t="str">
        <f>IFERROR(IF(AO$2&gt;Analyseperiode,"",INDEX(Alternativ1[#All],MATCH('Kontantstrøm alt. 1'!$C30,Alternativ1[[#All],[Komponent/Løysing
(NB! Bruk unike namn)]],0),MATCH($D34,Alternativ1[#Headers],0))),"")</f>
        <v/>
      </c>
      <c r="AP34" s="2" t="str">
        <f>IFERROR(IF(AP$2&gt;Analyseperiode,"",INDEX(Alternativ1[#All],MATCH('Kontantstrøm alt. 1'!$C30,Alternativ1[[#All],[Komponent/Løysing
(NB! Bruk unike namn)]],0),MATCH($D34,Alternativ1[#Headers],0))),"")</f>
        <v/>
      </c>
      <c r="AQ34" s="2" t="str">
        <f>IFERROR(IF(AQ$2&gt;Analyseperiode,"",INDEX(Alternativ1[#All],MATCH('Kontantstrøm alt. 1'!$C30,Alternativ1[[#All],[Komponent/Løysing
(NB! Bruk unike namn)]],0),MATCH($D34,Alternativ1[#Headers],0))),"")</f>
        <v/>
      </c>
      <c r="AR34" s="2" t="str">
        <f>IFERROR(IF(AR$2&gt;Analyseperiode,"",INDEX(Alternativ1[#All],MATCH('Kontantstrøm alt. 1'!$C30,Alternativ1[[#All],[Komponent/Løysing
(NB! Bruk unike namn)]],0),MATCH($D34,Alternativ1[#Headers],0))),"")</f>
        <v/>
      </c>
      <c r="AS34" s="2" t="str">
        <f>IFERROR(IF(AS$2&gt;Analyseperiode,"",INDEX(Alternativ1[#All],MATCH('Kontantstrøm alt. 1'!$C30,Alternativ1[[#All],[Komponent/Løysing
(NB! Bruk unike namn)]],0),MATCH($D34,Alternativ1[#Headers],0))),"")</f>
        <v/>
      </c>
      <c r="AT34" s="2" t="str">
        <f>IFERROR(IF(AT$2&gt;Analyseperiode,"",INDEX(Alternativ1[#All],MATCH('Kontantstrøm alt. 1'!$C30,Alternativ1[[#All],[Komponent/Løysing
(NB! Bruk unike namn)]],0),MATCH($D34,Alternativ1[#Headers],0))),"")</f>
        <v/>
      </c>
      <c r="AU34" s="2" t="str">
        <f>IFERROR(IF(AU$2&gt;Analyseperiode,"",INDEX(Alternativ1[#All],MATCH('Kontantstrøm alt. 1'!$C30,Alternativ1[[#All],[Komponent/Løysing
(NB! Bruk unike namn)]],0),MATCH($D34,Alternativ1[#Headers],0))),"")</f>
        <v/>
      </c>
      <c r="AV34" s="2" t="str">
        <f>IFERROR(IF(AV$2&gt;Analyseperiode,"",INDEX(Alternativ1[#All],MATCH('Kontantstrøm alt. 1'!$C30,Alternativ1[[#All],[Komponent/Løysing
(NB! Bruk unike namn)]],0),MATCH($D34,Alternativ1[#Headers],0))),"")</f>
        <v/>
      </c>
      <c r="AW34" s="2" t="str">
        <f>IFERROR(IF(AW$2&gt;Analyseperiode,"",INDEX(Alternativ1[#All],MATCH('Kontantstrøm alt. 1'!$C30,Alternativ1[[#All],[Komponent/Løysing
(NB! Bruk unike namn)]],0),MATCH($D34,Alternativ1[#Headers],0))),"")</f>
        <v/>
      </c>
      <c r="AX34" s="2" t="str">
        <f>IFERROR(IF(AX$2&gt;Analyseperiode,"",INDEX(Alternativ1[#All],MATCH('Kontantstrøm alt. 1'!$C30,Alternativ1[[#All],[Komponent/Løysing
(NB! Bruk unike namn)]],0),MATCH($D34,Alternativ1[#Headers],0))),"")</f>
        <v/>
      </c>
      <c r="AY34" s="2" t="str">
        <f>IFERROR(IF(AY$2&gt;Analyseperiode,"",INDEX(Alternativ1[#All],MATCH('Kontantstrøm alt. 1'!$C30,Alternativ1[[#All],[Komponent/Løysing
(NB! Bruk unike namn)]],0),MATCH($D34,Alternativ1[#Headers],0))),"")</f>
        <v/>
      </c>
      <c r="AZ34" s="2" t="str">
        <f>IFERROR(IF(AZ$2&gt;Analyseperiode,"",INDEX(Alternativ1[#All],MATCH('Kontantstrøm alt. 1'!$C30,Alternativ1[[#All],[Komponent/Løysing
(NB! Bruk unike namn)]],0),MATCH($D34,Alternativ1[#Headers],0))),"")</f>
        <v/>
      </c>
      <c r="BA34" s="2" t="str">
        <f>IFERROR(IF(BA$2&gt;Analyseperiode,"",INDEX(Alternativ1[#All],MATCH('Kontantstrøm alt. 1'!$C30,Alternativ1[[#All],[Komponent/Løysing
(NB! Bruk unike namn)]],0),MATCH($D34,Alternativ1[#Headers],0))),"")</f>
        <v/>
      </c>
      <c r="BB34" s="2" t="str">
        <f>IFERROR(IF(BB$2&gt;Analyseperiode,"",INDEX(Alternativ1[#All],MATCH('Kontantstrøm alt. 1'!$C30,Alternativ1[[#All],[Komponent/Løysing
(NB! Bruk unike namn)]],0),MATCH($D34,Alternativ1[#Headers],0))),"")</f>
        <v/>
      </c>
      <c r="BC34" s="2" t="str">
        <f>IFERROR(IF(BC$2&gt;Analyseperiode,"",INDEX(Alternativ1[#All],MATCH('Kontantstrøm alt. 1'!$C30,Alternativ1[[#All],[Komponent/Løysing
(NB! Bruk unike namn)]],0),MATCH($D34,Alternativ1[#Headers],0))),"")</f>
        <v/>
      </c>
      <c r="BD34" s="2" t="str">
        <f>IFERROR(IF(BD$2&gt;Analyseperiode,"",INDEX(Alternativ1[#All],MATCH('Kontantstrøm alt. 1'!$C30,Alternativ1[[#All],[Komponent/Løysing
(NB! Bruk unike namn)]],0),MATCH($D34,Alternativ1[#Headers],0))),"")</f>
        <v/>
      </c>
      <c r="BE34" s="2" t="str">
        <f>IFERROR(IF(BE$2&gt;Analyseperiode,"",INDEX(Alternativ1[#All],MATCH('Kontantstrøm alt. 1'!$C30,Alternativ1[[#All],[Komponent/Løysing
(NB! Bruk unike namn)]],0),MATCH($D34,Alternativ1[#Headers],0))),"")</f>
        <v/>
      </c>
      <c r="BF34" s="2" t="str">
        <f>IFERROR(IF(BF$2&gt;Analyseperiode,"",INDEX(Alternativ1[#All],MATCH('Kontantstrøm alt. 1'!$C30,Alternativ1[[#All],[Komponent/Løysing
(NB! Bruk unike namn)]],0),MATCH($D34,Alternativ1[#Headers],0))),"")</f>
        <v/>
      </c>
      <c r="BG34" s="2" t="str">
        <f>IFERROR(IF(BG$2&gt;Analyseperiode,"",INDEX(Alternativ1[#All],MATCH('Kontantstrøm alt. 1'!$C30,Alternativ1[[#All],[Komponent/Løysing
(NB! Bruk unike namn)]],0),MATCH($D34,Alternativ1[#Headers],0))),"")</f>
        <v/>
      </c>
      <c r="BH34" s="2" t="str">
        <f>IFERROR(IF(BH$2&gt;Analyseperiode,"",INDEX(Alternativ1[#All],MATCH('Kontantstrøm alt. 1'!$C30,Alternativ1[[#All],[Komponent/Løysing
(NB! Bruk unike namn)]],0),MATCH($D34,Alternativ1[#Headers],0))),"")</f>
        <v/>
      </c>
      <c r="BI34" s="2" t="str">
        <f>IFERROR(IF(BI$2&gt;Analyseperiode,"",INDEX(Alternativ1[#All],MATCH('Kontantstrøm alt. 1'!$C30,Alternativ1[[#All],[Komponent/Løysing
(NB! Bruk unike namn)]],0),MATCH($D34,Alternativ1[#Headers],0))),"")</f>
        <v/>
      </c>
      <c r="BJ34" s="2" t="str">
        <f>IFERROR(IF(BJ$2&gt;Analyseperiode,"",INDEX(Alternativ1[#All],MATCH('Kontantstrøm alt. 1'!$C30,Alternativ1[[#All],[Komponent/Løysing
(NB! Bruk unike namn)]],0),MATCH($D34,Alternativ1[#Headers],0))),"")</f>
        <v/>
      </c>
      <c r="BK34" s="2" t="str">
        <f>IFERROR(IF(BK$2&gt;Analyseperiode,"",INDEX(Alternativ1[#All],MATCH('Kontantstrøm alt. 1'!$C30,Alternativ1[[#All],[Komponent/Løysing
(NB! Bruk unike namn)]],0),MATCH($D34,Alternativ1[#Headers],0))),"")</f>
        <v/>
      </c>
      <c r="BL34" s="2" t="str">
        <f>IFERROR(IF(BL$2&gt;Analyseperiode,"",INDEX(Alternativ1[#All],MATCH('Kontantstrøm alt. 1'!$C30,Alternativ1[[#All],[Komponent/Løysing
(NB! Bruk unike namn)]],0),MATCH($D34,Alternativ1[#Headers],0))),"")</f>
        <v/>
      </c>
      <c r="BM34" s="2" t="str">
        <f>IFERROR(IF(BM$2&gt;Analyseperiode,"",INDEX(Alternativ1[#All],MATCH('Kontantstrøm alt. 1'!$C30,Alternativ1[[#All],[Komponent/Løysing
(NB! Bruk unike namn)]],0),MATCH($D34,Alternativ1[#Headers],0))),"")</f>
        <v/>
      </c>
    </row>
    <row r="35" spans="1:65" x14ac:dyDescent="0.2">
      <c r="B35" s="8">
        <f ca="1">IFERROR(NPV(Kalkrente,OFFSET('Kontantstrøm alt. 1'!$F35,0,0,1,Analyseperiode)),0)</f>
        <v>0</v>
      </c>
      <c r="C35" s="3"/>
      <c r="D35" t="str">
        <f>Alternativ1[[#Headers],[5.2 Vatn og avløp 
(Årleg kostnad)]]</f>
        <v>5.2 Vatn og avløp 
(Årleg kostnad)</v>
      </c>
      <c r="E35" s="2"/>
      <c r="F35" s="2" t="str">
        <f ca="1">IFERROR(IF(F$2&gt;Analyseperiode,"",INDEX(Alternativ1[#All],MATCH('Kontantstrøm alt. 1'!$C30,Alternativ1[[#All],[Komponent/Løysing
(NB! Bruk unike namn)]],0),MATCH($D35,Alternativ1[#Headers],0))),"")</f>
        <v/>
      </c>
      <c r="G35" s="2" t="str">
        <f ca="1">IFERROR(IF(G$2&gt;Analyseperiode,"",INDEX(Alternativ1[#All],MATCH('Kontantstrøm alt. 1'!$C30,Alternativ1[[#All],[Komponent/Løysing
(NB! Bruk unike namn)]],0),MATCH($D35,Alternativ1[#Headers],0))),"")</f>
        <v/>
      </c>
      <c r="H35" s="2" t="str">
        <f ca="1">IFERROR(IF(H$2&gt;Analyseperiode,"",INDEX(Alternativ1[#All],MATCH('Kontantstrøm alt. 1'!$C30,Alternativ1[[#All],[Komponent/Løysing
(NB! Bruk unike namn)]],0),MATCH($D35,Alternativ1[#Headers],0))),"")</f>
        <v/>
      </c>
      <c r="I35" s="2" t="str">
        <f ca="1">IFERROR(IF(I$2&gt;Analyseperiode,"",INDEX(Alternativ1[#All],MATCH('Kontantstrøm alt. 1'!$C30,Alternativ1[[#All],[Komponent/Løysing
(NB! Bruk unike namn)]],0),MATCH($D35,Alternativ1[#Headers],0))),"")</f>
        <v/>
      </c>
      <c r="J35" s="2" t="str">
        <f ca="1">IFERROR(IF(J$2&gt;Analyseperiode,"",INDEX(Alternativ1[#All],MATCH('Kontantstrøm alt. 1'!$C30,Alternativ1[[#All],[Komponent/Løysing
(NB! Bruk unike namn)]],0),MATCH($D35,Alternativ1[#Headers],0))),"")</f>
        <v/>
      </c>
      <c r="K35" s="2" t="str">
        <f ca="1">IFERROR(IF(K$2&gt;Analyseperiode,"",INDEX(Alternativ1[#All],MATCH('Kontantstrøm alt. 1'!$C30,Alternativ1[[#All],[Komponent/Løysing
(NB! Bruk unike namn)]],0),MATCH($D35,Alternativ1[#Headers],0))),"")</f>
        <v/>
      </c>
      <c r="L35" s="2" t="str">
        <f ca="1">IFERROR(IF(L$2&gt;Analyseperiode,"",INDEX(Alternativ1[#All],MATCH('Kontantstrøm alt. 1'!$C30,Alternativ1[[#All],[Komponent/Løysing
(NB! Bruk unike namn)]],0),MATCH($D35,Alternativ1[#Headers],0))),"")</f>
        <v/>
      </c>
      <c r="M35" s="2" t="str">
        <f ca="1">IFERROR(IF(M$2&gt;Analyseperiode,"",INDEX(Alternativ1[#All],MATCH('Kontantstrøm alt. 1'!$C30,Alternativ1[[#All],[Komponent/Løysing
(NB! Bruk unike namn)]],0),MATCH($D35,Alternativ1[#Headers],0))),"")</f>
        <v/>
      </c>
      <c r="N35" s="2" t="str">
        <f ca="1">IFERROR(IF(N$2&gt;Analyseperiode,"",INDEX(Alternativ1[#All],MATCH('Kontantstrøm alt. 1'!$C30,Alternativ1[[#All],[Komponent/Løysing
(NB! Bruk unike namn)]],0),MATCH($D35,Alternativ1[#Headers],0))),"")</f>
        <v/>
      </c>
      <c r="O35" s="2" t="str">
        <f ca="1">IFERROR(IF(O$2&gt;Analyseperiode,"",INDEX(Alternativ1[#All],MATCH('Kontantstrøm alt. 1'!$C30,Alternativ1[[#All],[Komponent/Løysing
(NB! Bruk unike namn)]],0),MATCH($D35,Alternativ1[#Headers],0))),"")</f>
        <v/>
      </c>
      <c r="P35" s="2" t="str">
        <f ca="1">IFERROR(IF(P$2&gt;Analyseperiode,"",INDEX(Alternativ1[#All],MATCH('Kontantstrøm alt. 1'!$C30,Alternativ1[[#All],[Komponent/Løysing
(NB! Bruk unike namn)]],0),MATCH($D35,Alternativ1[#Headers],0))),"")</f>
        <v/>
      </c>
      <c r="Q35" s="2" t="str">
        <f ca="1">IFERROR(IF(Q$2&gt;Analyseperiode,"",INDEX(Alternativ1[#All],MATCH('Kontantstrøm alt. 1'!$C30,Alternativ1[[#All],[Komponent/Løysing
(NB! Bruk unike namn)]],0),MATCH($D35,Alternativ1[#Headers],0))),"")</f>
        <v/>
      </c>
      <c r="R35" s="2" t="str">
        <f ca="1">IFERROR(IF(R$2&gt;Analyseperiode,"",INDEX(Alternativ1[#All],MATCH('Kontantstrøm alt. 1'!$C30,Alternativ1[[#All],[Komponent/Løysing
(NB! Bruk unike namn)]],0),MATCH($D35,Alternativ1[#Headers],0))),"")</f>
        <v/>
      </c>
      <c r="S35" s="2" t="str">
        <f ca="1">IFERROR(IF(S$2&gt;Analyseperiode,"",INDEX(Alternativ1[#All],MATCH('Kontantstrøm alt. 1'!$C30,Alternativ1[[#All],[Komponent/Løysing
(NB! Bruk unike namn)]],0),MATCH($D35,Alternativ1[#Headers],0))),"")</f>
        <v/>
      </c>
      <c r="T35" s="2" t="str">
        <f ca="1">IFERROR(IF(T$2&gt;Analyseperiode,"",INDEX(Alternativ1[#All],MATCH('Kontantstrøm alt. 1'!$C30,Alternativ1[[#All],[Komponent/Løysing
(NB! Bruk unike namn)]],0),MATCH($D35,Alternativ1[#Headers],0))),"")</f>
        <v/>
      </c>
      <c r="U35" s="2" t="str">
        <f ca="1">IFERROR(IF(U$2&gt;Analyseperiode,"",INDEX(Alternativ1[#All],MATCH('Kontantstrøm alt. 1'!$C30,Alternativ1[[#All],[Komponent/Løysing
(NB! Bruk unike namn)]],0),MATCH($D35,Alternativ1[#Headers],0))),"")</f>
        <v/>
      </c>
      <c r="V35" s="2" t="str">
        <f ca="1">IFERROR(IF(V$2&gt;Analyseperiode,"",INDEX(Alternativ1[#All],MATCH('Kontantstrøm alt. 1'!$C30,Alternativ1[[#All],[Komponent/Løysing
(NB! Bruk unike namn)]],0),MATCH($D35,Alternativ1[#Headers],0))),"")</f>
        <v/>
      </c>
      <c r="W35" s="2" t="str">
        <f ca="1">IFERROR(IF(W$2&gt;Analyseperiode,"",INDEX(Alternativ1[#All],MATCH('Kontantstrøm alt. 1'!$C30,Alternativ1[[#All],[Komponent/Løysing
(NB! Bruk unike namn)]],0),MATCH($D35,Alternativ1[#Headers],0))),"")</f>
        <v/>
      </c>
      <c r="X35" s="2" t="str">
        <f ca="1">IFERROR(IF(X$2&gt;Analyseperiode,"",INDEX(Alternativ1[#All],MATCH('Kontantstrøm alt. 1'!$C30,Alternativ1[[#All],[Komponent/Løysing
(NB! Bruk unike namn)]],0),MATCH($D35,Alternativ1[#Headers],0))),"")</f>
        <v/>
      </c>
      <c r="Y35" s="2" t="str">
        <f ca="1">IFERROR(IF(Y$2&gt;Analyseperiode,"",INDEX(Alternativ1[#All],MATCH('Kontantstrøm alt. 1'!$C30,Alternativ1[[#All],[Komponent/Løysing
(NB! Bruk unike namn)]],0),MATCH($D35,Alternativ1[#Headers],0))),"")</f>
        <v/>
      </c>
      <c r="Z35" s="2" t="str">
        <f ca="1">IFERROR(IF(Z$2&gt;Analyseperiode,"",INDEX(Alternativ1[#All],MATCH('Kontantstrøm alt. 1'!$C30,Alternativ1[[#All],[Komponent/Løysing
(NB! Bruk unike namn)]],0),MATCH($D35,Alternativ1[#Headers],0))),"")</f>
        <v/>
      </c>
      <c r="AA35" s="2" t="str">
        <f ca="1">IFERROR(IF(AA$2&gt;Analyseperiode,"",INDEX(Alternativ1[#All],MATCH('Kontantstrøm alt. 1'!$C30,Alternativ1[[#All],[Komponent/Løysing
(NB! Bruk unike namn)]],0),MATCH($D35,Alternativ1[#Headers],0))),"")</f>
        <v/>
      </c>
      <c r="AB35" s="2" t="str">
        <f ca="1">IFERROR(IF(AB$2&gt;Analyseperiode,"",INDEX(Alternativ1[#All],MATCH('Kontantstrøm alt. 1'!$C30,Alternativ1[[#All],[Komponent/Løysing
(NB! Bruk unike namn)]],0),MATCH($D35,Alternativ1[#Headers],0))),"")</f>
        <v/>
      </c>
      <c r="AC35" s="2" t="str">
        <f ca="1">IFERROR(IF(AC$2&gt;Analyseperiode,"",INDEX(Alternativ1[#All],MATCH('Kontantstrøm alt. 1'!$C30,Alternativ1[[#All],[Komponent/Løysing
(NB! Bruk unike namn)]],0),MATCH($D35,Alternativ1[#Headers],0))),"")</f>
        <v/>
      </c>
      <c r="AD35" s="2" t="str">
        <f ca="1">IFERROR(IF(AD$2&gt;Analyseperiode,"",INDEX(Alternativ1[#All],MATCH('Kontantstrøm alt. 1'!$C30,Alternativ1[[#All],[Komponent/Løysing
(NB! Bruk unike namn)]],0),MATCH($D35,Alternativ1[#Headers],0))),"")</f>
        <v/>
      </c>
      <c r="AE35" s="2" t="str">
        <f ca="1">IFERROR(IF(AE$2&gt;Analyseperiode,"",INDEX(Alternativ1[#All],MATCH('Kontantstrøm alt. 1'!$C30,Alternativ1[[#All],[Komponent/Løysing
(NB! Bruk unike namn)]],0),MATCH($D35,Alternativ1[#Headers],0))),"")</f>
        <v/>
      </c>
      <c r="AF35" s="2" t="str">
        <f ca="1">IFERROR(IF(AF$2&gt;Analyseperiode,"",INDEX(Alternativ1[#All],MATCH('Kontantstrøm alt. 1'!$C30,Alternativ1[[#All],[Komponent/Løysing
(NB! Bruk unike namn)]],0),MATCH($D35,Alternativ1[#Headers],0))),"")</f>
        <v/>
      </c>
      <c r="AG35" s="2" t="str">
        <f ca="1">IFERROR(IF(AG$2&gt;Analyseperiode,"",INDEX(Alternativ1[#All],MATCH('Kontantstrøm alt. 1'!$C30,Alternativ1[[#All],[Komponent/Løysing
(NB! Bruk unike namn)]],0),MATCH($D35,Alternativ1[#Headers],0))),"")</f>
        <v/>
      </c>
      <c r="AH35" s="2" t="str">
        <f ca="1">IFERROR(IF(AH$2&gt;Analyseperiode,"",INDEX(Alternativ1[#All],MATCH('Kontantstrøm alt. 1'!$C30,Alternativ1[[#All],[Komponent/Løysing
(NB! Bruk unike namn)]],0),MATCH($D35,Alternativ1[#Headers],0))),"")</f>
        <v/>
      </c>
      <c r="AI35" s="2" t="str">
        <f ca="1">IFERROR(IF(AI$2&gt;Analyseperiode,"",INDEX(Alternativ1[#All],MATCH('Kontantstrøm alt. 1'!$C30,Alternativ1[[#All],[Komponent/Løysing
(NB! Bruk unike namn)]],0),MATCH($D35,Alternativ1[#Headers],0))),"")</f>
        <v/>
      </c>
      <c r="AJ35" s="2" t="str">
        <f>IFERROR(IF(AJ$2&gt;Analyseperiode,"",INDEX(Alternativ1[#All],MATCH('Kontantstrøm alt. 1'!$C30,Alternativ1[[#All],[Komponent/Løysing
(NB! Bruk unike namn)]],0),MATCH($D35,Alternativ1[#Headers],0))),"")</f>
        <v/>
      </c>
      <c r="AK35" s="2" t="str">
        <f>IFERROR(IF(AK$2&gt;Analyseperiode,"",INDEX(Alternativ1[#All],MATCH('Kontantstrøm alt. 1'!$C30,Alternativ1[[#All],[Komponent/Løysing
(NB! Bruk unike namn)]],0),MATCH($D35,Alternativ1[#Headers],0))),"")</f>
        <v/>
      </c>
      <c r="AL35" s="2" t="str">
        <f>IFERROR(IF(AL$2&gt;Analyseperiode,"",INDEX(Alternativ1[#All],MATCH('Kontantstrøm alt. 1'!$C30,Alternativ1[[#All],[Komponent/Løysing
(NB! Bruk unike namn)]],0),MATCH($D35,Alternativ1[#Headers],0))),"")</f>
        <v/>
      </c>
      <c r="AM35" s="2" t="str">
        <f>IFERROR(IF(AM$2&gt;Analyseperiode,"",INDEX(Alternativ1[#All],MATCH('Kontantstrøm alt. 1'!$C30,Alternativ1[[#All],[Komponent/Løysing
(NB! Bruk unike namn)]],0),MATCH($D35,Alternativ1[#Headers],0))),"")</f>
        <v/>
      </c>
      <c r="AN35" s="2" t="str">
        <f>IFERROR(IF(AN$2&gt;Analyseperiode,"",INDEX(Alternativ1[#All],MATCH('Kontantstrøm alt. 1'!$C30,Alternativ1[[#All],[Komponent/Løysing
(NB! Bruk unike namn)]],0),MATCH($D35,Alternativ1[#Headers],0))),"")</f>
        <v/>
      </c>
      <c r="AO35" s="2" t="str">
        <f>IFERROR(IF(AO$2&gt;Analyseperiode,"",INDEX(Alternativ1[#All],MATCH('Kontantstrøm alt. 1'!$C30,Alternativ1[[#All],[Komponent/Løysing
(NB! Bruk unike namn)]],0),MATCH($D35,Alternativ1[#Headers],0))),"")</f>
        <v/>
      </c>
      <c r="AP35" s="2" t="str">
        <f>IFERROR(IF(AP$2&gt;Analyseperiode,"",INDEX(Alternativ1[#All],MATCH('Kontantstrøm alt. 1'!$C30,Alternativ1[[#All],[Komponent/Løysing
(NB! Bruk unike namn)]],0),MATCH($D35,Alternativ1[#Headers],0))),"")</f>
        <v/>
      </c>
      <c r="AQ35" s="2" t="str">
        <f>IFERROR(IF(AQ$2&gt;Analyseperiode,"",INDEX(Alternativ1[#All],MATCH('Kontantstrøm alt. 1'!$C30,Alternativ1[[#All],[Komponent/Løysing
(NB! Bruk unike namn)]],0),MATCH($D35,Alternativ1[#Headers],0))),"")</f>
        <v/>
      </c>
      <c r="AR35" s="2" t="str">
        <f>IFERROR(IF(AR$2&gt;Analyseperiode,"",INDEX(Alternativ1[#All],MATCH('Kontantstrøm alt. 1'!$C30,Alternativ1[[#All],[Komponent/Løysing
(NB! Bruk unike namn)]],0),MATCH($D35,Alternativ1[#Headers],0))),"")</f>
        <v/>
      </c>
      <c r="AS35" s="2" t="str">
        <f>IFERROR(IF(AS$2&gt;Analyseperiode,"",INDEX(Alternativ1[#All],MATCH('Kontantstrøm alt. 1'!$C30,Alternativ1[[#All],[Komponent/Løysing
(NB! Bruk unike namn)]],0),MATCH($D35,Alternativ1[#Headers],0))),"")</f>
        <v/>
      </c>
      <c r="AT35" s="2" t="str">
        <f>IFERROR(IF(AT$2&gt;Analyseperiode,"",INDEX(Alternativ1[#All],MATCH('Kontantstrøm alt. 1'!$C30,Alternativ1[[#All],[Komponent/Løysing
(NB! Bruk unike namn)]],0),MATCH($D35,Alternativ1[#Headers],0))),"")</f>
        <v/>
      </c>
      <c r="AU35" s="2" t="str">
        <f>IFERROR(IF(AU$2&gt;Analyseperiode,"",INDEX(Alternativ1[#All],MATCH('Kontantstrøm alt. 1'!$C30,Alternativ1[[#All],[Komponent/Løysing
(NB! Bruk unike namn)]],0),MATCH($D35,Alternativ1[#Headers],0))),"")</f>
        <v/>
      </c>
      <c r="AV35" s="2" t="str">
        <f>IFERROR(IF(AV$2&gt;Analyseperiode,"",INDEX(Alternativ1[#All],MATCH('Kontantstrøm alt. 1'!$C30,Alternativ1[[#All],[Komponent/Løysing
(NB! Bruk unike namn)]],0),MATCH($D35,Alternativ1[#Headers],0))),"")</f>
        <v/>
      </c>
      <c r="AW35" s="2" t="str">
        <f>IFERROR(IF(AW$2&gt;Analyseperiode,"",INDEX(Alternativ1[#All],MATCH('Kontantstrøm alt. 1'!$C30,Alternativ1[[#All],[Komponent/Løysing
(NB! Bruk unike namn)]],0),MATCH($D35,Alternativ1[#Headers],0))),"")</f>
        <v/>
      </c>
      <c r="AX35" s="2" t="str">
        <f>IFERROR(IF(AX$2&gt;Analyseperiode,"",INDEX(Alternativ1[#All],MATCH('Kontantstrøm alt. 1'!$C30,Alternativ1[[#All],[Komponent/Løysing
(NB! Bruk unike namn)]],0),MATCH($D35,Alternativ1[#Headers],0))),"")</f>
        <v/>
      </c>
      <c r="AY35" s="2" t="str">
        <f>IFERROR(IF(AY$2&gt;Analyseperiode,"",INDEX(Alternativ1[#All],MATCH('Kontantstrøm alt. 1'!$C30,Alternativ1[[#All],[Komponent/Løysing
(NB! Bruk unike namn)]],0),MATCH($D35,Alternativ1[#Headers],0))),"")</f>
        <v/>
      </c>
      <c r="AZ35" s="2" t="str">
        <f>IFERROR(IF(AZ$2&gt;Analyseperiode,"",INDEX(Alternativ1[#All],MATCH('Kontantstrøm alt. 1'!$C30,Alternativ1[[#All],[Komponent/Løysing
(NB! Bruk unike namn)]],0),MATCH($D35,Alternativ1[#Headers],0))),"")</f>
        <v/>
      </c>
      <c r="BA35" s="2" t="str">
        <f>IFERROR(IF(BA$2&gt;Analyseperiode,"",INDEX(Alternativ1[#All],MATCH('Kontantstrøm alt. 1'!$C30,Alternativ1[[#All],[Komponent/Løysing
(NB! Bruk unike namn)]],0),MATCH($D35,Alternativ1[#Headers],0))),"")</f>
        <v/>
      </c>
      <c r="BB35" s="2" t="str">
        <f>IFERROR(IF(BB$2&gt;Analyseperiode,"",INDEX(Alternativ1[#All],MATCH('Kontantstrøm alt. 1'!$C30,Alternativ1[[#All],[Komponent/Løysing
(NB! Bruk unike namn)]],0),MATCH($D35,Alternativ1[#Headers],0))),"")</f>
        <v/>
      </c>
      <c r="BC35" s="2" t="str">
        <f>IFERROR(IF(BC$2&gt;Analyseperiode,"",INDEX(Alternativ1[#All],MATCH('Kontantstrøm alt. 1'!$C30,Alternativ1[[#All],[Komponent/Løysing
(NB! Bruk unike namn)]],0),MATCH($D35,Alternativ1[#Headers],0))),"")</f>
        <v/>
      </c>
      <c r="BD35" s="2" t="str">
        <f>IFERROR(IF(BD$2&gt;Analyseperiode,"",INDEX(Alternativ1[#All],MATCH('Kontantstrøm alt. 1'!$C30,Alternativ1[[#All],[Komponent/Løysing
(NB! Bruk unike namn)]],0),MATCH($D35,Alternativ1[#Headers],0))),"")</f>
        <v/>
      </c>
      <c r="BE35" s="2" t="str">
        <f>IFERROR(IF(BE$2&gt;Analyseperiode,"",INDEX(Alternativ1[#All],MATCH('Kontantstrøm alt. 1'!$C30,Alternativ1[[#All],[Komponent/Løysing
(NB! Bruk unike namn)]],0),MATCH($D35,Alternativ1[#Headers],0))),"")</f>
        <v/>
      </c>
      <c r="BF35" s="2" t="str">
        <f>IFERROR(IF(BF$2&gt;Analyseperiode,"",INDEX(Alternativ1[#All],MATCH('Kontantstrøm alt. 1'!$C30,Alternativ1[[#All],[Komponent/Løysing
(NB! Bruk unike namn)]],0),MATCH($D35,Alternativ1[#Headers],0))),"")</f>
        <v/>
      </c>
      <c r="BG35" s="2" t="str">
        <f>IFERROR(IF(BG$2&gt;Analyseperiode,"",INDEX(Alternativ1[#All],MATCH('Kontantstrøm alt. 1'!$C30,Alternativ1[[#All],[Komponent/Løysing
(NB! Bruk unike namn)]],0),MATCH($D35,Alternativ1[#Headers],0))),"")</f>
        <v/>
      </c>
      <c r="BH35" s="2" t="str">
        <f>IFERROR(IF(BH$2&gt;Analyseperiode,"",INDEX(Alternativ1[#All],MATCH('Kontantstrøm alt. 1'!$C30,Alternativ1[[#All],[Komponent/Løysing
(NB! Bruk unike namn)]],0),MATCH($D35,Alternativ1[#Headers],0))),"")</f>
        <v/>
      </c>
      <c r="BI35" s="2" t="str">
        <f>IFERROR(IF(BI$2&gt;Analyseperiode,"",INDEX(Alternativ1[#All],MATCH('Kontantstrøm alt. 1'!$C30,Alternativ1[[#All],[Komponent/Løysing
(NB! Bruk unike namn)]],0),MATCH($D35,Alternativ1[#Headers],0))),"")</f>
        <v/>
      </c>
      <c r="BJ35" s="2" t="str">
        <f>IFERROR(IF(BJ$2&gt;Analyseperiode,"",INDEX(Alternativ1[#All],MATCH('Kontantstrøm alt. 1'!$C30,Alternativ1[[#All],[Komponent/Løysing
(NB! Bruk unike namn)]],0),MATCH($D35,Alternativ1[#Headers],0))),"")</f>
        <v/>
      </c>
      <c r="BK35" s="2" t="str">
        <f>IFERROR(IF(BK$2&gt;Analyseperiode,"",INDEX(Alternativ1[#All],MATCH('Kontantstrøm alt. 1'!$C30,Alternativ1[[#All],[Komponent/Løysing
(NB! Bruk unike namn)]],0),MATCH($D35,Alternativ1[#Headers],0))),"")</f>
        <v/>
      </c>
      <c r="BL35" s="2" t="str">
        <f>IFERROR(IF(BL$2&gt;Analyseperiode,"",INDEX(Alternativ1[#All],MATCH('Kontantstrøm alt. 1'!$C30,Alternativ1[[#All],[Komponent/Løysing
(NB! Bruk unike namn)]],0),MATCH($D35,Alternativ1[#Headers],0))),"")</f>
        <v/>
      </c>
      <c r="BM35" s="2" t="str">
        <f>IFERROR(IF(BM$2&gt;Analyseperiode,"",INDEX(Alternativ1[#All],MATCH('Kontantstrøm alt. 1'!$C30,Alternativ1[[#All],[Komponent/Løysing
(NB! Bruk unike namn)]],0),MATCH($D35,Alternativ1[#Headers],0))),"")</f>
        <v/>
      </c>
    </row>
    <row r="36" spans="1:65" x14ac:dyDescent="0.2">
      <c r="B36" s="8">
        <f ca="1">IFERROR(NPV(Kalkrente,OFFSET('Kontantstrøm alt. 1'!$F36,0,0,1,Analyseperiode)),0)</f>
        <v>0</v>
      </c>
      <c r="C36" s="3"/>
      <c r="D36" t="str">
        <f>Alternativ1[[#Headers],[6. Reinhaldskostnader]]</f>
        <v>6. Reinhaldskostnader</v>
      </c>
      <c r="E36" s="2"/>
      <c r="F36" s="2" t="str">
        <f ca="1">IFERROR(IF(F$2&gt;Analyseperiode,"",IF(MOD(F$2,ROUND(INDEX(Alternativ1[#All],MATCH('Kontantstrøm alt. 1'!$C30,Alternativ1[[#All],[Komponent/Løysing
(NB! Bruk unike namn)]],0),MATCH($D36,Alternativ1[#Headers],0)+1),0))=0,INDEX(Alternativ1[#All],MATCH('Kontantstrøm alt. 1'!$C30,Alternativ1[[#All],[Komponent/Løysing
(NB! Bruk unike namn)]],0),MATCH($D36,Alternativ1[#Headers],0)),0)),"")</f>
        <v/>
      </c>
      <c r="G36" s="2" t="str">
        <f ca="1">IFERROR(IF(G$2&gt;Analyseperiode,"",IF(MOD(G$2,ROUND(INDEX(Alternativ1[#All],MATCH('Kontantstrøm alt. 1'!$C30,Alternativ1[[#All],[Komponent/Løysing
(NB! Bruk unike namn)]],0),MATCH($D36,Alternativ1[#Headers],0)+1),0))=0,INDEX(Alternativ1[#All],MATCH('Kontantstrøm alt. 1'!$C30,Alternativ1[[#All],[Komponent/Løysing
(NB! Bruk unike namn)]],0),MATCH($D36,Alternativ1[#Headers],0)),0)),"")</f>
        <v/>
      </c>
      <c r="H36" s="2" t="str">
        <f ca="1">IFERROR(IF(H$2&gt;Analyseperiode,"",IF(MOD(H$2,ROUND(INDEX(Alternativ1[#All],MATCH('Kontantstrøm alt. 1'!$C30,Alternativ1[[#All],[Komponent/Løysing
(NB! Bruk unike namn)]],0),MATCH($D36,Alternativ1[#Headers],0)+1),0))=0,INDEX(Alternativ1[#All],MATCH('Kontantstrøm alt. 1'!$C30,Alternativ1[[#All],[Komponent/Løysing
(NB! Bruk unike namn)]],0),MATCH($D36,Alternativ1[#Headers],0)),0)),"")</f>
        <v/>
      </c>
      <c r="I36" s="2" t="str">
        <f ca="1">IFERROR(IF(I$2&gt;Analyseperiode,"",IF(MOD(I$2,ROUND(INDEX(Alternativ1[#All],MATCH('Kontantstrøm alt. 1'!$C30,Alternativ1[[#All],[Komponent/Løysing
(NB! Bruk unike namn)]],0),MATCH($D36,Alternativ1[#Headers],0)+1),0))=0,INDEX(Alternativ1[#All],MATCH('Kontantstrøm alt. 1'!$C30,Alternativ1[[#All],[Komponent/Løysing
(NB! Bruk unike namn)]],0),MATCH($D36,Alternativ1[#Headers],0)),0)),"")</f>
        <v/>
      </c>
      <c r="J36" s="2" t="str">
        <f ca="1">IFERROR(IF(J$2&gt;Analyseperiode,"",IF(MOD(J$2,ROUND(INDEX(Alternativ1[#All],MATCH('Kontantstrøm alt. 1'!$C30,Alternativ1[[#All],[Komponent/Løysing
(NB! Bruk unike namn)]],0),MATCH($D36,Alternativ1[#Headers],0)+1),0))=0,INDEX(Alternativ1[#All],MATCH('Kontantstrøm alt. 1'!$C30,Alternativ1[[#All],[Komponent/Løysing
(NB! Bruk unike namn)]],0),MATCH($D36,Alternativ1[#Headers],0)),0)),"")</f>
        <v/>
      </c>
      <c r="K36" s="2" t="str">
        <f ca="1">IFERROR(IF(K$2&gt;Analyseperiode,"",IF(MOD(K$2,ROUND(INDEX(Alternativ1[#All],MATCH('Kontantstrøm alt. 1'!$C30,Alternativ1[[#All],[Komponent/Løysing
(NB! Bruk unike namn)]],0),MATCH($D36,Alternativ1[#Headers],0)+1),0))=0,INDEX(Alternativ1[#All],MATCH('Kontantstrøm alt. 1'!$C30,Alternativ1[[#All],[Komponent/Løysing
(NB! Bruk unike namn)]],0),MATCH($D36,Alternativ1[#Headers],0)),0)),"")</f>
        <v/>
      </c>
      <c r="L36" s="2" t="str">
        <f ca="1">IFERROR(IF(L$2&gt;Analyseperiode,"",IF(MOD(L$2,ROUND(INDEX(Alternativ1[#All],MATCH('Kontantstrøm alt. 1'!$C30,Alternativ1[[#All],[Komponent/Løysing
(NB! Bruk unike namn)]],0),MATCH($D36,Alternativ1[#Headers],0)+1),0))=0,INDEX(Alternativ1[#All],MATCH('Kontantstrøm alt. 1'!$C30,Alternativ1[[#All],[Komponent/Løysing
(NB! Bruk unike namn)]],0),MATCH($D36,Alternativ1[#Headers],0)),0)),"")</f>
        <v/>
      </c>
      <c r="M36" s="2" t="str">
        <f ca="1">IFERROR(IF(M$2&gt;Analyseperiode,"",IF(MOD(M$2,ROUND(INDEX(Alternativ1[#All],MATCH('Kontantstrøm alt. 1'!$C30,Alternativ1[[#All],[Komponent/Løysing
(NB! Bruk unike namn)]],0),MATCH($D36,Alternativ1[#Headers],0)+1),0))=0,INDEX(Alternativ1[#All],MATCH('Kontantstrøm alt. 1'!$C30,Alternativ1[[#All],[Komponent/Løysing
(NB! Bruk unike namn)]],0),MATCH($D36,Alternativ1[#Headers],0)),0)),"")</f>
        <v/>
      </c>
      <c r="N36" s="2" t="str">
        <f ca="1">IFERROR(IF(N$2&gt;Analyseperiode,"",IF(MOD(N$2,ROUND(INDEX(Alternativ1[#All],MATCH('Kontantstrøm alt. 1'!$C30,Alternativ1[[#All],[Komponent/Løysing
(NB! Bruk unike namn)]],0),MATCH($D36,Alternativ1[#Headers],0)+1),0))=0,INDEX(Alternativ1[#All],MATCH('Kontantstrøm alt. 1'!$C30,Alternativ1[[#All],[Komponent/Løysing
(NB! Bruk unike namn)]],0),MATCH($D36,Alternativ1[#Headers],0)),0)),"")</f>
        <v/>
      </c>
      <c r="O36" s="2" t="str">
        <f ca="1">IFERROR(IF(O$2&gt;Analyseperiode,"",IF(MOD(O$2,ROUND(INDEX(Alternativ1[#All],MATCH('Kontantstrøm alt. 1'!$C30,Alternativ1[[#All],[Komponent/Løysing
(NB! Bruk unike namn)]],0),MATCH($D36,Alternativ1[#Headers],0)+1),0))=0,INDEX(Alternativ1[#All],MATCH('Kontantstrøm alt. 1'!$C30,Alternativ1[[#All],[Komponent/Løysing
(NB! Bruk unike namn)]],0),MATCH($D36,Alternativ1[#Headers],0)),0)),"")</f>
        <v/>
      </c>
      <c r="P36" s="2" t="str">
        <f ca="1">IFERROR(IF(P$2&gt;Analyseperiode,"",IF(MOD(P$2,ROUND(INDEX(Alternativ1[#All],MATCH('Kontantstrøm alt. 1'!$C30,Alternativ1[[#All],[Komponent/Løysing
(NB! Bruk unike namn)]],0),MATCH($D36,Alternativ1[#Headers],0)+1),0))=0,INDEX(Alternativ1[#All],MATCH('Kontantstrøm alt. 1'!$C30,Alternativ1[[#All],[Komponent/Løysing
(NB! Bruk unike namn)]],0),MATCH($D36,Alternativ1[#Headers],0)),0)),"")</f>
        <v/>
      </c>
      <c r="Q36" s="2" t="str">
        <f ca="1">IFERROR(IF(Q$2&gt;Analyseperiode,"",IF(MOD(Q$2,ROUND(INDEX(Alternativ1[#All],MATCH('Kontantstrøm alt. 1'!$C30,Alternativ1[[#All],[Komponent/Løysing
(NB! Bruk unike namn)]],0),MATCH($D36,Alternativ1[#Headers],0)+1),0))=0,INDEX(Alternativ1[#All],MATCH('Kontantstrøm alt. 1'!$C30,Alternativ1[[#All],[Komponent/Løysing
(NB! Bruk unike namn)]],0),MATCH($D36,Alternativ1[#Headers],0)),0)),"")</f>
        <v/>
      </c>
      <c r="R36" s="2" t="str">
        <f ca="1">IFERROR(IF(R$2&gt;Analyseperiode,"",IF(MOD(R$2,ROUND(INDEX(Alternativ1[#All],MATCH('Kontantstrøm alt. 1'!$C30,Alternativ1[[#All],[Komponent/Løysing
(NB! Bruk unike namn)]],0),MATCH($D36,Alternativ1[#Headers],0)+1),0))=0,INDEX(Alternativ1[#All],MATCH('Kontantstrøm alt. 1'!$C30,Alternativ1[[#All],[Komponent/Løysing
(NB! Bruk unike namn)]],0),MATCH($D36,Alternativ1[#Headers],0)),0)),"")</f>
        <v/>
      </c>
      <c r="S36" s="2" t="str">
        <f ca="1">IFERROR(IF(S$2&gt;Analyseperiode,"",IF(MOD(S$2,ROUND(INDEX(Alternativ1[#All],MATCH('Kontantstrøm alt. 1'!$C30,Alternativ1[[#All],[Komponent/Løysing
(NB! Bruk unike namn)]],0),MATCH($D36,Alternativ1[#Headers],0)+1),0))=0,INDEX(Alternativ1[#All],MATCH('Kontantstrøm alt. 1'!$C30,Alternativ1[[#All],[Komponent/Løysing
(NB! Bruk unike namn)]],0),MATCH($D36,Alternativ1[#Headers],0)),0)),"")</f>
        <v/>
      </c>
      <c r="T36" s="2" t="str">
        <f ca="1">IFERROR(IF(T$2&gt;Analyseperiode,"",IF(MOD(T$2,ROUND(INDEX(Alternativ1[#All],MATCH('Kontantstrøm alt. 1'!$C30,Alternativ1[[#All],[Komponent/Løysing
(NB! Bruk unike namn)]],0),MATCH($D36,Alternativ1[#Headers],0)+1),0))=0,INDEX(Alternativ1[#All],MATCH('Kontantstrøm alt. 1'!$C30,Alternativ1[[#All],[Komponent/Løysing
(NB! Bruk unike namn)]],0),MATCH($D36,Alternativ1[#Headers],0)),0)),"")</f>
        <v/>
      </c>
      <c r="U36" s="2" t="str">
        <f ca="1">IFERROR(IF(U$2&gt;Analyseperiode,"",IF(MOD(U$2,ROUND(INDEX(Alternativ1[#All],MATCH('Kontantstrøm alt. 1'!$C30,Alternativ1[[#All],[Komponent/Løysing
(NB! Bruk unike namn)]],0),MATCH($D36,Alternativ1[#Headers],0)+1),0))=0,INDEX(Alternativ1[#All],MATCH('Kontantstrøm alt. 1'!$C30,Alternativ1[[#All],[Komponent/Løysing
(NB! Bruk unike namn)]],0),MATCH($D36,Alternativ1[#Headers],0)),0)),"")</f>
        <v/>
      </c>
      <c r="V36" s="2" t="str">
        <f ca="1">IFERROR(IF(V$2&gt;Analyseperiode,"",IF(MOD(V$2,ROUND(INDEX(Alternativ1[#All],MATCH('Kontantstrøm alt. 1'!$C30,Alternativ1[[#All],[Komponent/Løysing
(NB! Bruk unike namn)]],0),MATCH($D36,Alternativ1[#Headers],0)+1),0))=0,INDEX(Alternativ1[#All],MATCH('Kontantstrøm alt. 1'!$C30,Alternativ1[[#All],[Komponent/Løysing
(NB! Bruk unike namn)]],0),MATCH($D36,Alternativ1[#Headers],0)),0)),"")</f>
        <v/>
      </c>
      <c r="W36" s="2" t="str">
        <f ca="1">IFERROR(IF(W$2&gt;Analyseperiode,"",IF(MOD(W$2,ROUND(INDEX(Alternativ1[#All],MATCH('Kontantstrøm alt. 1'!$C30,Alternativ1[[#All],[Komponent/Løysing
(NB! Bruk unike namn)]],0),MATCH($D36,Alternativ1[#Headers],0)+1),0))=0,INDEX(Alternativ1[#All],MATCH('Kontantstrøm alt. 1'!$C30,Alternativ1[[#All],[Komponent/Løysing
(NB! Bruk unike namn)]],0),MATCH($D36,Alternativ1[#Headers],0)),0)),"")</f>
        <v/>
      </c>
      <c r="X36" s="2" t="str">
        <f ca="1">IFERROR(IF(X$2&gt;Analyseperiode,"",IF(MOD(X$2,ROUND(INDEX(Alternativ1[#All],MATCH('Kontantstrøm alt. 1'!$C30,Alternativ1[[#All],[Komponent/Løysing
(NB! Bruk unike namn)]],0),MATCH($D36,Alternativ1[#Headers],0)+1),0))=0,INDEX(Alternativ1[#All],MATCH('Kontantstrøm alt. 1'!$C30,Alternativ1[[#All],[Komponent/Løysing
(NB! Bruk unike namn)]],0),MATCH($D36,Alternativ1[#Headers],0)),0)),"")</f>
        <v/>
      </c>
      <c r="Y36" s="2" t="str">
        <f ca="1">IFERROR(IF(Y$2&gt;Analyseperiode,"",IF(MOD(Y$2,ROUND(INDEX(Alternativ1[#All],MATCH('Kontantstrøm alt. 1'!$C30,Alternativ1[[#All],[Komponent/Løysing
(NB! Bruk unike namn)]],0),MATCH($D36,Alternativ1[#Headers],0)+1),0))=0,INDEX(Alternativ1[#All],MATCH('Kontantstrøm alt. 1'!$C30,Alternativ1[[#All],[Komponent/Løysing
(NB! Bruk unike namn)]],0),MATCH($D36,Alternativ1[#Headers],0)),0)),"")</f>
        <v/>
      </c>
      <c r="Z36" s="2" t="str">
        <f ca="1">IFERROR(IF(Z$2&gt;Analyseperiode,"",IF(MOD(Z$2,ROUND(INDEX(Alternativ1[#All],MATCH('Kontantstrøm alt. 1'!$C30,Alternativ1[[#All],[Komponent/Løysing
(NB! Bruk unike namn)]],0),MATCH($D36,Alternativ1[#Headers],0)+1),0))=0,INDEX(Alternativ1[#All],MATCH('Kontantstrøm alt. 1'!$C30,Alternativ1[[#All],[Komponent/Løysing
(NB! Bruk unike namn)]],0),MATCH($D36,Alternativ1[#Headers],0)),0)),"")</f>
        <v/>
      </c>
      <c r="AA36" s="2" t="str">
        <f ca="1">IFERROR(IF(AA$2&gt;Analyseperiode,"",IF(MOD(AA$2,ROUND(INDEX(Alternativ1[#All],MATCH('Kontantstrøm alt. 1'!$C30,Alternativ1[[#All],[Komponent/Løysing
(NB! Bruk unike namn)]],0),MATCH($D36,Alternativ1[#Headers],0)+1),0))=0,INDEX(Alternativ1[#All],MATCH('Kontantstrøm alt. 1'!$C30,Alternativ1[[#All],[Komponent/Løysing
(NB! Bruk unike namn)]],0),MATCH($D36,Alternativ1[#Headers],0)),0)),"")</f>
        <v/>
      </c>
      <c r="AB36" s="2" t="str">
        <f ca="1">IFERROR(IF(AB$2&gt;Analyseperiode,"",IF(MOD(AB$2,ROUND(INDEX(Alternativ1[#All],MATCH('Kontantstrøm alt. 1'!$C30,Alternativ1[[#All],[Komponent/Løysing
(NB! Bruk unike namn)]],0),MATCH($D36,Alternativ1[#Headers],0)+1),0))=0,INDEX(Alternativ1[#All],MATCH('Kontantstrøm alt. 1'!$C30,Alternativ1[[#All],[Komponent/Løysing
(NB! Bruk unike namn)]],0),MATCH($D36,Alternativ1[#Headers],0)),0)),"")</f>
        <v/>
      </c>
      <c r="AC36" s="2" t="str">
        <f ca="1">IFERROR(IF(AC$2&gt;Analyseperiode,"",IF(MOD(AC$2,ROUND(INDEX(Alternativ1[#All],MATCH('Kontantstrøm alt. 1'!$C30,Alternativ1[[#All],[Komponent/Løysing
(NB! Bruk unike namn)]],0),MATCH($D36,Alternativ1[#Headers],0)+1),0))=0,INDEX(Alternativ1[#All],MATCH('Kontantstrøm alt. 1'!$C30,Alternativ1[[#All],[Komponent/Løysing
(NB! Bruk unike namn)]],0),MATCH($D36,Alternativ1[#Headers],0)),0)),"")</f>
        <v/>
      </c>
      <c r="AD36" s="2" t="str">
        <f ca="1">IFERROR(IF(AD$2&gt;Analyseperiode,"",IF(MOD(AD$2,ROUND(INDEX(Alternativ1[#All],MATCH('Kontantstrøm alt. 1'!$C30,Alternativ1[[#All],[Komponent/Løysing
(NB! Bruk unike namn)]],0),MATCH($D36,Alternativ1[#Headers],0)+1),0))=0,INDEX(Alternativ1[#All],MATCH('Kontantstrøm alt. 1'!$C30,Alternativ1[[#All],[Komponent/Løysing
(NB! Bruk unike namn)]],0),MATCH($D36,Alternativ1[#Headers],0)),0)),"")</f>
        <v/>
      </c>
      <c r="AE36" s="2" t="str">
        <f ca="1">IFERROR(IF(AE$2&gt;Analyseperiode,"",IF(MOD(AE$2,ROUND(INDEX(Alternativ1[#All],MATCH('Kontantstrøm alt. 1'!$C30,Alternativ1[[#All],[Komponent/Løysing
(NB! Bruk unike namn)]],0),MATCH($D36,Alternativ1[#Headers],0)+1),0))=0,INDEX(Alternativ1[#All],MATCH('Kontantstrøm alt. 1'!$C30,Alternativ1[[#All],[Komponent/Løysing
(NB! Bruk unike namn)]],0),MATCH($D36,Alternativ1[#Headers],0)),0)),"")</f>
        <v/>
      </c>
      <c r="AF36" s="2" t="str">
        <f ca="1">IFERROR(IF(AF$2&gt;Analyseperiode,"",IF(MOD(AF$2,ROUND(INDEX(Alternativ1[#All],MATCH('Kontantstrøm alt. 1'!$C30,Alternativ1[[#All],[Komponent/Løysing
(NB! Bruk unike namn)]],0),MATCH($D36,Alternativ1[#Headers],0)+1),0))=0,INDEX(Alternativ1[#All],MATCH('Kontantstrøm alt. 1'!$C30,Alternativ1[[#All],[Komponent/Løysing
(NB! Bruk unike namn)]],0),MATCH($D36,Alternativ1[#Headers],0)),0)),"")</f>
        <v/>
      </c>
      <c r="AG36" s="2" t="str">
        <f ca="1">IFERROR(IF(AG$2&gt;Analyseperiode,"",IF(MOD(AG$2,ROUND(INDEX(Alternativ1[#All],MATCH('Kontantstrøm alt. 1'!$C30,Alternativ1[[#All],[Komponent/Løysing
(NB! Bruk unike namn)]],0),MATCH($D36,Alternativ1[#Headers],0)+1),0))=0,INDEX(Alternativ1[#All],MATCH('Kontantstrøm alt. 1'!$C30,Alternativ1[[#All],[Komponent/Løysing
(NB! Bruk unike namn)]],0),MATCH($D36,Alternativ1[#Headers],0)),0)),"")</f>
        <v/>
      </c>
      <c r="AH36" s="2" t="str">
        <f ca="1">IFERROR(IF(AH$2&gt;Analyseperiode,"",IF(MOD(AH$2,ROUND(INDEX(Alternativ1[#All],MATCH('Kontantstrøm alt. 1'!$C30,Alternativ1[[#All],[Komponent/Løysing
(NB! Bruk unike namn)]],0),MATCH($D36,Alternativ1[#Headers],0)+1),0))=0,INDEX(Alternativ1[#All],MATCH('Kontantstrøm alt. 1'!$C30,Alternativ1[[#All],[Komponent/Løysing
(NB! Bruk unike namn)]],0),MATCH($D36,Alternativ1[#Headers],0)),0)),"")</f>
        <v/>
      </c>
      <c r="AI36" s="2" t="str">
        <f ca="1">IFERROR(IF(AI$2&gt;Analyseperiode,"",IF(MOD(AI$2,ROUND(INDEX(Alternativ1[#All],MATCH('Kontantstrøm alt. 1'!$C30,Alternativ1[[#All],[Komponent/Løysing
(NB! Bruk unike namn)]],0),MATCH($D36,Alternativ1[#Headers],0)+1),0))=0,INDEX(Alternativ1[#All],MATCH('Kontantstrøm alt. 1'!$C30,Alternativ1[[#All],[Komponent/Løysing
(NB! Bruk unike namn)]],0),MATCH($D36,Alternativ1[#Headers],0)),0)),"")</f>
        <v/>
      </c>
      <c r="AJ36" s="2" t="str">
        <f>IFERROR(IF(AJ$2&gt;Analyseperiode,"",IF(MOD(AJ$2,ROUND(INDEX(Alternativ1[#All],MATCH('Kontantstrøm alt. 1'!$C30,Alternativ1[[#All],[Komponent/Løysing
(NB! Bruk unike namn)]],0),MATCH($D36,Alternativ1[#Headers],0)+1),0))=0,INDEX(Alternativ1[#All],MATCH('Kontantstrøm alt. 1'!$C30,Alternativ1[[#All],[Komponent/Løysing
(NB! Bruk unike namn)]],0),MATCH($D36,Alternativ1[#Headers],0)),0)),"")</f>
        <v/>
      </c>
      <c r="AK36" s="2" t="str">
        <f>IFERROR(IF(AK$2&gt;Analyseperiode,"",IF(MOD(AK$2,ROUND(INDEX(Alternativ1[#All],MATCH('Kontantstrøm alt. 1'!$C30,Alternativ1[[#All],[Komponent/Løysing
(NB! Bruk unike namn)]],0),MATCH($D36,Alternativ1[#Headers],0)+1),0))=0,INDEX(Alternativ1[#All],MATCH('Kontantstrøm alt. 1'!$C30,Alternativ1[[#All],[Komponent/Løysing
(NB! Bruk unike namn)]],0),MATCH($D36,Alternativ1[#Headers],0)),0)),"")</f>
        <v/>
      </c>
      <c r="AL36" s="2" t="str">
        <f>IFERROR(IF(AL$2&gt;Analyseperiode,"",IF(MOD(AL$2,ROUND(INDEX(Alternativ1[#All],MATCH('Kontantstrøm alt. 1'!$C30,Alternativ1[[#All],[Komponent/Løysing
(NB! Bruk unike namn)]],0),MATCH($D36,Alternativ1[#Headers],0)+1),0))=0,INDEX(Alternativ1[#All],MATCH('Kontantstrøm alt. 1'!$C30,Alternativ1[[#All],[Komponent/Løysing
(NB! Bruk unike namn)]],0),MATCH($D36,Alternativ1[#Headers],0)),0)),"")</f>
        <v/>
      </c>
      <c r="AM36" s="2" t="str">
        <f>IFERROR(IF(AM$2&gt;Analyseperiode,"",IF(MOD(AM$2,ROUND(INDEX(Alternativ1[#All],MATCH('Kontantstrøm alt. 1'!$C30,Alternativ1[[#All],[Komponent/Løysing
(NB! Bruk unike namn)]],0),MATCH($D36,Alternativ1[#Headers],0)+1),0))=0,INDEX(Alternativ1[#All],MATCH('Kontantstrøm alt. 1'!$C30,Alternativ1[[#All],[Komponent/Løysing
(NB! Bruk unike namn)]],0),MATCH($D36,Alternativ1[#Headers],0)),0)),"")</f>
        <v/>
      </c>
      <c r="AN36" s="2" t="str">
        <f>IFERROR(IF(AN$2&gt;Analyseperiode,"",IF(MOD(AN$2,ROUND(INDEX(Alternativ1[#All],MATCH('Kontantstrøm alt. 1'!$C30,Alternativ1[[#All],[Komponent/Løysing
(NB! Bruk unike namn)]],0),MATCH($D36,Alternativ1[#Headers],0)+1),0))=0,INDEX(Alternativ1[#All],MATCH('Kontantstrøm alt. 1'!$C30,Alternativ1[[#All],[Komponent/Løysing
(NB! Bruk unike namn)]],0),MATCH($D36,Alternativ1[#Headers],0)),0)),"")</f>
        <v/>
      </c>
      <c r="AO36" s="2" t="str">
        <f>IFERROR(IF(AO$2&gt;Analyseperiode,"",IF(MOD(AO$2,ROUND(INDEX(Alternativ1[#All],MATCH('Kontantstrøm alt. 1'!$C30,Alternativ1[[#All],[Komponent/Løysing
(NB! Bruk unike namn)]],0),MATCH($D36,Alternativ1[#Headers],0)+1),0))=0,INDEX(Alternativ1[#All],MATCH('Kontantstrøm alt. 1'!$C30,Alternativ1[[#All],[Komponent/Løysing
(NB! Bruk unike namn)]],0),MATCH($D36,Alternativ1[#Headers],0)),0)),"")</f>
        <v/>
      </c>
      <c r="AP36" s="2" t="str">
        <f>IFERROR(IF(AP$2&gt;Analyseperiode,"",IF(MOD(AP$2,ROUND(INDEX(Alternativ1[#All],MATCH('Kontantstrøm alt. 1'!$C30,Alternativ1[[#All],[Komponent/Løysing
(NB! Bruk unike namn)]],0),MATCH($D36,Alternativ1[#Headers],0)+1),0))=0,INDEX(Alternativ1[#All],MATCH('Kontantstrøm alt. 1'!$C30,Alternativ1[[#All],[Komponent/Løysing
(NB! Bruk unike namn)]],0),MATCH($D36,Alternativ1[#Headers],0)),0)),"")</f>
        <v/>
      </c>
      <c r="AQ36" s="2" t="str">
        <f>IFERROR(IF(AQ$2&gt;Analyseperiode,"",IF(MOD(AQ$2,ROUND(INDEX(Alternativ1[#All],MATCH('Kontantstrøm alt. 1'!$C30,Alternativ1[[#All],[Komponent/Løysing
(NB! Bruk unike namn)]],0),MATCH($D36,Alternativ1[#Headers],0)+1),0))=0,INDEX(Alternativ1[#All],MATCH('Kontantstrøm alt. 1'!$C30,Alternativ1[[#All],[Komponent/Løysing
(NB! Bruk unike namn)]],0),MATCH($D36,Alternativ1[#Headers],0)),0)),"")</f>
        <v/>
      </c>
      <c r="AR36" s="2" t="str">
        <f>IFERROR(IF(AR$2&gt;Analyseperiode,"",IF(MOD(AR$2,ROUND(INDEX(Alternativ1[#All],MATCH('Kontantstrøm alt. 1'!$C30,Alternativ1[[#All],[Komponent/Løysing
(NB! Bruk unike namn)]],0),MATCH($D36,Alternativ1[#Headers],0)+1),0))=0,INDEX(Alternativ1[#All],MATCH('Kontantstrøm alt. 1'!$C30,Alternativ1[[#All],[Komponent/Løysing
(NB! Bruk unike namn)]],0),MATCH($D36,Alternativ1[#Headers],0)),0)),"")</f>
        <v/>
      </c>
      <c r="AS36" s="2" t="str">
        <f>IFERROR(IF(AS$2&gt;Analyseperiode,"",IF(MOD(AS$2,ROUND(INDEX(Alternativ1[#All],MATCH('Kontantstrøm alt. 1'!$C30,Alternativ1[[#All],[Komponent/Løysing
(NB! Bruk unike namn)]],0),MATCH($D36,Alternativ1[#Headers],0)+1),0))=0,INDEX(Alternativ1[#All],MATCH('Kontantstrøm alt. 1'!$C30,Alternativ1[[#All],[Komponent/Løysing
(NB! Bruk unike namn)]],0),MATCH($D36,Alternativ1[#Headers],0)),0)),"")</f>
        <v/>
      </c>
      <c r="AT36" s="2" t="str">
        <f>IFERROR(IF(AT$2&gt;Analyseperiode,"",IF(MOD(AT$2,ROUND(INDEX(Alternativ1[#All],MATCH('Kontantstrøm alt. 1'!$C30,Alternativ1[[#All],[Komponent/Løysing
(NB! Bruk unike namn)]],0),MATCH($D36,Alternativ1[#Headers],0)+1),0))=0,INDEX(Alternativ1[#All],MATCH('Kontantstrøm alt. 1'!$C30,Alternativ1[[#All],[Komponent/Løysing
(NB! Bruk unike namn)]],0),MATCH($D36,Alternativ1[#Headers],0)),0)),"")</f>
        <v/>
      </c>
      <c r="AU36" s="2" t="str">
        <f>IFERROR(IF(AU$2&gt;Analyseperiode,"",IF(MOD(AU$2,ROUND(INDEX(Alternativ1[#All],MATCH('Kontantstrøm alt. 1'!$C30,Alternativ1[[#All],[Komponent/Løysing
(NB! Bruk unike namn)]],0),MATCH($D36,Alternativ1[#Headers],0)+1),0))=0,INDEX(Alternativ1[#All],MATCH('Kontantstrøm alt. 1'!$C30,Alternativ1[[#All],[Komponent/Løysing
(NB! Bruk unike namn)]],0),MATCH($D36,Alternativ1[#Headers],0)),0)),"")</f>
        <v/>
      </c>
      <c r="AV36" s="2" t="str">
        <f>IFERROR(IF(AV$2&gt;Analyseperiode,"",IF(MOD(AV$2,ROUND(INDEX(Alternativ1[#All],MATCH('Kontantstrøm alt. 1'!$C30,Alternativ1[[#All],[Komponent/Løysing
(NB! Bruk unike namn)]],0),MATCH($D36,Alternativ1[#Headers],0)+1),0))=0,INDEX(Alternativ1[#All],MATCH('Kontantstrøm alt. 1'!$C30,Alternativ1[[#All],[Komponent/Løysing
(NB! Bruk unike namn)]],0),MATCH($D36,Alternativ1[#Headers],0)),0)),"")</f>
        <v/>
      </c>
      <c r="AW36" s="2" t="str">
        <f>IFERROR(IF(AW$2&gt;Analyseperiode,"",IF(MOD(AW$2,ROUND(INDEX(Alternativ1[#All],MATCH('Kontantstrøm alt. 1'!$C30,Alternativ1[[#All],[Komponent/Løysing
(NB! Bruk unike namn)]],0),MATCH($D36,Alternativ1[#Headers],0)+1),0))=0,INDEX(Alternativ1[#All],MATCH('Kontantstrøm alt. 1'!$C30,Alternativ1[[#All],[Komponent/Løysing
(NB! Bruk unike namn)]],0),MATCH($D36,Alternativ1[#Headers],0)),0)),"")</f>
        <v/>
      </c>
      <c r="AX36" s="2" t="str">
        <f>IFERROR(IF(AX$2&gt;Analyseperiode,"",IF(MOD(AX$2,ROUND(INDEX(Alternativ1[#All],MATCH('Kontantstrøm alt. 1'!$C30,Alternativ1[[#All],[Komponent/Løysing
(NB! Bruk unike namn)]],0),MATCH($D36,Alternativ1[#Headers],0)+1),0))=0,INDEX(Alternativ1[#All],MATCH('Kontantstrøm alt. 1'!$C30,Alternativ1[[#All],[Komponent/Løysing
(NB! Bruk unike namn)]],0),MATCH($D36,Alternativ1[#Headers],0)),0)),"")</f>
        <v/>
      </c>
      <c r="AY36" s="2" t="str">
        <f>IFERROR(IF(AY$2&gt;Analyseperiode,"",IF(MOD(AY$2,ROUND(INDEX(Alternativ1[#All],MATCH('Kontantstrøm alt. 1'!$C30,Alternativ1[[#All],[Komponent/Løysing
(NB! Bruk unike namn)]],0),MATCH($D36,Alternativ1[#Headers],0)+1),0))=0,INDEX(Alternativ1[#All],MATCH('Kontantstrøm alt. 1'!$C30,Alternativ1[[#All],[Komponent/Løysing
(NB! Bruk unike namn)]],0),MATCH($D36,Alternativ1[#Headers],0)),0)),"")</f>
        <v/>
      </c>
      <c r="AZ36" s="2" t="str">
        <f>IFERROR(IF(AZ$2&gt;Analyseperiode,"",IF(MOD(AZ$2,ROUND(INDEX(Alternativ1[#All],MATCH('Kontantstrøm alt. 1'!$C30,Alternativ1[[#All],[Komponent/Løysing
(NB! Bruk unike namn)]],0),MATCH($D36,Alternativ1[#Headers],0)+1),0))=0,INDEX(Alternativ1[#All],MATCH('Kontantstrøm alt. 1'!$C30,Alternativ1[[#All],[Komponent/Løysing
(NB! Bruk unike namn)]],0),MATCH($D36,Alternativ1[#Headers],0)),0)),"")</f>
        <v/>
      </c>
      <c r="BA36" s="2" t="str">
        <f>IFERROR(IF(BA$2&gt;Analyseperiode,"",IF(MOD(BA$2,ROUND(INDEX(Alternativ1[#All],MATCH('Kontantstrøm alt. 1'!$C30,Alternativ1[[#All],[Komponent/Løysing
(NB! Bruk unike namn)]],0),MATCH($D36,Alternativ1[#Headers],0)+1),0))=0,INDEX(Alternativ1[#All],MATCH('Kontantstrøm alt. 1'!$C30,Alternativ1[[#All],[Komponent/Løysing
(NB! Bruk unike namn)]],0),MATCH($D36,Alternativ1[#Headers],0)),0)),"")</f>
        <v/>
      </c>
      <c r="BB36" s="2" t="str">
        <f>IFERROR(IF(BB$2&gt;Analyseperiode,"",IF(MOD(BB$2,ROUND(INDEX(Alternativ1[#All],MATCH('Kontantstrøm alt. 1'!$C30,Alternativ1[[#All],[Komponent/Løysing
(NB! Bruk unike namn)]],0),MATCH($D36,Alternativ1[#Headers],0)+1),0))=0,INDEX(Alternativ1[#All],MATCH('Kontantstrøm alt. 1'!$C30,Alternativ1[[#All],[Komponent/Løysing
(NB! Bruk unike namn)]],0),MATCH($D36,Alternativ1[#Headers],0)),0)),"")</f>
        <v/>
      </c>
      <c r="BC36" s="2" t="str">
        <f>IFERROR(IF(BC$2&gt;Analyseperiode,"",IF(MOD(BC$2,ROUND(INDEX(Alternativ1[#All],MATCH('Kontantstrøm alt. 1'!$C30,Alternativ1[[#All],[Komponent/Løysing
(NB! Bruk unike namn)]],0),MATCH($D36,Alternativ1[#Headers],0)+1),0))=0,INDEX(Alternativ1[#All],MATCH('Kontantstrøm alt. 1'!$C30,Alternativ1[[#All],[Komponent/Løysing
(NB! Bruk unike namn)]],0),MATCH($D36,Alternativ1[#Headers],0)),0)),"")</f>
        <v/>
      </c>
      <c r="BD36" s="2" t="str">
        <f>IFERROR(IF(BD$2&gt;Analyseperiode,"",IF(MOD(BD$2,ROUND(INDEX(Alternativ1[#All],MATCH('Kontantstrøm alt. 1'!$C30,Alternativ1[[#All],[Komponent/Løysing
(NB! Bruk unike namn)]],0),MATCH($D36,Alternativ1[#Headers],0)+1),0))=0,INDEX(Alternativ1[#All],MATCH('Kontantstrøm alt. 1'!$C30,Alternativ1[[#All],[Komponent/Løysing
(NB! Bruk unike namn)]],0),MATCH($D36,Alternativ1[#Headers],0)),0)),"")</f>
        <v/>
      </c>
      <c r="BE36" s="2" t="str">
        <f>IFERROR(IF(BE$2&gt;Analyseperiode,"",IF(MOD(BE$2,ROUND(INDEX(Alternativ1[#All],MATCH('Kontantstrøm alt. 1'!$C30,Alternativ1[[#All],[Komponent/Løysing
(NB! Bruk unike namn)]],0),MATCH($D36,Alternativ1[#Headers],0)+1),0))=0,INDEX(Alternativ1[#All],MATCH('Kontantstrøm alt. 1'!$C30,Alternativ1[[#All],[Komponent/Løysing
(NB! Bruk unike namn)]],0),MATCH($D36,Alternativ1[#Headers],0)),0)),"")</f>
        <v/>
      </c>
      <c r="BF36" s="2" t="str">
        <f>IFERROR(IF(BF$2&gt;Analyseperiode,"",IF(MOD(BF$2,ROUND(INDEX(Alternativ1[#All],MATCH('Kontantstrøm alt. 1'!$C30,Alternativ1[[#All],[Komponent/Løysing
(NB! Bruk unike namn)]],0),MATCH($D36,Alternativ1[#Headers],0)+1),0))=0,INDEX(Alternativ1[#All],MATCH('Kontantstrøm alt. 1'!$C30,Alternativ1[[#All],[Komponent/Løysing
(NB! Bruk unike namn)]],0),MATCH($D36,Alternativ1[#Headers],0)),0)),"")</f>
        <v/>
      </c>
      <c r="BG36" s="2" t="str">
        <f>IFERROR(IF(BG$2&gt;Analyseperiode,"",IF(MOD(BG$2,ROUND(INDEX(Alternativ1[#All],MATCH('Kontantstrøm alt. 1'!$C30,Alternativ1[[#All],[Komponent/Løysing
(NB! Bruk unike namn)]],0),MATCH($D36,Alternativ1[#Headers],0)+1),0))=0,INDEX(Alternativ1[#All],MATCH('Kontantstrøm alt. 1'!$C30,Alternativ1[[#All],[Komponent/Løysing
(NB! Bruk unike namn)]],0),MATCH($D36,Alternativ1[#Headers],0)),0)),"")</f>
        <v/>
      </c>
      <c r="BH36" s="2" t="str">
        <f>IFERROR(IF(BH$2&gt;Analyseperiode,"",IF(MOD(BH$2,ROUND(INDEX(Alternativ1[#All],MATCH('Kontantstrøm alt. 1'!$C30,Alternativ1[[#All],[Komponent/Løysing
(NB! Bruk unike namn)]],0),MATCH($D36,Alternativ1[#Headers],0)+1),0))=0,INDEX(Alternativ1[#All],MATCH('Kontantstrøm alt. 1'!$C30,Alternativ1[[#All],[Komponent/Løysing
(NB! Bruk unike namn)]],0),MATCH($D36,Alternativ1[#Headers],0)),0)),"")</f>
        <v/>
      </c>
      <c r="BI36" s="2" t="str">
        <f>IFERROR(IF(BI$2&gt;Analyseperiode,"",IF(MOD(BI$2,ROUND(INDEX(Alternativ1[#All],MATCH('Kontantstrøm alt. 1'!$C30,Alternativ1[[#All],[Komponent/Løysing
(NB! Bruk unike namn)]],0),MATCH($D36,Alternativ1[#Headers],0)+1),0))=0,INDEX(Alternativ1[#All],MATCH('Kontantstrøm alt. 1'!$C30,Alternativ1[[#All],[Komponent/Løysing
(NB! Bruk unike namn)]],0),MATCH($D36,Alternativ1[#Headers],0)),0)),"")</f>
        <v/>
      </c>
      <c r="BJ36" s="2" t="str">
        <f>IFERROR(IF(BJ$2&gt;Analyseperiode,"",IF(MOD(BJ$2,ROUND(INDEX(Alternativ1[#All],MATCH('Kontantstrøm alt. 1'!$C30,Alternativ1[[#All],[Komponent/Løysing
(NB! Bruk unike namn)]],0),MATCH($D36,Alternativ1[#Headers],0)+1),0))=0,INDEX(Alternativ1[#All],MATCH('Kontantstrøm alt. 1'!$C30,Alternativ1[[#All],[Komponent/Løysing
(NB! Bruk unike namn)]],0),MATCH($D36,Alternativ1[#Headers],0)),0)),"")</f>
        <v/>
      </c>
      <c r="BK36" s="2" t="str">
        <f>IFERROR(IF(BK$2&gt;Analyseperiode,"",IF(MOD(BK$2,ROUND(INDEX(Alternativ1[#All],MATCH('Kontantstrøm alt. 1'!$C30,Alternativ1[[#All],[Komponent/Løysing
(NB! Bruk unike namn)]],0),MATCH($D36,Alternativ1[#Headers],0)+1),0))=0,INDEX(Alternativ1[#All],MATCH('Kontantstrøm alt. 1'!$C30,Alternativ1[[#All],[Komponent/Løysing
(NB! Bruk unike namn)]],0),MATCH($D36,Alternativ1[#Headers],0)),0)),"")</f>
        <v/>
      </c>
      <c r="BL36" s="2" t="str">
        <f>IFERROR(IF(BL$2&gt;Analyseperiode,"",IF(MOD(BL$2,ROUND(INDEX(Alternativ1[#All],MATCH('Kontantstrøm alt. 1'!$C30,Alternativ1[[#All],[Komponent/Løysing
(NB! Bruk unike namn)]],0),MATCH($D36,Alternativ1[#Headers],0)+1),0))=0,INDEX(Alternativ1[#All],MATCH('Kontantstrøm alt. 1'!$C30,Alternativ1[[#All],[Komponent/Løysing
(NB! Bruk unike namn)]],0),MATCH($D36,Alternativ1[#Headers],0)),0)),"")</f>
        <v/>
      </c>
      <c r="BM36" s="2" t="str">
        <f>IFERROR(IF(BM$2&gt;Analyseperiode,"",IF(MOD(BM$2,ROUND(INDEX(Alternativ1[#All],MATCH('Kontantstrøm alt. 1'!$C30,Alternativ1[[#All],[Komponent/Løysing
(NB! Bruk unike namn)]],0),MATCH($D36,Alternativ1[#Headers],0)+1),0))=0,INDEX(Alternativ1[#All],MATCH('Kontantstrøm alt. 1'!$C30,Alternativ1[[#All],[Komponent/Løysing
(NB! Bruk unike namn)]],0),MATCH($D36,Alternativ1[#Headers],0)),0)),"")</f>
        <v/>
      </c>
    </row>
    <row r="37" spans="1:65" x14ac:dyDescent="0.2">
      <c r="B37" s="9">
        <f ca="1">IFERROR(NPV(Kalkrente,OFFSET('Kontantstrøm alt. 1'!$F37,0,0,1,Analyseperiode)),0)</f>
        <v>0</v>
      </c>
      <c r="C37" s="3"/>
      <c r="D37" s="3" t="s">
        <v>15</v>
      </c>
      <c r="E37" s="2"/>
      <c r="F37" s="2">
        <f>IFERROR(IF(F$2&gt;Analyseperiode,"",IF(F$2=Analyseperiode,-((INDEX(Alternativ1[#All],MATCH('Kontantstrøm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0</v>
      </c>
      <c r="G37" s="2">
        <f>IFERROR(IF(G$2&gt;Analyseperiode,"",IF(G$2=Analyseperiode,-((INDEX(Alternativ1[#All],MATCH('Kontantstrøm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0</v>
      </c>
      <c r="H37" s="2">
        <f>IFERROR(IF(H$2&gt;Analyseperiode,"",IF(H$2=Analyseperiode,-((INDEX(Alternativ1[#All],MATCH('Kontantstrøm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0</v>
      </c>
      <c r="I37" s="2">
        <f>IFERROR(IF(I$2&gt;Analyseperiode,"",IF(I$2=Analyseperiode,-((INDEX(Alternativ1[#All],MATCH('Kontantstrøm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0</v>
      </c>
      <c r="J37" s="2">
        <f>IFERROR(IF(J$2&gt;Analyseperiode,"",IF(J$2=Analyseperiode,-((INDEX(Alternativ1[#All],MATCH('Kontantstrøm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0</v>
      </c>
      <c r="K37" s="2">
        <f>IFERROR(IF(K$2&gt;Analyseperiode,"",IF(K$2=Analyseperiode,-((INDEX(Alternativ1[#All],MATCH('Kontantstrøm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0</v>
      </c>
      <c r="L37" s="2">
        <f>IFERROR(IF(L$2&gt;Analyseperiode,"",IF(L$2=Analyseperiode,-((INDEX(Alternativ1[#All],MATCH('Kontantstrøm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0</v>
      </c>
      <c r="M37" s="2">
        <f>IFERROR(IF(M$2&gt;Analyseperiode,"",IF(M$2=Analyseperiode,-((INDEX(Alternativ1[#All],MATCH('Kontantstrøm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0</v>
      </c>
      <c r="N37" s="2">
        <f>IFERROR(IF(N$2&gt;Analyseperiode,"",IF(N$2=Analyseperiode,-((INDEX(Alternativ1[#All],MATCH('Kontantstrøm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0</v>
      </c>
      <c r="O37" s="2">
        <f>IFERROR(IF(O$2&gt;Analyseperiode,"",IF(O$2=Analyseperiode,-((INDEX(Alternativ1[#All],MATCH('Kontantstrøm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0</v>
      </c>
      <c r="P37" s="2">
        <f>IFERROR(IF(P$2&gt;Analyseperiode,"",IF(P$2=Analyseperiode,-((INDEX(Alternativ1[#All],MATCH('Kontantstrøm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0</v>
      </c>
      <c r="Q37" s="2">
        <f>IFERROR(IF(Q$2&gt;Analyseperiode,"",IF(Q$2=Analyseperiode,-((INDEX(Alternativ1[#All],MATCH('Kontantstrøm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0</v>
      </c>
      <c r="R37" s="2">
        <f>IFERROR(IF(R$2&gt;Analyseperiode,"",IF(R$2=Analyseperiode,-((INDEX(Alternativ1[#All],MATCH('Kontantstrøm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0</v>
      </c>
      <c r="S37" s="2">
        <f>IFERROR(IF(S$2&gt;Analyseperiode,"",IF(S$2=Analyseperiode,-((INDEX(Alternativ1[#All],MATCH('Kontantstrøm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0</v>
      </c>
      <c r="T37" s="2">
        <f>IFERROR(IF(T$2&gt;Analyseperiode,"",IF(T$2=Analyseperiode,-((INDEX(Alternativ1[#All],MATCH('Kontantstrøm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0</v>
      </c>
      <c r="U37" s="2">
        <f>IFERROR(IF(U$2&gt;Analyseperiode,"",IF(U$2=Analyseperiode,-((INDEX(Alternativ1[#All],MATCH('Kontantstrøm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0</v>
      </c>
      <c r="V37" s="2">
        <f>IFERROR(IF(V$2&gt;Analyseperiode,"",IF(V$2=Analyseperiode,-((INDEX(Alternativ1[#All],MATCH('Kontantstrøm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0</v>
      </c>
      <c r="W37" s="2">
        <f>IFERROR(IF(W$2&gt;Analyseperiode,"",IF(W$2=Analyseperiode,-((INDEX(Alternativ1[#All],MATCH('Kontantstrøm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0</v>
      </c>
      <c r="X37" s="2">
        <f>IFERROR(IF(X$2&gt;Analyseperiode,"",IF(X$2=Analyseperiode,-((INDEX(Alternativ1[#All],MATCH('Kontantstrøm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0</v>
      </c>
      <c r="Y37" s="2">
        <f>IFERROR(IF(Y$2&gt;Analyseperiode,"",IF(Y$2=Analyseperiode,-((INDEX(Alternativ1[#All],MATCH('Kontantstrøm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0</v>
      </c>
      <c r="Z37" s="2">
        <f>IFERROR(IF(Z$2&gt;Analyseperiode,"",IF(Z$2=Analyseperiode,-((INDEX(Alternativ1[#All],MATCH('Kontantstrøm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0</v>
      </c>
      <c r="AA37" s="2">
        <f>IFERROR(IF(AA$2&gt;Analyseperiode,"",IF(AA$2=Analyseperiode,-((INDEX(Alternativ1[#All],MATCH('Kontantstrøm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0</v>
      </c>
      <c r="AB37" s="2">
        <f>IFERROR(IF(AB$2&gt;Analyseperiode,"",IF(AB$2=Analyseperiode,-((INDEX(Alternativ1[#All],MATCH('Kontantstrøm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0</v>
      </c>
      <c r="AC37" s="2">
        <f>IFERROR(IF(AC$2&gt;Analyseperiode,"",IF(AC$2=Analyseperiode,-((INDEX(Alternativ1[#All],MATCH('Kontantstrøm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0</v>
      </c>
      <c r="AD37" s="2">
        <f>IFERROR(IF(AD$2&gt;Analyseperiode,"",IF(AD$2=Analyseperiode,-((INDEX(Alternativ1[#All],MATCH('Kontantstrøm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0</v>
      </c>
      <c r="AE37" s="2">
        <f>IFERROR(IF(AE$2&gt;Analyseperiode,"",IF(AE$2=Analyseperiode,-((INDEX(Alternativ1[#All],MATCH('Kontantstrøm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0</v>
      </c>
      <c r="AF37" s="2">
        <f>IFERROR(IF(AF$2&gt;Analyseperiode,"",IF(AF$2=Analyseperiode,-((INDEX(Alternativ1[#All],MATCH('Kontantstrøm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0</v>
      </c>
      <c r="AG37" s="2">
        <f>IFERROR(IF(AG$2&gt;Analyseperiode,"",IF(AG$2=Analyseperiode,-((INDEX(Alternativ1[#All],MATCH('Kontantstrøm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0</v>
      </c>
      <c r="AH37" s="2">
        <f>IFERROR(IF(AH$2&gt;Analyseperiode,"",IF(AH$2=Analyseperiode,-((INDEX(Alternativ1[#All],MATCH('Kontantstrøm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0</v>
      </c>
      <c r="AI37" s="2" t="str">
        <f ca="1">IFERROR(IF(AI$2&gt;Analyseperiode,"",IF(AI$2=Analyseperiode,-((INDEX(Alternativ1[#All],MATCH('Kontantstrøm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
      </c>
      <c r="AJ37" s="2" t="str">
        <f>IFERROR(IF(AJ$2&gt;Analyseperiode,"",IF(AJ$2=Analyseperiode,-((INDEX(Alternativ1[#All],MATCH('Kontantstrøm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
      </c>
      <c r="AK37" s="2" t="str">
        <f>IFERROR(IF(AK$2&gt;Analyseperiode,"",IF(AK$2=Analyseperiode,-((INDEX(Alternativ1[#All],MATCH('Kontantstrøm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
      </c>
      <c r="AL37" s="2" t="str">
        <f>IFERROR(IF(AL$2&gt;Analyseperiode,"",IF(AL$2=Analyseperiode,-((INDEX(Alternativ1[#All],MATCH('Kontantstrøm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
      </c>
      <c r="AM37" s="2" t="str">
        <f>IFERROR(IF(AM$2&gt;Analyseperiode,"",IF(AM$2=Analyseperiode,-((INDEX(Alternativ1[#All],MATCH('Kontantstrøm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
      </c>
      <c r="AN37" s="2" t="str">
        <f>IFERROR(IF(AN$2&gt;Analyseperiode,"",IF(AN$2=Analyseperiode,-((INDEX(Alternativ1[#All],MATCH('Kontantstrøm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
      </c>
      <c r="AO37" s="2" t="str">
        <f>IFERROR(IF(AO$2&gt;Analyseperiode,"",IF(AO$2=Analyseperiode,-((INDEX(Alternativ1[#All],MATCH('Kontantstrøm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
      </c>
      <c r="AP37" s="2" t="str">
        <f>IFERROR(IF(AP$2&gt;Analyseperiode,"",IF(AP$2=Analyseperiode,-((INDEX(Alternativ1[#All],MATCH('Kontantstrøm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
      </c>
      <c r="AQ37" s="2" t="str">
        <f>IFERROR(IF(AQ$2&gt;Analyseperiode,"",IF(AQ$2=Analyseperiode,-((INDEX(Alternativ1[#All],MATCH('Kontantstrøm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
      </c>
      <c r="AR37" s="2" t="str">
        <f>IFERROR(IF(AR$2&gt;Analyseperiode,"",IF(AR$2=Analyseperiode,-((INDEX(Alternativ1[#All],MATCH('Kontantstrøm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
      </c>
      <c r="AS37" s="2" t="str">
        <f>IFERROR(IF(AS$2&gt;Analyseperiode,"",IF(AS$2=Analyseperiode,-((INDEX(Alternativ1[#All],MATCH('Kontantstrøm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
      </c>
      <c r="AT37" s="2" t="str">
        <f>IFERROR(IF(AT$2&gt;Analyseperiode,"",IF(AT$2=Analyseperiode,-((INDEX(Alternativ1[#All],MATCH('Kontantstrøm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
      </c>
      <c r="AU37" s="2" t="str">
        <f>IFERROR(IF(AU$2&gt;Analyseperiode,"",IF(AU$2=Analyseperiode,-((INDEX(Alternativ1[#All],MATCH('Kontantstrøm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
      </c>
      <c r="AV37" s="2" t="str">
        <f>IFERROR(IF(AV$2&gt;Analyseperiode,"",IF(AV$2=Analyseperiode,-((INDEX(Alternativ1[#All],MATCH('Kontantstrøm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
      </c>
      <c r="AW37" s="2" t="str">
        <f>IFERROR(IF(AW$2&gt;Analyseperiode,"",IF(AW$2=Analyseperiode,-((INDEX(Alternativ1[#All],MATCH('Kontantstrøm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
      </c>
      <c r="AX37" s="2" t="str">
        <f>IFERROR(IF(AX$2&gt;Analyseperiode,"",IF(AX$2=Analyseperiode,-((INDEX(Alternativ1[#All],MATCH('Kontantstrøm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
      </c>
      <c r="AY37" s="2" t="str">
        <f>IFERROR(IF(AY$2&gt;Analyseperiode,"",IF(AY$2=Analyseperiode,-((INDEX(Alternativ1[#All],MATCH('Kontantstrøm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
      </c>
      <c r="AZ37" s="2" t="str">
        <f>IFERROR(IF(AZ$2&gt;Analyseperiode,"",IF(AZ$2=Analyseperiode,-((INDEX(Alternativ1[#All],MATCH('Kontantstrøm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
      </c>
      <c r="BA37" s="2" t="str">
        <f>IFERROR(IF(BA$2&gt;Analyseperiode,"",IF(BA$2=Analyseperiode,-((INDEX(Alternativ1[#All],MATCH('Kontantstrøm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
      </c>
      <c r="BB37" s="2" t="str">
        <f>IFERROR(IF(BB$2&gt;Analyseperiode,"",IF(BB$2=Analyseperiode,-((INDEX(Alternativ1[#All],MATCH('Kontantstrøm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
      </c>
      <c r="BC37" s="2" t="str">
        <f>IFERROR(IF(BC$2&gt;Analyseperiode,"",IF(BC$2=Analyseperiode,-((INDEX(Alternativ1[#All],MATCH('Kontantstrøm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
      </c>
      <c r="BD37" s="2" t="str">
        <f>IFERROR(IF(BD$2&gt;Analyseperiode,"",IF(BD$2=Analyseperiode,-((INDEX(Alternativ1[#All],MATCH('Kontantstrøm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
      </c>
      <c r="BE37" s="2" t="str">
        <f>IFERROR(IF(BE$2&gt;Analyseperiode,"",IF(BE$2=Analyseperiode,-((INDEX(Alternativ1[#All],MATCH('Kontantstrøm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
      </c>
      <c r="BF37" s="2" t="str">
        <f>IFERROR(IF(BF$2&gt;Analyseperiode,"",IF(BF$2=Analyseperiode,-((INDEX(Alternativ1[#All],MATCH('Kontantstrøm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
      </c>
      <c r="BG37" s="2" t="str">
        <f>IFERROR(IF(BG$2&gt;Analyseperiode,"",IF(BG$2=Analyseperiode,-((INDEX(Alternativ1[#All],MATCH('Kontantstrøm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
      </c>
      <c r="BH37" s="2" t="str">
        <f>IFERROR(IF(BH$2&gt;Analyseperiode,"",IF(BH$2=Analyseperiode,-((INDEX(Alternativ1[#All],MATCH('Kontantstrøm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
      </c>
      <c r="BI37" s="2" t="str">
        <f>IFERROR(IF(BI$2&gt;Analyseperiode,"",IF(BI$2=Analyseperiode,-((INDEX(Alternativ1[#All],MATCH('Kontantstrøm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
      </c>
      <c r="BJ37" s="2" t="str">
        <f>IFERROR(IF(BJ$2&gt;Analyseperiode,"",IF(BJ$2=Analyseperiode,-((INDEX(Alternativ1[#All],MATCH('Kontantstrøm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
      </c>
      <c r="BK37" s="2" t="str">
        <f>IFERROR(IF(BK$2&gt;Analyseperiode,"",IF(BK$2=Analyseperiode,-((INDEX(Alternativ1[#All],MATCH('Kontantstrøm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
      </c>
      <c r="BL37" s="2" t="str">
        <f>IFERROR(IF(BL$2&gt;Analyseperiode,"",IF(BL$2=Analyseperiode,-((INDEX(Alternativ1[#All],MATCH('Kontantstrøm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
      </c>
      <c r="BM37" s="2" t="str">
        <f>IFERROR(IF(BM$2&gt;Analyseperiode,"",IF(BM$2=Analyseperiode,-((INDEX(Alternativ1[#All],MATCH('Kontantstrøm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
      </c>
    </row>
    <row r="38" spans="1:65" x14ac:dyDescent="0.2">
      <c r="B38" s="10">
        <f t="shared" ref="B38" ca="1" si="127">SUM(B30:B37)</f>
        <v>0</v>
      </c>
      <c r="C38" s="4"/>
      <c r="D38" s="4" t="s">
        <v>16</v>
      </c>
      <c r="E38" s="5">
        <f t="shared" ref="E38" ca="1" si="128">SUM(E30:E37)</f>
        <v>0</v>
      </c>
      <c r="F38" s="5">
        <f t="shared" ref="F38" ca="1" si="129">SUM(F30:F37)</f>
        <v>0</v>
      </c>
      <c r="G38" s="5">
        <f t="shared" ref="G38" ca="1" si="130">SUM(G30:G37)</f>
        <v>0</v>
      </c>
      <c r="H38" s="5">
        <f t="shared" ref="H38" ca="1" si="131">SUM(H30:H37)</f>
        <v>0</v>
      </c>
      <c r="I38" s="5">
        <f t="shared" ref="I38" ca="1" si="132">SUM(I30:I37)</f>
        <v>0</v>
      </c>
      <c r="J38" s="5">
        <f t="shared" ref="J38" ca="1" si="133">SUM(J30:J37)</f>
        <v>0</v>
      </c>
      <c r="K38" s="5">
        <f t="shared" ref="K38" ca="1" si="134">SUM(K30:K37)</f>
        <v>0</v>
      </c>
      <c r="L38" s="5">
        <f t="shared" ref="L38" ca="1" si="135">SUM(L30:L37)</f>
        <v>0</v>
      </c>
      <c r="M38" s="5">
        <f t="shared" ref="M38" ca="1" si="136">SUM(M30:M37)</f>
        <v>0</v>
      </c>
      <c r="N38" s="5">
        <f t="shared" ref="N38" ca="1" si="137">SUM(N30:N37)</f>
        <v>0</v>
      </c>
      <c r="O38" s="5">
        <f t="shared" ref="O38" ca="1" si="138">SUM(O30:O37)</f>
        <v>0</v>
      </c>
      <c r="P38" s="5">
        <f t="shared" ref="P38" ca="1" si="139">SUM(P30:P37)</f>
        <v>0</v>
      </c>
      <c r="Q38" s="5">
        <f t="shared" ref="Q38" ca="1" si="140">SUM(Q30:Q37)</f>
        <v>0</v>
      </c>
      <c r="R38" s="5">
        <f t="shared" ref="R38" ca="1" si="141">SUM(R30:R37)</f>
        <v>0</v>
      </c>
      <c r="S38" s="5">
        <f t="shared" ref="S38" ca="1" si="142">SUM(S30:S37)</f>
        <v>0</v>
      </c>
      <c r="T38" s="5">
        <f t="shared" ref="T38" ca="1" si="143">SUM(T30:T37)</f>
        <v>0</v>
      </c>
      <c r="U38" s="5">
        <f t="shared" ref="U38" ca="1" si="144">SUM(U30:U37)</f>
        <v>0</v>
      </c>
      <c r="V38" s="5">
        <f t="shared" ref="V38" ca="1" si="145">SUM(V30:V37)</f>
        <v>0</v>
      </c>
      <c r="W38" s="5">
        <f t="shared" ref="W38" ca="1" si="146">SUM(W30:W37)</f>
        <v>0</v>
      </c>
      <c r="X38" s="5">
        <f t="shared" ref="X38" ca="1" si="147">SUM(X30:X37)</f>
        <v>0</v>
      </c>
      <c r="Y38" s="5">
        <f t="shared" ref="Y38" ca="1" si="148">SUM(Y30:Y37)</f>
        <v>0</v>
      </c>
      <c r="Z38" s="5">
        <f t="shared" ref="Z38" ca="1" si="149">SUM(Z30:Z37)</f>
        <v>0</v>
      </c>
      <c r="AA38" s="5">
        <f t="shared" ref="AA38" ca="1" si="150">SUM(AA30:AA37)</f>
        <v>0</v>
      </c>
      <c r="AB38" s="5">
        <f t="shared" ref="AB38" ca="1" si="151">SUM(AB30:AB37)</f>
        <v>0</v>
      </c>
      <c r="AC38" s="5">
        <f t="shared" ref="AC38" ca="1" si="152">SUM(AC30:AC37)</f>
        <v>0</v>
      </c>
      <c r="AD38" s="5">
        <f t="shared" ref="AD38" ca="1" si="153">SUM(AD30:AD37)</f>
        <v>0</v>
      </c>
      <c r="AE38" s="5">
        <f t="shared" ref="AE38" ca="1" si="154">SUM(AE30:AE37)</f>
        <v>0</v>
      </c>
      <c r="AF38" s="5">
        <f t="shared" ref="AF38" ca="1" si="155">SUM(AF30:AF37)</f>
        <v>0</v>
      </c>
      <c r="AG38" s="5">
        <f t="shared" ref="AG38" ca="1" si="156">SUM(AG30:AG37)</f>
        <v>0</v>
      </c>
      <c r="AH38" s="5">
        <f t="shared" ref="AH38" ca="1" si="157">SUM(AH30:AH37)</f>
        <v>0</v>
      </c>
      <c r="AI38" s="5">
        <f t="shared" ref="AI38" ca="1" si="158">SUM(AI30:AI37)</f>
        <v>0</v>
      </c>
      <c r="AJ38" s="5">
        <f t="shared" ref="AJ38" si="159">SUM(AJ30:AJ37)</f>
        <v>0</v>
      </c>
      <c r="AK38" s="5">
        <f t="shared" ref="AK38" si="160">SUM(AK30:AK37)</f>
        <v>0</v>
      </c>
      <c r="AL38" s="5">
        <f t="shared" ref="AL38" si="161">SUM(AL30:AL37)</f>
        <v>0</v>
      </c>
      <c r="AM38" s="5">
        <f t="shared" ref="AM38" si="162">SUM(AM30:AM37)</f>
        <v>0</v>
      </c>
      <c r="AN38" s="5">
        <f t="shared" ref="AN38" si="163">SUM(AN30:AN37)</f>
        <v>0</v>
      </c>
      <c r="AO38" s="5">
        <f t="shared" ref="AO38" si="164">SUM(AO30:AO37)</f>
        <v>0</v>
      </c>
      <c r="AP38" s="5">
        <f t="shared" ref="AP38" si="165">SUM(AP30:AP37)</f>
        <v>0</v>
      </c>
      <c r="AQ38" s="5">
        <f t="shared" ref="AQ38" si="166">SUM(AQ30:AQ37)</f>
        <v>0</v>
      </c>
      <c r="AR38" s="5">
        <f t="shared" ref="AR38" si="167">SUM(AR30:AR37)</f>
        <v>0</v>
      </c>
      <c r="AS38" s="5">
        <f t="shared" ref="AS38" si="168">SUM(AS30:AS37)</f>
        <v>0</v>
      </c>
      <c r="AT38" s="5">
        <f t="shared" ref="AT38" si="169">SUM(AT30:AT37)</f>
        <v>0</v>
      </c>
      <c r="AU38" s="5">
        <f t="shared" ref="AU38" si="170">SUM(AU30:AU37)</f>
        <v>0</v>
      </c>
      <c r="AV38" s="5">
        <f t="shared" ref="AV38" si="171">SUM(AV30:AV37)</f>
        <v>0</v>
      </c>
      <c r="AW38" s="5">
        <f t="shared" ref="AW38" si="172">SUM(AW30:AW37)</f>
        <v>0</v>
      </c>
      <c r="AX38" s="5">
        <f t="shared" ref="AX38" si="173">SUM(AX30:AX37)</f>
        <v>0</v>
      </c>
      <c r="AY38" s="5">
        <f t="shared" ref="AY38" si="174">SUM(AY30:AY37)</f>
        <v>0</v>
      </c>
      <c r="AZ38" s="5">
        <f t="shared" ref="AZ38" si="175">SUM(AZ30:AZ37)</f>
        <v>0</v>
      </c>
      <c r="BA38" s="5">
        <f t="shared" ref="BA38" si="176">SUM(BA30:BA37)</f>
        <v>0</v>
      </c>
      <c r="BB38" s="5">
        <f t="shared" ref="BB38" si="177">SUM(BB30:BB37)</f>
        <v>0</v>
      </c>
      <c r="BC38" s="5">
        <f t="shared" ref="BC38" si="178">SUM(BC30:BC37)</f>
        <v>0</v>
      </c>
      <c r="BD38" s="5">
        <f t="shared" ref="BD38" si="179">SUM(BD30:BD37)</f>
        <v>0</v>
      </c>
      <c r="BE38" s="5">
        <f t="shared" ref="BE38" si="180">SUM(BE30:BE37)</f>
        <v>0</v>
      </c>
      <c r="BF38" s="5">
        <f t="shared" ref="BF38" si="181">SUM(BF30:BF37)</f>
        <v>0</v>
      </c>
      <c r="BG38" s="5">
        <f t="shared" ref="BG38" si="182">SUM(BG30:BG37)</f>
        <v>0</v>
      </c>
      <c r="BH38" s="5">
        <f t="shared" ref="BH38" si="183">SUM(BH30:BH37)</f>
        <v>0</v>
      </c>
      <c r="BI38" s="5">
        <f t="shared" ref="BI38" si="184">SUM(BI30:BI37)</f>
        <v>0</v>
      </c>
      <c r="BJ38" s="5">
        <f t="shared" ref="BJ38" si="185">SUM(BJ30:BJ37)</f>
        <v>0</v>
      </c>
      <c r="BK38" s="5">
        <f t="shared" ref="BK38" si="186">SUM(BK30:BK37)</f>
        <v>0</v>
      </c>
      <c r="BL38" s="5">
        <f t="shared" ref="BL38" si="187">SUM(BL30:BL37)</f>
        <v>0</v>
      </c>
      <c r="BM38" s="5">
        <f t="shared" ref="BM38" si="188">SUM(BM30:BM37)</f>
        <v>0</v>
      </c>
    </row>
    <row r="39" spans="1:65" x14ac:dyDescent="0.2">
      <c r="A39">
        <v>5</v>
      </c>
      <c r="B39" s="7" t="str">
        <f t="shared" ref="B39" ca="1" si="189">E39</f>
        <v/>
      </c>
      <c r="C39" s="3" t="str">
        <f ca="1">IF(OFFSET(Alternativ1[[#Headers],[Komponent/Løysing
(NB! Bruk unike namn)]],A39,0)="","",OFFSET(Alternativ1[[#Headers],[Komponent/Løysing
(NB! Bruk unike namn)]],A39,0))</f>
        <v/>
      </c>
      <c r="D39" t="str">
        <f>Alternativ1[[#Headers],[1. Anskaffingskostnad (Eingongskostnad)]]</f>
        <v>1. Anskaffingskostnad (Eingongskostnad)</v>
      </c>
      <c r="E39" s="2" t="str">
        <f ca="1">IFERROR(INDEX(Alternativ1[#All],MATCH('Kontantstrøm alt. 1'!$C39,Alternativ1[[#All],[Komponent/Løysing
(NB! Bruk unike namn)]],0),MATCH($D39,Alternativ1[#Headers],0)),"")</f>
        <v/>
      </c>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row>
    <row r="40" spans="1:65" x14ac:dyDescent="0.2">
      <c r="B40" s="8">
        <f ca="1">IFERROR(NPV(Kalkrente,OFFSET('Kontantstrøm alt. 1'!$F40,0,0,1,Analyseperiode)),0)</f>
        <v>0</v>
      </c>
      <c r="C40" s="3"/>
      <c r="D40" t="str">
        <f>Alternativ1[[#Headers],[3.1. Drift]]</f>
        <v>3.1. Drift</v>
      </c>
      <c r="F40" s="2" t="str">
        <f ca="1">IFERROR(IF(F$2&gt;Analyseperiode,"",IF(MOD(F$2,ROUND(INDEX(Alternativ1[#All],MATCH('Kontantstrøm alt. 1'!$C39,Alternativ1[[#All],[Komponent/Løysing
(NB! Bruk unike namn)]],0),MATCH($D40,Alternativ1[#Headers],0)+1),0))=0,INDEX(Alternativ1[#All],MATCH('Kontantstrøm alt. 1'!$C39,Alternativ1[[#All],[Komponent/Løysing
(NB! Bruk unike namn)]],0),MATCH($D40,Alternativ1[#Headers],0)),0)),"")</f>
        <v/>
      </c>
      <c r="G40" s="2" t="str">
        <f ca="1">IFERROR(IF(G$2&gt;Analyseperiode,"",IF(MOD(G$2,ROUND(INDEX(Alternativ1[#All],MATCH('Kontantstrøm alt. 1'!$C39,Alternativ1[[#All],[Komponent/Løysing
(NB! Bruk unike namn)]],0),MATCH($D40,Alternativ1[#Headers],0)+1),0))=0,INDEX(Alternativ1[#All],MATCH('Kontantstrøm alt. 1'!$C39,Alternativ1[[#All],[Komponent/Løysing
(NB! Bruk unike namn)]],0),MATCH($D40,Alternativ1[#Headers],0)),0)),"")</f>
        <v/>
      </c>
      <c r="H40" s="2" t="str">
        <f ca="1">IFERROR(IF(H$2&gt;Analyseperiode,"",IF(MOD(H$2,ROUND(INDEX(Alternativ1[#All],MATCH('Kontantstrøm alt. 1'!$C39,Alternativ1[[#All],[Komponent/Løysing
(NB! Bruk unike namn)]],0),MATCH($D40,Alternativ1[#Headers],0)+1),0))=0,INDEX(Alternativ1[#All],MATCH('Kontantstrøm alt. 1'!$C39,Alternativ1[[#All],[Komponent/Løysing
(NB! Bruk unike namn)]],0),MATCH($D40,Alternativ1[#Headers],0)),0)),"")</f>
        <v/>
      </c>
      <c r="I40" s="2" t="str">
        <f ca="1">IFERROR(IF(I$2&gt;Analyseperiode,"",IF(MOD(I$2,ROUND(INDEX(Alternativ1[#All],MATCH('Kontantstrøm alt. 1'!$C39,Alternativ1[[#All],[Komponent/Løysing
(NB! Bruk unike namn)]],0),MATCH($D40,Alternativ1[#Headers],0)+1),0))=0,INDEX(Alternativ1[#All],MATCH('Kontantstrøm alt. 1'!$C39,Alternativ1[[#All],[Komponent/Løysing
(NB! Bruk unike namn)]],0),MATCH($D40,Alternativ1[#Headers],0)),0)),"")</f>
        <v/>
      </c>
      <c r="J40" s="2" t="str">
        <f ca="1">IFERROR(IF(J$2&gt;Analyseperiode,"",IF(MOD(J$2,ROUND(INDEX(Alternativ1[#All],MATCH('Kontantstrøm alt. 1'!$C39,Alternativ1[[#All],[Komponent/Løysing
(NB! Bruk unike namn)]],0),MATCH($D40,Alternativ1[#Headers],0)+1),0))=0,INDEX(Alternativ1[#All],MATCH('Kontantstrøm alt. 1'!$C39,Alternativ1[[#All],[Komponent/Løysing
(NB! Bruk unike namn)]],0),MATCH($D40,Alternativ1[#Headers],0)),0)),"")</f>
        <v/>
      </c>
      <c r="K40" s="2" t="str">
        <f ca="1">IFERROR(IF(K$2&gt;Analyseperiode,"",IF(MOD(K$2,ROUND(INDEX(Alternativ1[#All],MATCH('Kontantstrøm alt. 1'!$C39,Alternativ1[[#All],[Komponent/Løysing
(NB! Bruk unike namn)]],0),MATCH($D40,Alternativ1[#Headers],0)+1),0))=0,INDEX(Alternativ1[#All],MATCH('Kontantstrøm alt. 1'!$C39,Alternativ1[[#All],[Komponent/Løysing
(NB! Bruk unike namn)]],0),MATCH($D40,Alternativ1[#Headers],0)),0)),"")</f>
        <v/>
      </c>
      <c r="L40" s="2" t="str">
        <f ca="1">IFERROR(IF(L$2&gt;Analyseperiode,"",IF(MOD(L$2,ROUND(INDEX(Alternativ1[#All],MATCH('Kontantstrøm alt. 1'!$C39,Alternativ1[[#All],[Komponent/Løysing
(NB! Bruk unike namn)]],0),MATCH($D40,Alternativ1[#Headers],0)+1),0))=0,INDEX(Alternativ1[#All],MATCH('Kontantstrøm alt. 1'!$C39,Alternativ1[[#All],[Komponent/Løysing
(NB! Bruk unike namn)]],0),MATCH($D40,Alternativ1[#Headers],0)),0)),"")</f>
        <v/>
      </c>
      <c r="M40" s="2" t="str">
        <f ca="1">IFERROR(IF(M$2&gt;Analyseperiode,"",IF(MOD(M$2,ROUND(INDEX(Alternativ1[#All],MATCH('Kontantstrøm alt. 1'!$C39,Alternativ1[[#All],[Komponent/Løysing
(NB! Bruk unike namn)]],0),MATCH($D40,Alternativ1[#Headers],0)+1),0))=0,INDEX(Alternativ1[#All],MATCH('Kontantstrøm alt. 1'!$C39,Alternativ1[[#All],[Komponent/Løysing
(NB! Bruk unike namn)]],0),MATCH($D40,Alternativ1[#Headers],0)),0)),"")</f>
        <v/>
      </c>
      <c r="N40" s="2" t="str">
        <f ca="1">IFERROR(IF(N$2&gt;Analyseperiode,"",IF(MOD(N$2,ROUND(INDEX(Alternativ1[#All],MATCH('Kontantstrøm alt. 1'!$C39,Alternativ1[[#All],[Komponent/Løysing
(NB! Bruk unike namn)]],0),MATCH($D40,Alternativ1[#Headers],0)+1),0))=0,INDEX(Alternativ1[#All],MATCH('Kontantstrøm alt. 1'!$C39,Alternativ1[[#All],[Komponent/Løysing
(NB! Bruk unike namn)]],0),MATCH($D40,Alternativ1[#Headers],0)),0)),"")</f>
        <v/>
      </c>
      <c r="O40" s="2" t="str">
        <f ca="1">IFERROR(IF(O$2&gt;Analyseperiode,"",IF(MOD(O$2,ROUND(INDEX(Alternativ1[#All],MATCH('Kontantstrøm alt. 1'!$C39,Alternativ1[[#All],[Komponent/Løysing
(NB! Bruk unike namn)]],0),MATCH($D40,Alternativ1[#Headers],0)+1),0))=0,INDEX(Alternativ1[#All],MATCH('Kontantstrøm alt. 1'!$C39,Alternativ1[[#All],[Komponent/Løysing
(NB! Bruk unike namn)]],0),MATCH($D40,Alternativ1[#Headers],0)),0)),"")</f>
        <v/>
      </c>
      <c r="P40" s="2" t="str">
        <f ca="1">IFERROR(IF(P$2&gt;Analyseperiode,"",IF(MOD(P$2,ROUND(INDEX(Alternativ1[#All],MATCH('Kontantstrøm alt. 1'!$C39,Alternativ1[[#All],[Komponent/Løysing
(NB! Bruk unike namn)]],0),MATCH($D40,Alternativ1[#Headers],0)+1),0))=0,INDEX(Alternativ1[#All],MATCH('Kontantstrøm alt. 1'!$C39,Alternativ1[[#All],[Komponent/Løysing
(NB! Bruk unike namn)]],0),MATCH($D40,Alternativ1[#Headers],0)),0)),"")</f>
        <v/>
      </c>
      <c r="Q40" s="2" t="str">
        <f ca="1">IFERROR(IF(Q$2&gt;Analyseperiode,"",IF(MOD(Q$2,ROUND(INDEX(Alternativ1[#All],MATCH('Kontantstrøm alt. 1'!$C39,Alternativ1[[#All],[Komponent/Løysing
(NB! Bruk unike namn)]],0),MATCH($D40,Alternativ1[#Headers],0)+1),0))=0,INDEX(Alternativ1[#All],MATCH('Kontantstrøm alt. 1'!$C39,Alternativ1[[#All],[Komponent/Løysing
(NB! Bruk unike namn)]],0),MATCH($D40,Alternativ1[#Headers],0)),0)),"")</f>
        <v/>
      </c>
      <c r="R40" s="2" t="str">
        <f ca="1">IFERROR(IF(R$2&gt;Analyseperiode,"",IF(MOD(R$2,ROUND(INDEX(Alternativ1[#All],MATCH('Kontantstrøm alt. 1'!$C39,Alternativ1[[#All],[Komponent/Løysing
(NB! Bruk unike namn)]],0),MATCH($D40,Alternativ1[#Headers],0)+1),0))=0,INDEX(Alternativ1[#All],MATCH('Kontantstrøm alt. 1'!$C39,Alternativ1[[#All],[Komponent/Løysing
(NB! Bruk unike namn)]],0),MATCH($D40,Alternativ1[#Headers],0)),0)),"")</f>
        <v/>
      </c>
      <c r="S40" s="2" t="str">
        <f ca="1">IFERROR(IF(S$2&gt;Analyseperiode,"",IF(MOD(S$2,ROUND(INDEX(Alternativ1[#All],MATCH('Kontantstrøm alt. 1'!$C39,Alternativ1[[#All],[Komponent/Løysing
(NB! Bruk unike namn)]],0),MATCH($D40,Alternativ1[#Headers],0)+1),0))=0,INDEX(Alternativ1[#All],MATCH('Kontantstrøm alt. 1'!$C39,Alternativ1[[#All],[Komponent/Løysing
(NB! Bruk unike namn)]],0),MATCH($D40,Alternativ1[#Headers],0)),0)),"")</f>
        <v/>
      </c>
      <c r="T40" s="2" t="str">
        <f ca="1">IFERROR(IF(T$2&gt;Analyseperiode,"",IF(MOD(T$2,ROUND(INDEX(Alternativ1[#All],MATCH('Kontantstrøm alt. 1'!$C39,Alternativ1[[#All],[Komponent/Løysing
(NB! Bruk unike namn)]],0),MATCH($D40,Alternativ1[#Headers],0)+1),0))=0,INDEX(Alternativ1[#All],MATCH('Kontantstrøm alt. 1'!$C39,Alternativ1[[#All],[Komponent/Løysing
(NB! Bruk unike namn)]],0),MATCH($D40,Alternativ1[#Headers],0)),0)),"")</f>
        <v/>
      </c>
      <c r="U40" s="2" t="str">
        <f ca="1">IFERROR(IF(U$2&gt;Analyseperiode,"",IF(MOD(U$2,ROUND(INDEX(Alternativ1[#All],MATCH('Kontantstrøm alt. 1'!$C39,Alternativ1[[#All],[Komponent/Løysing
(NB! Bruk unike namn)]],0),MATCH($D40,Alternativ1[#Headers],0)+1),0))=0,INDEX(Alternativ1[#All],MATCH('Kontantstrøm alt. 1'!$C39,Alternativ1[[#All],[Komponent/Løysing
(NB! Bruk unike namn)]],0),MATCH($D40,Alternativ1[#Headers],0)),0)),"")</f>
        <v/>
      </c>
      <c r="V40" s="2" t="str">
        <f ca="1">IFERROR(IF(V$2&gt;Analyseperiode,"",IF(MOD(V$2,ROUND(INDEX(Alternativ1[#All],MATCH('Kontantstrøm alt. 1'!$C39,Alternativ1[[#All],[Komponent/Løysing
(NB! Bruk unike namn)]],0),MATCH($D40,Alternativ1[#Headers],0)+1),0))=0,INDEX(Alternativ1[#All],MATCH('Kontantstrøm alt. 1'!$C39,Alternativ1[[#All],[Komponent/Løysing
(NB! Bruk unike namn)]],0),MATCH($D40,Alternativ1[#Headers],0)),0)),"")</f>
        <v/>
      </c>
      <c r="W40" s="2" t="str">
        <f ca="1">IFERROR(IF(W$2&gt;Analyseperiode,"",IF(MOD(W$2,ROUND(INDEX(Alternativ1[#All],MATCH('Kontantstrøm alt. 1'!$C39,Alternativ1[[#All],[Komponent/Løysing
(NB! Bruk unike namn)]],0),MATCH($D40,Alternativ1[#Headers],0)+1),0))=0,INDEX(Alternativ1[#All],MATCH('Kontantstrøm alt. 1'!$C39,Alternativ1[[#All],[Komponent/Løysing
(NB! Bruk unike namn)]],0),MATCH($D40,Alternativ1[#Headers],0)),0)),"")</f>
        <v/>
      </c>
      <c r="X40" s="2" t="str">
        <f ca="1">IFERROR(IF(X$2&gt;Analyseperiode,"",IF(MOD(X$2,ROUND(INDEX(Alternativ1[#All],MATCH('Kontantstrøm alt. 1'!$C39,Alternativ1[[#All],[Komponent/Løysing
(NB! Bruk unike namn)]],0),MATCH($D40,Alternativ1[#Headers],0)+1),0))=0,INDEX(Alternativ1[#All],MATCH('Kontantstrøm alt. 1'!$C39,Alternativ1[[#All],[Komponent/Løysing
(NB! Bruk unike namn)]],0),MATCH($D40,Alternativ1[#Headers],0)),0)),"")</f>
        <v/>
      </c>
      <c r="Y40" s="2" t="str">
        <f ca="1">IFERROR(IF(Y$2&gt;Analyseperiode,"",IF(MOD(Y$2,ROUND(INDEX(Alternativ1[#All],MATCH('Kontantstrøm alt. 1'!$C39,Alternativ1[[#All],[Komponent/Løysing
(NB! Bruk unike namn)]],0),MATCH($D40,Alternativ1[#Headers],0)+1),0))=0,INDEX(Alternativ1[#All],MATCH('Kontantstrøm alt. 1'!$C39,Alternativ1[[#All],[Komponent/Løysing
(NB! Bruk unike namn)]],0),MATCH($D40,Alternativ1[#Headers],0)),0)),"")</f>
        <v/>
      </c>
      <c r="Z40" s="2" t="str">
        <f ca="1">IFERROR(IF(Z$2&gt;Analyseperiode,"",IF(MOD(Z$2,ROUND(INDEX(Alternativ1[#All],MATCH('Kontantstrøm alt. 1'!$C39,Alternativ1[[#All],[Komponent/Løysing
(NB! Bruk unike namn)]],0),MATCH($D40,Alternativ1[#Headers],0)+1),0))=0,INDEX(Alternativ1[#All],MATCH('Kontantstrøm alt. 1'!$C39,Alternativ1[[#All],[Komponent/Løysing
(NB! Bruk unike namn)]],0),MATCH($D40,Alternativ1[#Headers],0)),0)),"")</f>
        <v/>
      </c>
      <c r="AA40" s="2" t="str">
        <f ca="1">IFERROR(IF(AA$2&gt;Analyseperiode,"",IF(MOD(AA$2,ROUND(INDEX(Alternativ1[#All],MATCH('Kontantstrøm alt. 1'!$C39,Alternativ1[[#All],[Komponent/Løysing
(NB! Bruk unike namn)]],0),MATCH($D40,Alternativ1[#Headers],0)+1),0))=0,INDEX(Alternativ1[#All],MATCH('Kontantstrøm alt. 1'!$C39,Alternativ1[[#All],[Komponent/Løysing
(NB! Bruk unike namn)]],0),MATCH($D40,Alternativ1[#Headers],0)),0)),"")</f>
        <v/>
      </c>
      <c r="AB40" s="2" t="str">
        <f ca="1">IFERROR(IF(AB$2&gt;Analyseperiode,"",IF(MOD(AB$2,ROUND(INDEX(Alternativ1[#All],MATCH('Kontantstrøm alt. 1'!$C39,Alternativ1[[#All],[Komponent/Løysing
(NB! Bruk unike namn)]],0),MATCH($D40,Alternativ1[#Headers],0)+1),0))=0,INDEX(Alternativ1[#All],MATCH('Kontantstrøm alt. 1'!$C39,Alternativ1[[#All],[Komponent/Løysing
(NB! Bruk unike namn)]],0),MATCH($D40,Alternativ1[#Headers],0)),0)),"")</f>
        <v/>
      </c>
      <c r="AC40" s="2" t="str">
        <f ca="1">IFERROR(IF(AC$2&gt;Analyseperiode,"",IF(MOD(AC$2,ROUND(INDEX(Alternativ1[#All],MATCH('Kontantstrøm alt. 1'!$C39,Alternativ1[[#All],[Komponent/Løysing
(NB! Bruk unike namn)]],0),MATCH($D40,Alternativ1[#Headers],0)+1),0))=0,INDEX(Alternativ1[#All],MATCH('Kontantstrøm alt. 1'!$C39,Alternativ1[[#All],[Komponent/Løysing
(NB! Bruk unike namn)]],0),MATCH($D40,Alternativ1[#Headers],0)),0)),"")</f>
        <v/>
      </c>
      <c r="AD40" s="2" t="str">
        <f ca="1">IFERROR(IF(AD$2&gt;Analyseperiode,"",IF(MOD(AD$2,ROUND(INDEX(Alternativ1[#All],MATCH('Kontantstrøm alt. 1'!$C39,Alternativ1[[#All],[Komponent/Løysing
(NB! Bruk unike namn)]],0),MATCH($D40,Alternativ1[#Headers],0)+1),0))=0,INDEX(Alternativ1[#All],MATCH('Kontantstrøm alt. 1'!$C39,Alternativ1[[#All],[Komponent/Løysing
(NB! Bruk unike namn)]],0),MATCH($D40,Alternativ1[#Headers],0)),0)),"")</f>
        <v/>
      </c>
      <c r="AE40" s="2" t="str">
        <f ca="1">IFERROR(IF(AE$2&gt;Analyseperiode,"",IF(MOD(AE$2,ROUND(INDEX(Alternativ1[#All],MATCH('Kontantstrøm alt. 1'!$C39,Alternativ1[[#All],[Komponent/Løysing
(NB! Bruk unike namn)]],0),MATCH($D40,Alternativ1[#Headers],0)+1),0))=0,INDEX(Alternativ1[#All],MATCH('Kontantstrøm alt. 1'!$C39,Alternativ1[[#All],[Komponent/Løysing
(NB! Bruk unike namn)]],0),MATCH($D40,Alternativ1[#Headers],0)),0)),"")</f>
        <v/>
      </c>
      <c r="AF40" s="2" t="str">
        <f ca="1">IFERROR(IF(AF$2&gt;Analyseperiode,"",IF(MOD(AF$2,ROUND(INDEX(Alternativ1[#All],MATCH('Kontantstrøm alt. 1'!$C39,Alternativ1[[#All],[Komponent/Løysing
(NB! Bruk unike namn)]],0),MATCH($D40,Alternativ1[#Headers],0)+1),0))=0,INDEX(Alternativ1[#All],MATCH('Kontantstrøm alt. 1'!$C39,Alternativ1[[#All],[Komponent/Løysing
(NB! Bruk unike namn)]],0),MATCH($D40,Alternativ1[#Headers],0)),0)),"")</f>
        <v/>
      </c>
      <c r="AG40" s="2" t="str">
        <f ca="1">IFERROR(IF(AG$2&gt;Analyseperiode,"",IF(MOD(AG$2,ROUND(INDEX(Alternativ1[#All],MATCH('Kontantstrøm alt. 1'!$C39,Alternativ1[[#All],[Komponent/Løysing
(NB! Bruk unike namn)]],0),MATCH($D40,Alternativ1[#Headers],0)+1),0))=0,INDEX(Alternativ1[#All],MATCH('Kontantstrøm alt. 1'!$C39,Alternativ1[[#All],[Komponent/Løysing
(NB! Bruk unike namn)]],0),MATCH($D40,Alternativ1[#Headers],0)),0)),"")</f>
        <v/>
      </c>
      <c r="AH40" s="2" t="str">
        <f ca="1">IFERROR(IF(AH$2&gt;Analyseperiode,"",IF(MOD(AH$2,ROUND(INDEX(Alternativ1[#All],MATCH('Kontantstrøm alt. 1'!$C39,Alternativ1[[#All],[Komponent/Løysing
(NB! Bruk unike namn)]],0),MATCH($D40,Alternativ1[#Headers],0)+1),0))=0,INDEX(Alternativ1[#All],MATCH('Kontantstrøm alt. 1'!$C39,Alternativ1[[#All],[Komponent/Løysing
(NB! Bruk unike namn)]],0),MATCH($D40,Alternativ1[#Headers],0)),0)),"")</f>
        <v/>
      </c>
      <c r="AI40" s="2" t="str">
        <f ca="1">IFERROR(IF(AI$2&gt;Analyseperiode,"",IF(MOD(AI$2,ROUND(INDEX(Alternativ1[#All],MATCH('Kontantstrøm alt. 1'!$C39,Alternativ1[[#All],[Komponent/Løysing
(NB! Bruk unike namn)]],0),MATCH($D40,Alternativ1[#Headers],0)+1),0))=0,INDEX(Alternativ1[#All],MATCH('Kontantstrøm alt. 1'!$C39,Alternativ1[[#All],[Komponent/Løysing
(NB! Bruk unike namn)]],0),MATCH($D40,Alternativ1[#Headers],0)),0)),"")</f>
        <v/>
      </c>
      <c r="AJ40" s="2" t="str">
        <f>IFERROR(IF(AJ$2&gt;Analyseperiode,"",IF(MOD(AJ$2,ROUND(INDEX(Alternativ1[#All],MATCH('Kontantstrøm alt. 1'!$C39,Alternativ1[[#All],[Komponent/Løysing
(NB! Bruk unike namn)]],0),MATCH($D40,Alternativ1[#Headers],0)+1),0))=0,INDEX(Alternativ1[#All],MATCH('Kontantstrøm alt. 1'!$C39,Alternativ1[[#All],[Komponent/Løysing
(NB! Bruk unike namn)]],0),MATCH($D40,Alternativ1[#Headers],0)),0)),"")</f>
        <v/>
      </c>
      <c r="AK40" s="2" t="str">
        <f>IFERROR(IF(AK$2&gt;Analyseperiode,"",IF(MOD(AK$2,ROUND(INDEX(Alternativ1[#All],MATCH('Kontantstrøm alt. 1'!$C39,Alternativ1[[#All],[Komponent/Løysing
(NB! Bruk unike namn)]],0),MATCH($D40,Alternativ1[#Headers],0)+1),0))=0,INDEX(Alternativ1[#All],MATCH('Kontantstrøm alt. 1'!$C39,Alternativ1[[#All],[Komponent/Løysing
(NB! Bruk unike namn)]],0),MATCH($D40,Alternativ1[#Headers],0)),0)),"")</f>
        <v/>
      </c>
      <c r="AL40" s="2" t="str">
        <f>IFERROR(IF(AL$2&gt;Analyseperiode,"",IF(MOD(AL$2,ROUND(INDEX(Alternativ1[#All],MATCH('Kontantstrøm alt. 1'!$C39,Alternativ1[[#All],[Komponent/Løysing
(NB! Bruk unike namn)]],0),MATCH($D40,Alternativ1[#Headers],0)+1),0))=0,INDEX(Alternativ1[#All],MATCH('Kontantstrøm alt. 1'!$C39,Alternativ1[[#All],[Komponent/Løysing
(NB! Bruk unike namn)]],0),MATCH($D40,Alternativ1[#Headers],0)),0)),"")</f>
        <v/>
      </c>
      <c r="AM40" s="2" t="str">
        <f>IFERROR(IF(AM$2&gt;Analyseperiode,"",IF(MOD(AM$2,ROUND(INDEX(Alternativ1[#All],MATCH('Kontantstrøm alt. 1'!$C39,Alternativ1[[#All],[Komponent/Løysing
(NB! Bruk unike namn)]],0),MATCH($D40,Alternativ1[#Headers],0)+1),0))=0,INDEX(Alternativ1[#All],MATCH('Kontantstrøm alt. 1'!$C39,Alternativ1[[#All],[Komponent/Løysing
(NB! Bruk unike namn)]],0),MATCH($D40,Alternativ1[#Headers],0)),0)),"")</f>
        <v/>
      </c>
      <c r="AN40" s="2" t="str">
        <f>IFERROR(IF(AN$2&gt;Analyseperiode,"",IF(MOD(AN$2,ROUND(INDEX(Alternativ1[#All],MATCH('Kontantstrøm alt. 1'!$C39,Alternativ1[[#All],[Komponent/Løysing
(NB! Bruk unike namn)]],0),MATCH($D40,Alternativ1[#Headers],0)+1),0))=0,INDEX(Alternativ1[#All],MATCH('Kontantstrøm alt. 1'!$C39,Alternativ1[[#All],[Komponent/Løysing
(NB! Bruk unike namn)]],0),MATCH($D40,Alternativ1[#Headers],0)),0)),"")</f>
        <v/>
      </c>
      <c r="AO40" s="2" t="str">
        <f>IFERROR(IF(AO$2&gt;Analyseperiode,"",IF(MOD(AO$2,ROUND(INDEX(Alternativ1[#All],MATCH('Kontantstrøm alt. 1'!$C39,Alternativ1[[#All],[Komponent/Løysing
(NB! Bruk unike namn)]],0),MATCH($D40,Alternativ1[#Headers],0)+1),0))=0,INDEX(Alternativ1[#All],MATCH('Kontantstrøm alt. 1'!$C39,Alternativ1[[#All],[Komponent/Løysing
(NB! Bruk unike namn)]],0),MATCH($D40,Alternativ1[#Headers],0)),0)),"")</f>
        <v/>
      </c>
      <c r="AP40" s="2" t="str">
        <f>IFERROR(IF(AP$2&gt;Analyseperiode,"",IF(MOD(AP$2,ROUND(INDEX(Alternativ1[#All],MATCH('Kontantstrøm alt. 1'!$C39,Alternativ1[[#All],[Komponent/Løysing
(NB! Bruk unike namn)]],0),MATCH($D40,Alternativ1[#Headers],0)+1),0))=0,INDEX(Alternativ1[#All],MATCH('Kontantstrøm alt. 1'!$C39,Alternativ1[[#All],[Komponent/Løysing
(NB! Bruk unike namn)]],0),MATCH($D40,Alternativ1[#Headers],0)),0)),"")</f>
        <v/>
      </c>
      <c r="AQ40" s="2" t="str">
        <f>IFERROR(IF(AQ$2&gt;Analyseperiode,"",IF(MOD(AQ$2,ROUND(INDEX(Alternativ1[#All],MATCH('Kontantstrøm alt. 1'!$C39,Alternativ1[[#All],[Komponent/Løysing
(NB! Bruk unike namn)]],0),MATCH($D40,Alternativ1[#Headers],0)+1),0))=0,INDEX(Alternativ1[#All],MATCH('Kontantstrøm alt. 1'!$C39,Alternativ1[[#All],[Komponent/Løysing
(NB! Bruk unike namn)]],0),MATCH($D40,Alternativ1[#Headers],0)),0)),"")</f>
        <v/>
      </c>
      <c r="AR40" s="2" t="str">
        <f>IFERROR(IF(AR$2&gt;Analyseperiode,"",IF(MOD(AR$2,ROUND(INDEX(Alternativ1[#All],MATCH('Kontantstrøm alt. 1'!$C39,Alternativ1[[#All],[Komponent/Løysing
(NB! Bruk unike namn)]],0),MATCH($D40,Alternativ1[#Headers],0)+1),0))=0,INDEX(Alternativ1[#All],MATCH('Kontantstrøm alt. 1'!$C39,Alternativ1[[#All],[Komponent/Løysing
(NB! Bruk unike namn)]],0),MATCH($D40,Alternativ1[#Headers],0)),0)),"")</f>
        <v/>
      </c>
      <c r="AS40" s="2" t="str">
        <f>IFERROR(IF(AS$2&gt;Analyseperiode,"",IF(MOD(AS$2,ROUND(INDEX(Alternativ1[#All],MATCH('Kontantstrøm alt. 1'!$C39,Alternativ1[[#All],[Komponent/Løysing
(NB! Bruk unike namn)]],0),MATCH($D40,Alternativ1[#Headers],0)+1),0))=0,INDEX(Alternativ1[#All],MATCH('Kontantstrøm alt. 1'!$C39,Alternativ1[[#All],[Komponent/Løysing
(NB! Bruk unike namn)]],0),MATCH($D40,Alternativ1[#Headers],0)),0)),"")</f>
        <v/>
      </c>
      <c r="AT40" s="2" t="str">
        <f>IFERROR(IF(AT$2&gt;Analyseperiode,"",IF(MOD(AT$2,ROUND(INDEX(Alternativ1[#All],MATCH('Kontantstrøm alt. 1'!$C39,Alternativ1[[#All],[Komponent/Løysing
(NB! Bruk unike namn)]],0),MATCH($D40,Alternativ1[#Headers],0)+1),0))=0,INDEX(Alternativ1[#All],MATCH('Kontantstrøm alt. 1'!$C39,Alternativ1[[#All],[Komponent/Løysing
(NB! Bruk unike namn)]],0),MATCH($D40,Alternativ1[#Headers],0)),0)),"")</f>
        <v/>
      </c>
      <c r="AU40" s="2" t="str">
        <f>IFERROR(IF(AU$2&gt;Analyseperiode,"",IF(MOD(AU$2,ROUND(INDEX(Alternativ1[#All],MATCH('Kontantstrøm alt. 1'!$C39,Alternativ1[[#All],[Komponent/Løysing
(NB! Bruk unike namn)]],0),MATCH($D40,Alternativ1[#Headers],0)+1),0))=0,INDEX(Alternativ1[#All],MATCH('Kontantstrøm alt. 1'!$C39,Alternativ1[[#All],[Komponent/Løysing
(NB! Bruk unike namn)]],0),MATCH($D40,Alternativ1[#Headers],0)),0)),"")</f>
        <v/>
      </c>
      <c r="AV40" s="2" t="str">
        <f>IFERROR(IF(AV$2&gt;Analyseperiode,"",IF(MOD(AV$2,ROUND(INDEX(Alternativ1[#All],MATCH('Kontantstrøm alt. 1'!$C39,Alternativ1[[#All],[Komponent/Løysing
(NB! Bruk unike namn)]],0),MATCH($D40,Alternativ1[#Headers],0)+1),0))=0,INDEX(Alternativ1[#All],MATCH('Kontantstrøm alt. 1'!$C39,Alternativ1[[#All],[Komponent/Løysing
(NB! Bruk unike namn)]],0),MATCH($D40,Alternativ1[#Headers],0)),0)),"")</f>
        <v/>
      </c>
      <c r="AW40" s="2" t="str">
        <f>IFERROR(IF(AW$2&gt;Analyseperiode,"",IF(MOD(AW$2,ROUND(INDEX(Alternativ1[#All],MATCH('Kontantstrøm alt. 1'!$C39,Alternativ1[[#All],[Komponent/Løysing
(NB! Bruk unike namn)]],0),MATCH($D40,Alternativ1[#Headers],0)+1),0))=0,INDEX(Alternativ1[#All],MATCH('Kontantstrøm alt. 1'!$C39,Alternativ1[[#All],[Komponent/Løysing
(NB! Bruk unike namn)]],0),MATCH($D40,Alternativ1[#Headers],0)),0)),"")</f>
        <v/>
      </c>
      <c r="AX40" s="2" t="str">
        <f>IFERROR(IF(AX$2&gt;Analyseperiode,"",IF(MOD(AX$2,ROUND(INDEX(Alternativ1[#All],MATCH('Kontantstrøm alt. 1'!$C39,Alternativ1[[#All],[Komponent/Løysing
(NB! Bruk unike namn)]],0),MATCH($D40,Alternativ1[#Headers],0)+1),0))=0,INDEX(Alternativ1[#All],MATCH('Kontantstrøm alt. 1'!$C39,Alternativ1[[#All],[Komponent/Løysing
(NB! Bruk unike namn)]],0),MATCH($D40,Alternativ1[#Headers],0)),0)),"")</f>
        <v/>
      </c>
      <c r="AY40" s="2" t="str">
        <f>IFERROR(IF(AY$2&gt;Analyseperiode,"",IF(MOD(AY$2,ROUND(INDEX(Alternativ1[#All],MATCH('Kontantstrøm alt. 1'!$C39,Alternativ1[[#All],[Komponent/Løysing
(NB! Bruk unike namn)]],0),MATCH($D40,Alternativ1[#Headers],0)+1),0))=0,INDEX(Alternativ1[#All],MATCH('Kontantstrøm alt. 1'!$C39,Alternativ1[[#All],[Komponent/Løysing
(NB! Bruk unike namn)]],0),MATCH($D40,Alternativ1[#Headers],0)),0)),"")</f>
        <v/>
      </c>
      <c r="AZ40" s="2" t="str">
        <f>IFERROR(IF(AZ$2&gt;Analyseperiode,"",IF(MOD(AZ$2,ROUND(INDEX(Alternativ1[#All],MATCH('Kontantstrøm alt. 1'!$C39,Alternativ1[[#All],[Komponent/Løysing
(NB! Bruk unike namn)]],0),MATCH($D40,Alternativ1[#Headers],0)+1),0))=0,INDEX(Alternativ1[#All],MATCH('Kontantstrøm alt. 1'!$C39,Alternativ1[[#All],[Komponent/Løysing
(NB! Bruk unike namn)]],0),MATCH($D40,Alternativ1[#Headers],0)),0)),"")</f>
        <v/>
      </c>
      <c r="BA40" s="2" t="str">
        <f>IFERROR(IF(BA$2&gt;Analyseperiode,"",IF(MOD(BA$2,ROUND(INDEX(Alternativ1[#All],MATCH('Kontantstrøm alt. 1'!$C39,Alternativ1[[#All],[Komponent/Løysing
(NB! Bruk unike namn)]],0),MATCH($D40,Alternativ1[#Headers],0)+1),0))=0,INDEX(Alternativ1[#All],MATCH('Kontantstrøm alt. 1'!$C39,Alternativ1[[#All],[Komponent/Løysing
(NB! Bruk unike namn)]],0),MATCH($D40,Alternativ1[#Headers],0)),0)),"")</f>
        <v/>
      </c>
      <c r="BB40" s="2" t="str">
        <f>IFERROR(IF(BB$2&gt;Analyseperiode,"",IF(MOD(BB$2,ROUND(INDEX(Alternativ1[#All],MATCH('Kontantstrøm alt. 1'!$C39,Alternativ1[[#All],[Komponent/Løysing
(NB! Bruk unike namn)]],0),MATCH($D40,Alternativ1[#Headers],0)+1),0))=0,INDEX(Alternativ1[#All],MATCH('Kontantstrøm alt. 1'!$C39,Alternativ1[[#All],[Komponent/Løysing
(NB! Bruk unike namn)]],0),MATCH($D40,Alternativ1[#Headers],0)),0)),"")</f>
        <v/>
      </c>
      <c r="BC40" s="2" t="str">
        <f>IFERROR(IF(BC$2&gt;Analyseperiode,"",IF(MOD(BC$2,ROUND(INDEX(Alternativ1[#All],MATCH('Kontantstrøm alt. 1'!$C39,Alternativ1[[#All],[Komponent/Løysing
(NB! Bruk unike namn)]],0),MATCH($D40,Alternativ1[#Headers],0)+1),0))=0,INDEX(Alternativ1[#All],MATCH('Kontantstrøm alt. 1'!$C39,Alternativ1[[#All],[Komponent/Løysing
(NB! Bruk unike namn)]],0),MATCH($D40,Alternativ1[#Headers],0)),0)),"")</f>
        <v/>
      </c>
      <c r="BD40" s="2" t="str">
        <f>IFERROR(IF(BD$2&gt;Analyseperiode,"",IF(MOD(BD$2,ROUND(INDEX(Alternativ1[#All],MATCH('Kontantstrøm alt. 1'!$C39,Alternativ1[[#All],[Komponent/Løysing
(NB! Bruk unike namn)]],0),MATCH($D40,Alternativ1[#Headers],0)+1),0))=0,INDEX(Alternativ1[#All],MATCH('Kontantstrøm alt. 1'!$C39,Alternativ1[[#All],[Komponent/Løysing
(NB! Bruk unike namn)]],0),MATCH($D40,Alternativ1[#Headers],0)),0)),"")</f>
        <v/>
      </c>
      <c r="BE40" s="2" t="str">
        <f>IFERROR(IF(BE$2&gt;Analyseperiode,"",IF(MOD(BE$2,ROUND(INDEX(Alternativ1[#All],MATCH('Kontantstrøm alt. 1'!$C39,Alternativ1[[#All],[Komponent/Løysing
(NB! Bruk unike namn)]],0),MATCH($D40,Alternativ1[#Headers],0)+1),0))=0,INDEX(Alternativ1[#All],MATCH('Kontantstrøm alt. 1'!$C39,Alternativ1[[#All],[Komponent/Løysing
(NB! Bruk unike namn)]],0),MATCH($D40,Alternativ1[#Headers],0)),0)),"")</f>
        <v/>
      </c>
      <c r="BF40" s="2" t="str">
        <f>IFERROR(IF(BF$2&gt;Analyseperiode,"",IF(MOD(BF$2,ROUND(INDEX(Alternativ1[#All],MATCH('Kontantstrøm alt. 1'!$C39,Alternativ1[[#All],[Komponent/Løysing
(NB! Bruk unike namn)]],0),MATCH($D40,Alternativ1[#Headers],0)+1),0))=0,INDEX(Alternativ1[#All],MATCH('Kontantstrøm alt. 1'!$C39,Alternativ1[[#All],[Komponent/Løysing
(NB! Bruk unike namn)]],0),MATCH($D40,Alternativ1[#Headers],0)),0)),"")</f>
        <v/>
      </c>
      <c r="BG40" s="2" t="str">
        <f>IFERROR(IF(BG$2&gt;Analyseperiode,"",IF(MOD(BG$2,ROUND(INDEX(Alternativ1[#All],MATCH('Kontantstrøm alt. 1'!$C39,Alternativ1[[#All],[Komponent/Løysing
(NB! Bruk unike namn)]],0),MATCH($D40,Alternativ1[#Headers],0)+1),0))=0,INDEX(Alternativ1[#All],MATCH('Kontantstrøm alt. 1'!$C39,Alternativ1[[#All],[Komponent/Løysing
(NB! Bruk unike namn)]],0),MATCH($D40,Alternativ1[#Headers],0)),0)),"")</f>
        <v/>
      </c>
      <c r="BH40" s="2" t="str">
        <f>IFERROR(IF(BH$2&gt;Analyseperiode,"",IF(MOD(BH$2,ROUND(INDEX(Alternativ1[#All],MATCH('Kontantstrøm alt. 1'!$C39,Alternativ1[[#All],[Komponent/Løysing
(NB! Bruk unike namn)]],0),MATCH($D40,Alternativ1[#Headers],0)+1),0))=0,INDEX(Alternativ1[#All],MATCH('Kontantstrøm alt. 1'!$C39,Alternativ1[[#All],[Komponent/Løysing
(NB! Bruk unike namn)]],0),MATCH($D40,Alternativ1[#Headers],0)),0)),"")</f>
        <v/>
      </c>
      <c r="BI40" s="2" t="str">
        <f>IFERROR(IF(BI$2&gt;Analyseperiode,"",IF(MOD(BI$2,ROUND(INDEX(Alternativ1[#All],MATCH('Kontantstrøm alt. 1'!$C39,Alternativ1[[#All],[Komponent/Løysing
(NB! Bruk unike namn)]],0),MATCH($D40,Alternativ1[#Headers],0)+1),0))=0,INDEX(Alternativ1[#All],MATCH('Kontantstrøm alt. 1'!$C39,Alternativ1[[#All],[Komponent/Løysing
(NB! Bruk unike namn)]],0),MATCH($D40,Alternativ1[#Headers],0)),0)),"")</f>
        <v/>
      </c>
      <c r="BJ40" s="2" t="str">
        <f>IFERROR(IF(BJ$2&gt;Analyseperiode,"",IF(MOD(BJ$2,ROUND(INDEX(Alternativ1[#All],MATCH('Kontantstrøm alt. 1'!$C39,Alternativ1[[#All],[Komponent/Løysing
(NB! Bruk unike namn)]],0),MATCH($D40,Alternativ1[#Headers],0)+1),0))=0,INDEX(Alternativ1[#All],MATCH('Kontantstrøm alt. 1'!$C39,Alternativ1[[#All],[Komponent/Løysing
(NB! Bruk unike namn)]],0),MATCH($D40,Alternativ1[#Headers],0)),0)),"")</f>
        <v/>
      </c>
      <c r="BK40" s="2" t="str">
        <f>IFERROR(IF(BK$2&gt;Analyseperiode,"",IF(MOD(BK$2,ROUND(INDEX(Alternativ1[#All],MATCH('Kontantstrøm alt. 1'!$C39,Alternativ1[[#All],[Komponent/Løysing
(NB! Bruk unike namn)]],0),MATCH($D40,Alternativ1[#Headers],0)+1),0))=0,INDEX(Alternativ1[#All],MATCH('Kontantstrøm alt. 1'!$C39,Alternativ1[[#All],[Komponent/Løysing
(NB! Bruk unike namn)]],0),MATCH($D40,Alternativ1[#Headers],0)),0)),"")</f>
        <v/>
      </c>
      <c r="BL40" s="2" t="str">
        <f>IFERROR(IF(BL$2&gt;Analyseperiode,"",IF(MOD(BL$2,ROUND(INDEX(Alternativ1[#All],MATCH('Kontantstrøm alt. 1'!$C39,Alternativ1[[#All],[Komponent/Løysing
(NB! Bruk unike namn)]],0),MATCH($D40,Alternativ1[#Headers],0)+1),0))=0,INDEX(Alternativ1[#All],MATCH('Kontantstrøm alt. 1'!$C39,Alternativ1[[#All],[Komponent/Løysing
(NB! Bruk unike namn)]],0),MATCH($D40,Alternativ1[#Headers],0)),0)),"")</f>
        <v/>
      </c>
      <c r="BM40" s="2" t="str">
        <f>IFERROR(IF(BM$2&gt;Analyseperiode,"",IF(MOD(BM$2,ROUND(INDEX(Alternativ1[#All],MATCH('Kontantstrøm alt. 1'!$C39,Alternativ1[[#All],[Komponent/Løysing
(NB! Bruk unike namn)]],0),MATCH($D40,Alternativ1[#Headers],0)+1),0))=0,INDEX(Alternativ1[#All],MATCH('Kontantstrøm alt. 1'!$C39,Alternativ1[[#All],[Komponent/Løysing
(NB! Bruk unike namn)]],0),MATCH($D40,Alternativ1[#Headers],0)),0)),"")</f>
        <v/>
      </c>
    </row>
    <row r="41" spans="1:65" x14ac:dyDescent="0.2">
      <c r="B41" s="8">
        <f ca="1">IFERROR(NPV(Kalkrente,OFFSET('Kontantstrøm alt. 1'!$F41,0,0,1,Analyseperiode)),0)</f>
        <v>0</v>
      </c>
      <c r="C41" s="3"/>
      <c r="D41" t="str">
        <f>Alternativ1[[#Headers],[3.2. Vedlikehald]]</f>
        <v>3.2. Vedlikehald</v>
      </c>
      <c r="E41" s="2"/>
      <c r="F41" s="2" t="str">
        <f ca="1">IFERROR(IF(F$2&gt;Analyseperiode,"",IF(MOD(F$2,ROUND(INDEX(Alternativ1[#All],MATCH('Kontantstrøm alt. 1'!$C39,Alternativ1[[#All],[Komponent/Løysing
(NB! Bruk unike namn)]],0),MATCH($D41,Alternativ1[#Headers],0)+1),0))=0,INDEX(Alternativ1[#All],MATCH('Kontantstrøm alt. 1'!$C39,Alternativ1[[#All],[Komponent/Løysing
(NB! Bruk unike namn)]],0),MATCH($D41,Alternativ1[#Headers],0)),0)),"")</f>
        <v/>
      </c>
      <c r="G41" s="2" t="str">
        <f ca="1">IFERROR(IF(G$2&gt;Analyseperiode,"",IF(MOD(G$2,ROUND(INDEX(Alternativ1[#All],MATCH('Kontantstrøm alt. 1'!$C39,Alternativ1[[#All],[Komponent/Løysing
(NB! Bruk unike namn)]],0),MATCH($D41,Alternativ1[#Headers],0)+1),0))=0,INDEX(Alternativ1[#All],MATCH('Kontantstrøm alt. 1'!$C39,Alternativ1[[#All],[Komponent/Løysing
(NB! Bruk unike namn)]],0),MATCH($D41,Alternativ1[#Headers],0)),0)),"")</f>
        <v/>
      </c>
      <c r="H41" s="2" t="str">
        <f ca="1">IFERROR(IF(H$2&gt;Analyseperiode,"",IF(MOD(H$2,ROUND(INDEX(Alternativ1[#All],MATCH('Kontantstrøm alt. 1'!$C39,Alternativ1[[#All],[Komponent/Løysing
(NB! Bruk unike namn)]],0),MATCH($D41,Alternativ1[#Headers],0)+1),0))=0,INDEX(Alternativ1[#All],MATCH('Kontantstrøm alt. 1'!$C39,Alternativ1[[#All],[Komponent/Løysing
(NB! Bruk unike namn)]],0),MATCH($D41,Alternativ1[#Headers],0)),0)),"")</f>
        <v/>
      </c>
      <c r="I41" s="2" t="str">
        <f ca="1">IFERROR(IF(I$2&gt;Analyseperiode,"",IF(MOD(I$2,ROUND(INDEX(Alternativ1[#All],MATCH('Kontantstrøm alt. 1'!$C39,Alternativ1[[#All],[Komponent/Løysing
(NB! Bruk unike namn)]],0),MATCH($D41,Alternativ1[#Headers],0)+1),0))=0,INDEX(Alternativ1[#All],MATCH('Kontantstrøm alt. 1'!$C39,Alternativ1[[#All],[Komponent/Løysing
(NB! Bruk unike namn)]],0),MATCH($D41,Alternativ1[#Headers],0)),0)),"")</f>
        <v/>
      </c>
      <c r="J41" s="2" t="str">
        <f ca="1">IFERROR(IF(J$2&gt;Analyseperiode,"",IF(MOD(J$2,ROUND(INDEX(Alternativ1[#All],MATCH('Kontantstrøm alt. 1'!$C39,Alternativ1[[#All],[Komponent/Løysing
(NB! Bruk unike namn)]],0),MATCH($D41,Alternativ1[#Headers],0)+1),0))=0,INDEX(Alternativ1[#All],MATCH('Kontantstrøm alt. 1'!$C39,Alternativ1[[#All],[Komponent/Løysing
(NB! Bruk unike namn)]],0),MATCH($D41,Alternativ1[#Headers],0)),0)),"")</f>
        <v/>
      </c>
      <c r="K41" s="2" t="str">
        <f ca="1">IFERROR(IF(K$2&gt;Analyseperiode,"",IF(MOD(K$2,ROUND(INDEX(Alternativ1[#All],MATCH('Kontantstrøm alt. 1'!$C39,Alternativ1[[#All],[Komponent/Løysing
(NB! Bruk unike namn)]],0),MATCH($D41,Alternativ1[#Headers],0)+1),0))=0,INDEX(Alternativ1[#All],MATCH('Kontantstrøm alt. 1'!$C39,Alternativ1[[#All],[Komponent/Løysing
(NB! Bruk unike namn)]],0),MATCH($D41,Alternativ1[#Headers],0)),0)),"")</f>
        <v/>
      </c>
      <c r="L41" s="2" t="str">
        <f ca="1">IFERROR(IF(L$2&gt;Analyseperiode,"",IF(MOD(L$2,ROUND(INDEX(Alternativ1[#All],MATCH('Kontantstrøm alt. 1'!$C39,Alternativ1[[#All],[Komponent/Løysing
(NB! Bruk unike namn)]],0),MATCH($D41,Alternativ1[#Headers],0)+1),0))=0,INDEX(Alternativ1[#All],MATCH('Kontantstrøm alt. 1'!$C39,Alternativ1[[#All],[Komponent/Løysing
(NB! Bruk unike namn)]],0),MATCH($D41,Alternativ1[#Headers],0)),0)),"")</f>
        <v/>
      </c>
      <c r="M41" s="2" t="str">
        <f ca="1">IFERROR(IF(M$2&gt;Analyseperiode,"",IF(MOD(M$2,ROUND(INDEX(Alternativ1[#All],MATCH('Kontantstrøm alt. 1'!$C39,Alternativ1[[#All],[Komponent/Løysing
(NB! Bruk unike namn)]],0),MATCH($D41,Alternativ1[#Headers],0)+1),0))=0,INDEX(Alternativ1[#All],MATCH('Kontantstrøm alt. 1'!$C39,Alternativ1[[#All],[Komponent/Løysing
(NB! Bruk unike namn)]],0),MATCH($D41,Alternativ1[#Headers],0)),0)),"")</f>
        <v/>
      </c>
      <c r="N41" s="2" t="str">
        <f ca="1">IFERROR(IF(N$2&gt;Analyseperiode,"",IF(MOD(N$2,ROUND(INDEX(Alternativ1[#All],MATCH('Kontantstrøm alt. 1'!$C39,Alternativ1[[#All],[Komponent/Løysing
(NB! Bruk unike namn)]],0),MATCH($D41,Alternativ1[#Headers],0)+1),0))=0,INDEX(Alternativ1[#All],MATCH('Kontantstrøm alt. 1'!$C39,Alternativ1[[#All],[Komponent/Løysing
(NB! Bruk unike namn)]],0),MATCH($D41,Alternativ1[#Headers],0)),0)),"")</f>
        <v/>
      </c>
      <c r="O41" s="2" t="str">
        <f ca="1">IFERROR(IF(O$2&gt;Analyseperiode,"",IF(MOD(O$2,ROUND(INDEX(Alternativ1[#All],MATCH('Kontantstrøm alt. 1'!$C39,Alternativ1[[#All],[Komponent/Løysing
(NB! Bruk unike namn)]],0),MATCH($D41,Alternativ1[#Headers],0)+1),0))=0,INDEX(Alternativ1[#All],MATCH('Kontantstrøm alt. 1'!$C39,Alternativ1[[#All],[Komponent/Løysing
(NB! Bruk unike namn)]],0),MATCH($D41,Alternativ1[#Headers],0)),0)),"")</f>
        <v/>
      </c>
      <c r="P41" s="2" t="str">
        <f ca="1">IFERROR(IF(P$2&gt;Analyseperiode,"",IF(MOD(P$2,ROUND(INDEX(Alternativ1[#All],MATCH('Kontantstrøm alt. 1'!$C39,Alternativ1[[#All],[Komponent/Løysing
(NB! Bruk unike namn)]],0),MATCH($D41,Alternativ1[#Headers],0)+1),0))=0,INDEX(Alternativ1[#All],MATCH('Kontantstrøm alt. 1'!$C39,Alternativ1[[#All],[Komponent/Løysing
(NB! Bruk unike namn)]],0),MATCH($D41,Alternativ1[#Headers],0)),0)),"")</f>
        <v/>
      </c>
      <c r="Q41" s="2" t="str">
        <f ca="1">IFERROR(IF(Q$2&gt;Analyseperiode,"",IF(MOD(Q$2,ROUND(INDEX(Alternativ1[#All],MATCH('Kontantstrøm alt. 1'!$C39,Alternativ1[[#All],[Komponent/Løysing
(NB! Bruk unike namn)]],0),MATCH($D41,Alternativ1[#Headers],0)+1),0))=0,INDEX(Alternativ1[#All],MATCH('Kontantstrøm alt. 1'!$C39,Alternativ1[[#All],[Komponent/Løysing
(NB! Bruk unike namn)]],0),MATCH($D41,Alternativ1[#Headers],0)),0)),"")</f>
        <v/>
      </c>
      <c r="R41" s="2" t="str">
        <f ca="1">IFERROR(IF(R$2&gt;Analyseperiode,"",IF(MOD(R$2,ROUND(INDEX(Alternativ1[#All],MATCH('Kontantstrøm alt. 1'!$C39,Alternativ1[[#All],[Komponent/Løysing
(NB! Bruk unike namn)]],0),MATCH($D41,Alternativ1[#Headers],0)+1),0))=0,INDEX(Alternativ1[#All],MATCH('Kontantstrøm alt. 1'!$C39,Alternativ1[[#All],[Komponent/Løysing
(NB! Bruk unike namn)]],0),MATCH($D41,Alternativ1[#Headers],0)),0)),"")</f>
        <v/>
      </c>
      <c r="S41" s="2" t="str">
        <f ca="1">IFERROR(IF(S$2&gt;Analyseperiode,"",IF(MOD(S$2,ROUND(INDEX(Alternativ1[#All],MATCH('Kontantstrøm alt. 1'!$C39,Alternativ1[[#All],[Komponent/Løysing
(NB! Bruk unike namn)]],0),MATCH($D41,Alternativ1[#Headers],0)+1),0))=0,INDEX(Alternativ1[#All],MATCH('Kontantstrøm alt. 1'!$C39,Alternativ1[[#All],[Komponent/Løysing
(NB! Bruk unike namn)]],0),MATCH($D41,Alternativ1[#Headers],0)),0)),"")</f>
        <v/>
      </c>
      <c r="T41" s="2" t="str">
        <f ca="1">IFERROR(IF(T$2&gt;Analyseperiode,"",IF(MOD(T$2,ROUND(INDEX(Alternativ1[#All],MATCH('Kontantstrøm alt. 1'!$C39,Alternativ1[[#All],[Komponent/Løysing
(NB! Bruk unike namn)]],0),MATCH($D41,Alternativ1[#Headers],0)+1),0))=0,INDEX(Alternativ1[#All],MATCH('Kontantstrøm alt. 1'!$C39,Alternativ1[[#All],[Komponent/Løysing
(NB! Bruk unike namn)]],0),MATCH($D41,Alternativ1[#Headers],0)),0)),"")</f>
        <v/>
      </c>
      <c r="U41" s="2" t="str">
        <f ca="1">IFERROR(IF(U$2&gt;Analyseperiode,"",IF(MOD(U$2,ROUND(INDEX(Alternativ1[#All],MATCH('Kontantstrøm alt. 1'!$C39,Alternativ1[[#All],[Komponent/Løysing
(NB! Bruk unike namn)]],0),MATCH($D41,Alternativ1[#Headers],0)+1),0))=0,INDEX(Alternativ1[#All],MATCH('Kontantstrøm alt. 1'!$C39,Alternativ1[[#All],[Komponent/Løysing
(NB! Bruk unike namn)]],0),MATCH($D41,Alternativ1[#Headers],0)),0)),"")</f>
        <v/>
      </c>
      <c r="V41" s="2" t="str">
        <f ca="1">IFERROR(IF(V$2&gt;Analyseperiode,"",IF(MOD(V$2,ROUND(INDEX(Alternativ1[#All],MATCH('Kontantstrøm alt. 1'!$C39,Alternativ1[[#All],[Komponent/Løysing
(NB! Bruk unike namn)]],0),MATCH($D41,Alternativ1[#Headers],0)+1),0))=0,INDEX(Alternativ1[#All],MATCH('Kontantstrøm alt. 1'!$C39,Alternativ1[[#All],[Komponent/Løysing
(NB! Bruk unike namn)]],0),MATCH($D41,Alternativ1[#Headers],0)),0)),"")</f>
        <v/>
      </c>
      <c r="W41" s="2" t="str">
        <f ca="1">IFERROR(IF(W$2&gt;Analyseperiode,"",IF(MOD(W$2,ROUND(INDEX(Alternativ1[#All],MATCH('Kontantstrøm alt. 1'!$C39,Alternativ1[[#All],[Komponent/Løysing
(NB! Bruk unike namn)]],0),MATCH($D41,Alternativ1[#Headers],0)+1),0))=0,INDEX(Alternativ1[#All],MATCH('Kontantstrøm alt. 1'!$C39,Alternativ1[[#All],[Komponent/Løysing
(NB! Bruk unike namn)]],0),MATCH($D41,Alternativ1[#Headers],0)),0)),"")</f>
        <v/>
      </c>
      <c r="X41" s="2" t="str">
        <f ca="1">IFERROR(IF(X$2&gt;Analyseperiode,"",IF(MOD(X$2,ROUND(INDEX(Alternativ1[#All],MATCH('Kontantstrøm alt. 1'!$C39,Alternativ1[[#All],[Komponent/Løysing
(NB! Bruk unike namn)]],0),MATCH($D41,Alternativ1[#Headers],0)+1),0))=0,INDEX(Alternativ1[#All],MATCH('Kontantstrøm alt. 1'!$C39,Alternativ1[[#All],[Komponent/Løysing
(NB! Bruk unike namn)]],0),MATCH($D41,Alternativ1[#Headers],0)),0)),"")</f>
        <v/>
      </c>
      <c r="Y41" s="2" t="str">
        <f ca="1">IFERROR(IF(Y$2&gt;Analyseperiode,"",IF(MOD(Y$2,ROUND(INDEX(Alternativ1[#All],MATCH('Kontantstrøm alt. 1'!$C39,Alternativ1[[#All],[Komponent/Løysing
(NB! Bruk unike namn)]],0),MATCH($D41,Alternativ1[#Headers],0)+1),0))=0,INDEX(Alternativ1[#All],MATCH('Kontantstrøm alt. 1'!$C39,Alternativ1[[#All],[Komponent/Løysing
(NB! Bruk unike namn)]],0),MATCH($D41,Alternativ1[#Headers],0)),0)),"")</f>
        <v/>
      </c>
      <c r="Z41" s="2" t="str">
        <f ca="1">IFERROR(IF(Z$2&gt;Analyseperiode,"",IF(MOD(Z$2,ROUND(INDEX(Alternativ1[#All],MATCH('Kontantstrøm alt. 1'!$C39,Alternativ1[[#All],[Komponent/Løysing
(NB! Bruk unike namn)]],0),MATCH($D41,Alternativ1[#Headers],0)+1),0))=0,INDEX(Alternativ1[#All],MATCH('Kontantstrøm alt. 1'!$C39,Alternativ1[[#All],[Komponent/Løysing
(NB! Bruk unike namn)]],0),MATCH($D41,Alternativ1[#Headers],0)),0)),"")</f>
        <v/>
      </c>
      <c r="AA41" s="2" t="str">
        <f ca="1">IFERROR(IF(AA$2&gt;Analyseperiode,"",IF(MOD(AA$2,ROUND(INDEX(Alternativ1[#All],MATCH('Kontantstrøm alt. 1'!$C39,Alternativ1[[#All],[Komponent/Løysing
(NB! Bruk unike namn)]],0),MATCH($D41,Alternativ1[#Headers],0)+1),0))=0,INDEX(Alternativ1[#All],MATCH('Kontantstrøm alt. 1'!$C39,Alternativ1[[#All],[Komponent/Løysing
(NB! Bruk unike namn)]],0),MATCH($D41,Alternativ1[#Headers],0)),0)),"")</f>
        <v/>
      </c>
      <c r="AB41" s="2" t="str">
        <f ca="1">IFERROR(IF(AB$2&gt;Analyseperiode,"",IF(MOD(AB$2,ROUND(INDEX(Alternativ1[#All],MATCH('Kontantstrøm alt. 1'!$C39,Alternativ1[[#All],[Komponent/Løysing
(NB! Bruk unike namn)]],0),MATCH($D41,Alternativ1[#Headers],0)+1),0))=0,INDEX(Alternativ1[#All],MATCH('Kontantstrøm alt. 1'!$C39,Alternativ1[[#All],[Komponent/Løysing
(NB! Bruk unike namn)]],0),MATCH($D41,Alternativ1[#Headers],0)),0)),"")</f>
        <v/>
      </c>
      <c r="AC41" s="2" t="str">
        <f ca="1">IFERROR(IF(AC$2&gt;Analyseperiode,"",IF(MOD(AC$2,ROUND(INDEX(Alternativ1[#All],MATCH('Kontantstrøm alt. 1'!$C39,Alternativ1[[#All],[Komponent/Løysing
(NB! Bruk unike namn)]],0),MATCH($D41,Alternativ1[#Headers],0)+1),0))=0,INDEX(Alternativ1[#All],MATCH('Kontantstrøm alt. 1'!$C39,Alternativ1[[#All],[Komponent/Løysing
(NB! Bruk unike namn)]],0),MATCH($D41,Alternativ1[#Headers],0)),0)),"")</f>
        <v/>
      </c>
      <c r="AD41" s="2" t="str">
        <f ca="1">IFERROR(IF(AD$2&gt;Analyseperiode,"",IF(MOD(AD$2,ROUND(INDEX(Alternativ1[#All],MATCH('Kontantstrøm alt. 1'!$C39,Alternativ1[[#All],[Komponent/Løysing
(NB! Bruk unike namn)]],0),MATCH($D41,Alternativ1[#Headers],0)+1),0))=0,INDEX(Alternativ1[#All],MATCH('Kontantstrøm alt. 1'!$C39,Alternativ1[[#All],[Komponent/Løysing
(NB! Bruk unike namn)]],0),MATCH($D41,Alternativ1[#Headers],0)),0)),"")</f>
        <v/>
      </c>
      <c r="AE41" s="2" t="str">
        <f ca="1">IFERROR(IF(AE$2&gt;Analyseperiode,"",IF(MOD(AE$2,ROUND(INDEX(Alternativ1[#All],MATCH('Kontantstrøm alt. 1'!$C39,Alternativ1[[#All],[Komponent/Løysing
(NB! Bruk unike namn)]],0),MATCH($D41,Alternativ1[#Headers],0)+1),0))=0,INDEX(Alternativ1[#All],MATCH('Kontantstrøm alt. 1'!$C39,Alternativ1[[#All],[Komponent/Løysing
(NB! Bruk unike namn)]],0),MATCH($D41,Alternativ1[#Headers],0)),0)),"")</f>
        <v/>
      </c>
      <c r="AF41" s="2" t="str">
        <f ca="1">IFERROR(IF(AF$2&gt;Analyseperiode,"",IF(MOD(AF$2,ROUND(INDEX(Alternativ1[#All],MATCH('Kontantstrøm alt. 1'!$C39,Alternativ1[[#All],[Komponent/Løysing
(NB! Bruk unike namn)]],0),MATCH($D41,Alternativ1[#Headers],0)+1),0))=0,INDEX(Alternativ1[#All],MATCH('Kontantstrøm alt. 1'!$C39,Alternativ1[[#All],[Komponent/Løysing
(NB! Bruk unike namn)]],0),MATCH($D41,Alternativ1[#Headers],0)),0)),"")</f>
        <v/>
      </c>
      <c r="AG41" s="2" t="str">
        <f ca="1">IFERROR(IF(AG$2&gt;Analyseperiode,"",IF(MOD(AG$2,ROUND(INDEX(Alternativ1[#All],MATCH('Kontantstrøm alt. 1'!$C39,Alternativ1[[#All],[Komponent/Løysing
(NB! Bruk unike namn)]],0),MATCH($D41,Alternativ1[#Headers],0)+1),0))=0,INDEX(Alternativ1[#All],MATCH('Kontantstrøm alt. 1'!$C39,Alternativ1[[#All],[Komponent/Løysing
(NB! Bruk unike namn)]],0),MATCH($D41,Alternativ1[#Headers],0)),0)),"")</f>
        <v/>
      </c>
      <c r="AH41" s="2" t="str">
        <f ca="1">IFERROR(IF(AH$2&gt;Analyseperiode,"",IF(MOD(AH$2,ROUND(INDEX(Alternativ1[#All],MATCH('Kontantstrøm alt. 1'!$C39,Alternativ1[[#All],[Komponent/Løysing
(NB! Bruk unike namn)]],0),MATCH($D41,Alternativ1[#Headers],0)+1),0))=0,INDEX(Alternativ1[#All],MATCH('Kontantstrøm alt. 1'!$C39,Alternativ1[[#All],[Komponent/Løysing
(NB! Bruk unike namn)]],0),MATCH($D41,Alternativ1[#Headers],0)),0)),"")</f>
        <v/>
      </c>
      <c r="AI41" s="2" t="str">
        <f ca="1">IFERROR(IF(AI$2&gt;Analyseperiode,"",IF(MOD(AI$2,ROUND(INDEX(Alternativ1[#All],MATCH('Kontantstrøm alt. 1'!$C39,Alternativ1[[#All],[Komponent/Løysing
(NB! Bruk unike namn)]],0),MATCH($D41,Alternativ1[#Headers],0)+1),0))=0,INDEX(Alternativ1[#All],MATCH('Kontantstrøm alt. 1'!$C39,Alternativ1[[#All],[Komponent/Løysing
(NB! Bruk unike namn)]],0),MATCH($D41,Alternativ1[#Headers],0)),0)),"")</f>
        <v/>
      </c>
      <c r="AJ41" s="2" t="str">
        <f>IFERROR(IF(AJ$2&gt;Analyseperiode,"",IF(MOD(AJ$2,ROUND(INDEX(Alternativ1[#All],MATCH('Kontantstrøm alt. 1'!$C39,Alternativ1[[#All],[Komponent/Løysing
(NB! Bruk unike namn)]],0),MATCH($D41,Alternativ1[#Headers],0)+1),0))=0,INDEX(Alternativ1[#All],MATCH('Kontantstrøm alt. 1'!$C39,Alternativ1[[#All],[Komponent/Løysing
(NB! Bruk unike namn)]],0),MATCH($D41,Alternativ1[#Headers],0)),0)),"")</f>
        <v/>
      </c>
      <c r="AK41" s="2" t="str">
        <f>IFERROR(IF(AK$2&gt;Analyseperiode,"",IF(MOD(AK$2,ROUND(INDEX(Alternativ1[#All],MATCH('Kontantstrøm alt. 1'!$C39,Alternativ1[[#All],[Komponent/Løysing
(NB! Bruk unike namn)]],0),MATCH($D41,Alternativ1[#Headers],0)+1),0))=0,INDEX(Alternativ1[#All],MATCH('Kontantstrøm alt. 1'!$C39,Alternativ1[[#All],[Komponent/Løysing
(NB! Bruk unike namn)]],0),MATCH($D41,Alternativ1[#Headers],0)),0)),"")</f>
        <v/>
      </c>
      <c r="AL41" s="2" t="str">
        <f>IFERROR(IF(AL$2&gt;Analyseperiode,"",IF(MOD(AL$2,ROUND(INDEX(Alternativ1[#All],MATCH('Kontantstrøm alt. 1'!$C39,Alternativ1[[#All],[Komponent/Løysing
(NB! Bruk unike namn)]],0),MATCH($D41,Alternativ1[#Headers],0)+1),0))=0,INDEX(Alternativ1[#All],MATCH('Kontantstrøm alt. 1'!$C39,Alternativ1[[#All],[Komponent/Løysing
(NB! Bruk unike namn)]],0),MATCH($D41,Alternativ1[#Headers],0)),0)),"")</f>
        <v/>
      </c>
      <c r="AM41" s="2" t="str">
        <f>IFERROR(IF(AM$2&gt;Analyseperiode,"",IF(MOD(AM$2,ROUND(INDEX(Alternativ1[#All],MATCH('Kontantstrøm alt. 1'!$C39,Alternativ1[[#All],[Komponent/Løysing
(NB! Bruk unike namn)]],0),MATCH($D41,Alternativ1[#Headers],0)+1),0))=0,INDEX(Alternativ1[#All],MATCH('Kontantstrøm alt. 1'!$C39,Alternativ1[[#All],[Komponent/Løysing
(NB! Bruk unike namn)]],0),MATCH($D41,Alternativ1[#Headers],0)),0)),"")</f>
        <v/>
      </c>
      <c r="AN41" s="2" t="str">
        <f>IFERROR(IF(AN$2&gt;Analyseperiode,"",IF(MOD(AN$2,ROUND(INDEX(Alternativ1[#All],MATCH('Kontantstrøm alt. 1'!$C39,Alternativ1[[#All],[Komponent/Løysing
(NB! Bruk unike namn)]],0),MATCH($D41,Alternativ1[#Headers],0)+1),0))=0,INDEX(Alternativ1[#All],MATCH('Kontantstrøm alt. 1'!$C39,Alternativ1[[#All],[Komponent/Løysing
(NB! Bruk unike namn)]],0),MATCH($D41,Alternativ1[#Headers],0)),0)),"")</f>
        <v/>
      </c>
      <c r="AO41" s="2" t="str">
        <f>IFERROR(IF(AO$2&gt;Analyseperiode,"",IF(MOD(AO$2,ROUND(INDEX(Alternativ1[#All],MATCH('Kontantstrøm alt. 1'!$C39,Alternativ1[[#All],[Komponent/Løysing
(NB! Bruk unike namn)]],0),MATCH($D41,Alternativ1[#Headers],0)+1),0))=0,INDEX(Alternativ1[#All],MATCH('Kontantstrøm alt. 1'!$C39,Alternativ1[[#All],[Komponent/Løysing
(NB! Bruk unike namn)]],0),MATCH($D41,Alternativ1[#Headers],0)),0)),"")</f>
        <v/>
      </c>
      <c r="AP41" s="2" t="str">
        <f>IFERROR(IF(AP$2&gt;Analyseperiode,"",IF(MOD(AP$2,ROUND(INDEX(Alternativ1[#All],MATCH('Kontantstrøm alt. 1'!$C39,Alternativ1[[#All],[Komponent/Løysing
(NB! Bruk unike namn)]],0),MATCH($D41,Alternativ1[#Headers],0)+1),0))=0,INDEX(Alternativ1[#All],MATCH('Kontantstrøm alt. 1'!$C39,Alternativ1[[#All],[Komponent/Løysing
(NB! Bruk unike namn)]],0),MATCH($D41,Alternativ1[#Headers],0)),0)),"")</f>
        <v/>
      </c>
      <c r="AQ41" s="2" t="str">
        <f>IFERROR(IF(AQ$2&gt;Analyseperiode,"",IF(MOD(AQ$2,ROUND(INDEX(Alternativ1[#All],MATCH('Kontantstrøm alt. 1'!$C39,Alternativ1[[#All],[Komponent/Løysing
(NB! Bruk unike namn)]],0),MATCH($D41,Alternativ1[#Headers],0)+1),0))=0,INDEX(Alternativ1[#All],MATCH('Kontantstrøm alt. 1'!$C39,Alternativ1[[#All],[Komponent/Løysing
(NB! Bruk unike namn)]],0),MATCH($D41,Alternativ1[#Headers],0)),0)),"")</f>
        <v/>
      </c>
      <c r="AR41" s="2" t="str">
        <f>IFERROR(IF(AR$2&gt;Analyseperiode,"",IF(MOD(AR$2,ROUND(INDEX(Alternativ1[#All],MATCH('Kontantstrøm alt. 1'!$C39,Alternativ1[[#All],[Komponent/Løysing
(NB! Bruk unike namn)]],0),MATCH($D41,Alternativ1[#Headers],0)+1),0))=0,INDEX(Alternativ1[#All],MATCH('Kontantstrøm alt. 1'!$C39,Alternativ1[[#All],[Komponent/Løysing
(NB! Bruk unike namn)]],0),MATCH($D41,Alternativ1[#Headers],0)),0)),"")</f>
        <v/>
      </c>
      <c r="AS41" s="2" t="str">
        <f>IFERROR(IF(AS$2&gt;Analyseperiode,"",IF(MOD(AS$2,ROUND(INDEX(Alternativ1[#All],MATCH('Kontantstrøm alt. 1'!$C39,Alternativ1[[#All],[Komponent/Løysing
(NB! Bruk unike namn)]],0),MATCH($D41,Alternativ1[#Headers],0)+1),0))=0,INDEX(Alternativ1[#All],MATCH('Kontantstrøm alt. 1'!$C39,Alternativ1[[#All],[Komponent/Løysing
(NB! Bruk unike namn)]],0),MATCH($D41,Alternativ1[#Headers],0)),0)),"")</f>
        <v/>
      </c>
      <c r="AT41" s="2" t="str">
        <f>IFERROR(IF(AT$2&gt;Analyseperiode,"",IF(MOD(AT$2,ROUND(INDEX(Alternativ1[#All],MATCH('Kontantstrøm alt. 1'!$C39,Alternativ1[[#All],[Komponent/Løysing
(NB! Bruk unike namn)]],0),MATCH($D41,Alternativ1[#Headers],0)+1),0))=0,INDEX(Alternativ1[#All],MATCH('Kontantstrøm alt. 1'!$C39,Alternativ1[[#All],[Komponent/Løysing
(NB! Bruk unike namn)]],0),MATCH($D41,Alternativ1[#Headers],0)),0)),"")</f>
        <v/>
      </c>
      <c r="AU41" s="2" t="str">
        <f>IFERROR(IF(AU$2&gt;Analyseperiode,"",IF(MOD(AU$2,ROUND(INDEX(Alternativ1[#All],MATCH('Kontantstrøm alt. 1'!$C39,Alternativ1[[#All],[Komponent/Løysing
(NB! Bruk unike namn)]],0),MATCH($D41,Alternativ1[#Headers],0)+1),0))=0,INDEX(Alternativ1[#All],MATCH('Kontantstrøm alt. 1'!$C39,Alternativ1[[#All],[Komponent/Løysing
(NB! Bruk unike namn)]],0),MATCH($D41,Alternativ1[#Headers],0)),0)),"")</f>
        <v/>
      </c>
      <c r="AV41" s="2" t="str">
        <f>IFERROR(IF(AV$2&gt;Analyseperiode,"",IF(MOD(AV$2,ROUND(INDEX(Alternativ1[#All],MATCH('Kontantstrøm alt. 1'!$C39,Alternativ1[[#All],[Komponent/Løysing
(NB! Bruk unike namn)]],0),MATCH($D41,Alternativ1[#Headers],0)+1),0))=0,INDEX(Alternativ1[#All],MATCH('Kontantstrøm alt. 1'!$C39,Alternativ1[[#All],[Komponent/Løysing
(NB! Bruk unike namn)]],0),MATCH($D41,Alternativ1[#Headers],0)),0)),"")</f>
        <v/>
      </c>
      <c r="AW41" s="2" t="str">
        <f>IFERROR(IF(AW$2&gt;Analyseperiode,"",IF(MOD(AW$2,ROUND(INDEX(Alternativ1[#All],MATCH('Kontantstrøm alt. 1'!$C39,Alternativ1[[#All],[Komponent/Løysing
(NB! Bruk unike namn)]],0),MATCH($D41,Alternativ1[#Headers],0)+1),0))=0,INDEX(Alternativ1[#All],MATCH('Kontantstrøm alt. 1'!$C39,Alternativ1[[#All],[Komponent/Løysing
(NB! Bruk unike namn)]],0),MATCH($D41,Alternativ1[#Headers],0)),0)),"")</f>
        <v/>
      </c>
      <c r="AX41" s="2" t="str">
        <f>IFERROR(IF(AX$2&gt;Analyseperiode,"",IF(MOD(AX$2,ROUND(INDEX(Alternativ1[#All],MATCH('Kontantstrøm alt. 1'!$C39,Alternativ1[[#All],[Komponent/Løysing
(NB! Bruk unike namn)]],0),MATCH($D41,Alternativ1[#Headers],0)+1),0))=0,INDEX(Alternativ1[#All],MATCH('Kontantstrøm alt. 1'!$C39,Alternativ1[[#All],[Komponent/Løysing
(NB! Bruk unike namn)]],0),MATCH($D41,Alternativ1[#Headers],0)),0)),"")</f>
        <v/>
      </c>
      <c r="AY41" s="2" t="str">
        <f>IFERROR(IF(AY$2&gt;Analyseperiode,"",IF(MOD(AY$2,ROUND(INDEX(Alternativ1[#All],MATCH('Kontantstrøm alt. 1'!$C39,Alternativ1[[#All],[Komponent/Løysing
(NB! Bruk unike namn)]],0),MATCH($D41,Alternativ1[#Headers],0)+1),0))=0,INDEX(Alternativ1[#All],MATCH('Kontantstrøm alt. 1'!$C39,Alternativ1[[#All],[Komponent/Løysing
(NB! Bruk unike namn)]],0),MATCH($D41,Alternativ1[#Headers],0)),0)),"")</f>
        <v/>
      </c>
      <c r="AZ41" s="2" t="str">
        <f>IFERROR(IF(AZ$2&gt;Analyseperiode,"",IF(MOD(AZ$2,ROUND(INDEX(Alternativ1[#All],MATCH('Kontantstrøm alt. 1'!$C39,Alternativ1[[#All],[Komponent/Løysing
(NB! Bruk unike namn)]],0),MATCH($D41,Alternativ1[#Headers],0)+1),0))=0,INDEX(Alternativ1[#All],MATCH('Kontantstrøm alt. 1'!$C39,Alternativ1[[#All],[Komponent/Løysing
(NB! Bruk unike namn)]],0),MATCH($D41,Alternativ1[#Headers],0)),0)),"")</f>
        <v/>
      </c>
      <c r="BA41" s="2" t="str">
        <f>IFERROR(IF(BA$2&gt;Analyseperiode,"",IF(MOD(BA$2,ROUND(INDEX(Alternativ1[#All],MATCH('Kontantstrøm alt. 1'!$C39,Alternativ1[[#All],[Komponent/Løysing
(NB! Bruk unike namn)]],0),MATCH($D41,Alternativ1[#Headers],0)+1),0))=0,INDEX(Alternativ1[#All],MATCH('Kontantstrøm alt. 1'!$C39,Alternativ1[[#All],[Komponent/Løysing
(NB! Bruk unike namn)]],0),MATCH($D41,Alternativ1[#Headers],0)),0)),"")</f>
        <v/>
      </c>
      <c r="BB41" s="2" t="str">
        <f>IFERROR(IF(BB$2&gt;Analyseperiode,"",IF(MOD(BB$2,ROUND(INDEX(Alternativ1[#All],MATCH('Kontantstrøm alt. 1'!$C39,Alternativ1[[#All],[Komponent/Løysing
(NB! Bruk unike namn)]],0),MATCH($D41,Alternativ1[#Headers],0)+1),0))=0,INDEX(Alternativ1[#All],MATCH('Kontantstrøm alt. 1'!$C39,Alternativ1[[#All],[Komponent/Løysing
(NB! Bruk unike namn)]],0),MATCH($D41,Alternativ1[#Headers],0)),0)),"")</f>
        <v/>
      </c>
      <c r="BC41" s="2" t="str">
        <f>IFERROR(IF(BC$2&gt;Analyseperiode,"",IF(MOD(BC$2,ROUND(INDEX(Alternativ1[#All],MATCH('Kontantstrøm alt. 1'!$C39,Alternativ1[[#All],[Komponent/Løysing
(NB! Bruk unike namn)]],0),MATCH($D41,Alternativ1[#Headers],0)+1),0))=0,INDEX(Alternativ1[#All],MATCH('Kontantstrøm alt. 1'!$C39,Alternativ1[[#All],[Komponent/Løysing
(NB! Bruk unike namn)]],0),MATCH($D41,Alternativ1[#Headers],0)),0)),"")</f>
        <v/>
      </c>
      <c r="BD41" s="2" t="str">
        <f>IFERROR(IF(BD$2&gt;Analyseperiode,"",IF(MOD(BD$2,ROUND(INDEX(Alternativ1[#All],MATCH('Kontantstrøm alt. 1'!$C39,Alternativ1[[#All],[Komponent/Løysing
(NB! Bruk unike namn)]],0),MATCH($D41,Alternativ1[#Headers],0)+1),0))=0,INDEX(Alternativ1[#All],MATCH('Kontantstrøm alt. 1'!$C39,Alternativ1[[#All],[Komponent/Løysing
(NB! Bruk unike namn)]],0),MATCH($D41,Alternativ1[#Headers],0)),0)),"")</f>
        <v/>
      </c>
      <c r="BE41" s="2" t="str">
        <f>IFERROR(IF(BE$2&gt;Analyseperiode,"",IF(MOD(BE$2,ROUND(INDEX(Alternativ1[#All],MATCH('Kontantstrøm alt. 1'!$C39,Alternativ1[[#All],[Komponent/Løysing
(NB! Bruk unike namn)]],0),MATCH($D41,Alternativ1[#Headers],0)+1),0))=0,INDEX(Alternativ1[#All],MATCH('Kontantstrøm alt. 1'!$C39,Alternativ1[[#All],[Komponent/Løysing
(NB! Bruk unike namn)]],0),MATCH($D41,Alternativ1[#Headers],0)),0)),"")</f>
        <v/>
      </c>
      <c r="BF41" s="2" t="str">
        <f>IFERROR(IF(BF$2&gt;Analyseperiode,"",IF(MOD(BF$2,ROUND(INDEX(Alternativ1[#All],MATCH('Kontantstrøm alt. 1'!$C39,Alternativ1[[#All],[Komponent/Løysing
(NB! Bruk unike namn)]],0),MATCH($D41,Alternativ1[#Headers],0)+1),0))=0,INDEX(Alternativ1[#All],MATCH('Kontantstrøm alt. 1'!$C39,Alternativ1[[#All],[Komponent/Løysing
(NB! Bruk unike namn)]],0),MATCH($D41,Alternativ1[#Headers],0)),0)),"")</f>
        <v/>
      </c>
      <c r="BG41" s="2" t="str">
        <f>IFERROR(IF(BG$2&gt;Analyseperiode,"",IF(MOD(BG$2,ROUND(INDEX(Alternativ1[#All],MATCH('Kontantstrøm alt. 1'!$C39,Alternativ1[[#All],[Komponent/Løysing
(NB! Bruk unike namn)]],0),MATCH($D41,Alternativ1[#Headers],0)+1),0))=0,INDEX(Alternativ1[#All],MATCH('Kontantstrøm alt. 1'!$C39,Alternativ1[[#All],[Komponent/Løysing
(NB! Bruk unike namn)]],0),MATCH($D41,Alternativ1[#Headers],0)),0)),"")</f>
        <v/>
      </c>
      <c r="BH41" s="2" t="str">
        <f>IFERROR(IF(BH$2&gt;Analyseperiode,"",IF(MOD(BH$2,ROUND(INDEX(Alternativ1[#All],MATCH('Kontantstrøm alt. 1'!$C39,Alternativ1[[#All],[Komponent/Løysing
(NB! Bruk unike namn)]],0),MATCH($D41,Alternativ1[#Headers],0)+1),0))=0,INDEX(Alternativ1[#All],MATCH('Kontantstrøm alt. 1'!$C39,Alternativ1[[#All],[Komponent/Løysing
(NB! Bruk unike namn)]],0),MATCH($D41,Alternativ1[#Headers],0)),0)),"")</f>
        <v/>
      </c>
      <c r="BI41" s="2" t="str">
        <f>IFERROR(IF(BI$2&gt;Analyseperiode,"",IF(MOD(BI$2,ROUND(INDEX(Alternativ1[#All],MATCH('Kontantstrøm alt. 1'!$C39,Alternativ1[[#All],[Komponent/Løysing
(NB! Bruk unike namn)]],0),MATCH($D41,Alternativ1[#Headers],0)+1),0))=0,INDEX(Alternativ1[#All],MATCH('Kontantstrøm alt. 1'!$C39,Alternativ1[[#All],[Komponent/Løysing
(NB! Bruk unike namn)]],0),MATCH($D41,Alternativ1[#Headers],0)),0)),"")</f>
        <v/>
      </c>
      <c r="BJ41" s="2" t="str">
        <f>IFERROR(IF(BJ$2&gt;Analyseperiode,"",IF(MOD(BJ$2,ROUND(INDEX(Alternativ1[#All],MATCH('Kontantstrøm alt. 1'!$C39,Alternativ1[[#All],[Komponent/Løysing
(NB! Bruk unike namn)]],0),MATCH($D41,Alternativ1[#Headers],0)+1),0))=0,INDEX(Alternativ1[#All],MATCH('Kontantstrøm alt. 1'!$C39,Alternativ1[[#All],[Komponent/Løysing
(NB! Bruk unike namn)]],0),MATCH($D41,Alternativ1[#Headers],0)),0)),"")</f>
        <v/>
      </c>
      <c r="BK41" s="2" t="str">
        <f>IFERROR(IF(BK$2&gt;Analyseperiode,"",IF(MOD(BK$2,ROUND(INDEX(Alternativ1[#All],MATCH('Kontantstrøm alt. 1'!$C39,Alternativ1[[#All],[Komponent/Løysing
(NB! Bruk unike namn)]],0),MATCH($D41,Alternativ1[#Headers],0)+1),0))=0,INDEX(Alternativ1[#All],MATCH('Kontantstrøm alt. 1'!$C39,Alternativ1[[#All],[Komponent/Løysing
(NB! Bruk unike namn)]],0),MATCH($D41,Alternativ1[#Headers],0)),0)),"")</f>
        <v/>
      </c>
      <c r="BL41" s="2" t="str">
        <f>IFERROR(IF(BL$2&gt;Analyseperiode,"",IF(MOD(BL$2,ROUND(INDEX(Alternativ1[#All],MATCH('Kontantstrøm alt. 1'!$C39,Alternativ1[[#All],[Komponent/Løysing
(NB! Bruk unike namn)]],0),MATCH($D41,Alternativ1[#Headers],0)+1),0))=0,INDEX(Alternativ1[#All],MATCH('Kontantstrøm alt. 1'!$C39,Alternativ1[[#All],[Komponent/Løysing
(NB! Bruk unike namn)]],0),MATCH($D41,Alternativ1[#Headers],0)),0)),"")</f>
        <v/>
      </c>
      <c r="BM41" s="2" t="str">
        <f>IFERROR(IF(BM$2&gt;Analyseperiode,"",IF(MOD(BM$2,ROUND(INDEX(Alternativ1[#All],MATCH('Kontantstrøm alt. 1'!$C39,Alternativ1[[#All],[Komponent/Løysing
(NB! Bruk unike namn)]],0),MATCH($D41,Alternativ1[#Headers],0)+1),0))=0,INDEX(Alternativ1[#All],MATCH('Kontantstrøm alt. 1'!$C39,Alternativ1[[#All],[Komponent/Løysing
(NB! Bruk unike namn)]],0),MATCH($D41,Alternativ1[#Headers],0)),0)),"")</f>
        <v/>
      </c>
    </row>
    <row r="42" spans="1:65" x14ac:dyDescent="0.2">
      <c r="B42" s="8">
        <f ca="1">IFERROR(NPV(Kalkrente,OFFSET('Kontantstrøm alt. 1'!$F42,0,0,1,Analyseperiode)),0)</f>
        <v>0</v>
      </c>
      <c r="C42" s="3"/>
      <c r="D42" t="str">
        <f>Alternativ1[[#Headers],[4.1 Utskiftning ]]</f>
        <v xml:space="preserve">4.1 Utskiftning </v>
      </c>
      <c r="E42" s="2"/>
      <c r="F42" s="2" t="str">
        <f ca="1">IFERROR(IF(F$2&gt;Analyseperiode,"",IF($F38=Analyseperiode,0,IF(MOD(F$2,ROUND(INDEX(Alternativ1[#All],MATCH('Kontantstrøm alt. 1'!$C39,Alternativ1[[#All],[Komponent/Løysing
(NB! Bruk unike namn)]],0),MATCH($D42,Alternativ1[#Headers],0)+1),0))=0,INDEX(Alternativ1[#All],MATCH('Kontantstrøm alt. 1'!$C39,Alternativ1[[#All],[Komponent/Løysing
(NB! Bruk unike namn)]],0),MATCH($D42,Alternativ1[#Headers],0)),0))),"")</f>
        <v/>
      </c>
      <c r="G42" s="2" t="str">
        <f ca="1">IFERROR(IF(G$2&gt;Analyseperiode,"",IF($F38=Analyseperiode,0,IF(MOD(G$2,ROUND(INDEX(Alternativ1[#All],MATCH('Kontantstrøm alt. 1'!$C39,Alternativ1[[#All],[Komponent/Løysing
(NB! Bruk unike namn)]],0),MATCH($D42,Alternativ1[#Headers],0)+1),0))=0,INDEX(Alternativ1[#All],MATCH('Kontantstrøm alt. 1'!$C39,Alternativ1[[#All],[Komponent/Løysing
(NB! Bruk unike namn)]],0),MATCH($D42,Alternativ1[#Headers],0)),0))),"")</f>
        <v/>
      </c>
      <c r="H42" s="2" t="str">
        <f ca="1">IFERROR(IF(H$2&gt;Analyseperiode,"",IF($F38=Analyseperiode,0,IF(MOD(H$2,ROUND(INDEX(Alternativ1[#All],MATCH('Kontantstrøm alt. 1'!$C39,Alternativ1[[#All],[Komponent/Løysing
(NB! Bruk unike namn)]],0),MATCH($D42,Alternativ1[#Headers],0)+1),0))=0,INDEX(Alternativ1[#All],MATCH('Kontantstrøm alt. 1'!$C39,Alternativ1[[#All],[Komponent/Løysing
(NB! Bruk unike namn)]],0),MATCH($D42,Alternativ1[#Headers],0)),0))),"")</f>
        <v/>
      </c>
      <c r="I42" s="2" t="str">
        <f ca="1">IFERROR(IF(I$2&gt;Analyseperiode,"",IF($F38=Analyseperiode,0,IF(MOD(I$2,ROUND(INDEX(Alternativ1[#All],MATCH('Kontantstrøm alt. 1'!$C39,Alternativ1[[#All],[Komponent/Løysing
(NB! Bruk unike namn)]],0),MATCH($D42,Alternativ1[#Headers],0)+1),0))=0,INDEX(Alternativ1[#All],MATCH('Kontantstrøm alt. 1'!$C39,Alternativ1[[#All],[Komponent/Løysing
(NB! Bruk unike namn)]],0),MATCH($D42,Alternativ1[#Headers],0)),0))),"")</f>
        <v/>
      </c>
      <c r="J42" s="2" t="str">
        <f ca="1">IFERROR(IF(J$2&gt;Analyseperiode,"",IF($F38=Analyseperiode,0,IF(MOD(J$2,ROUND(INDEX(Alternativ1[#All],MATCH('Kontantstrøm alt. 1'!$C39,Alternativ1[[#All],[Komponent/Løysing
(NB! Bruk unike namn)]],0),MATCH($D42,Alternativ1[#Headers],0)+1),0))=0,INDEX(Alternativ1[#All],MATCH('Kontantstrøm alt. 1'!$C39,Alternativ1[[#All],[Komponent/Løysing
(NB! Bruk unike namn)]],0),MATCH($D42,Alternativ1[#Headers],0)),0))),"")</f>
        <v/>
      </c>
      <c r="K42" s="2" t="str">
        <f ca="1">IFERROR(IF(K$2&gt;Analyseperiode,"",IF($F38=Analyseperiode,0,IF(MOD(K$2,ROUND(INDEX(Alternativ1[#All],MATCH('Kontantstrøm alt. 1'!$C39,Alternativ1[[#All],[Komponent/Løysing
(NB! Bruk unike namn)]],0),MATCH($D42,Alternativ1[#Headers],0)+1),0))=0,INDEX(Alternativ1[#All],MATCH('Kontantstrøm alt. 1'!$C39,Alternativ1[[#All],[Komponent/Løysing
(NB! Bruk unike namn)]],0),MATCH($D42,Alternativ1[#Headers],0)),0))),"")</f>
        <v/>
      </c>
      <c r="L42" s="2" t="str">
        <f ca="1">IFERROR(IF(L$2&gt;Analyseperiode,"",IF($F38=Analyseperiode,0,IF(MOD(L$2,ROUND(INDEX(Alternativ1[#All],MATCH('Kontantstrøm alt. 1'!$C39,Alternativ1[[#All],[Komponent/Løysing
(NB! Bruk unike namn)]],0),MATCH($D42,Alternativ1[#Headers],0)+1),0))=0,INDEX(Alternativ1[#All],MATCH('Kontantstrøm alt. 1'!$C39,Alternativ1[[#All],[Komponent/Løysing
(NB! Bruk unike namn)]],0),MATCH($D42,Alternativ1[#Headers],0)),0))),"")</f>
        <v/>
      </c>
      <c r="M42" s="2" t="str">
        <f ca="1">IFERROR(IF(M$2&gt;Analyseperiode,"",IF($F38=Analyseperiode,0,IF(MOD(M$2,ROUND(INDEX(Alternativ1[#All],MATCH('Kontantstrøm alt. 1'!$C39,Alternativ1[[#All],[Komponent/Løysing
(NB! Bruk unike namn)]],0),MATCH($D42,Alternativ1[#Headers],0)+1),0))=0,INDEX(Alternativ1[#All],MATCH('Kontantstrøm alt. 1'!$C39,Alternativ1[[#All],[Komponent/Løysing
(NB! Bruk unike namn)]],0),MATCH($D42,Alternativ1[#Headers],0)),0))),"")</f>
        <v/>
      </c>
      <c r="N42" s="2" t="str">
        <f ca="1">IFERROR(IF(N$2&gt;Analyseperiode,"",IF($F38=Analyseperiode,0,IF(MOD(N$2,ROUND(INDEX(Alternativ1[#All],MATCH('Kontantstrøm alt. 1'!$C39,Alternativ1[[#All],[Komponent/Løysing
(NB! Bruk unike namn)]],0),MATCH($D42,Alternativ1[#Headers],0)+1),0))=0,INDEX(Alternativ1[#All],MATCH('Kontantstrøm alt. 1'!$C39,Alternativ1[[#All],[Komponent/Løysing
(NB! Bruk unike namn)]],0),MATCH($D42,Alternativ1[#Headers],0)),0))),"")</f>
        <v/>
      </c>
      <c r="O42" s="2" t="str">
        <f ca="1">IFERROR(IF(O$2&gt;Analyseperiode,"",IF($F38=Analyseperiode,0,IF(MOD(O$2,ROUND(INDEX(Alternativ1[#All],MATCH('Kontantstrøm alt. 1'!$C39,Alternativ1[[#All],[Komponent/Løysing
(NB! Bruk unike namn)]],0),MATCH($D42,Alternativ1[#Headers],0)+1),0))=0,INDEX(Alternativ1[#All],MATCH('Kontantstrøm alt. 1'!$C39,Alternativ1[[#All],[Komponent/Løysing
(NB! Bruk unike namn)]],0),MATCH($D42,Alternativ1[#Headers],0)),0))),"")</f>
        <v/>
      </c>
      <c r="P42" s="2" t="str">
        <f ca="1">IFERROR(IF(P$2&gt;Analyseperiode,"",IF($F38=Analyseperiode,0,IF(MOD(P$2,ROUND(INDEX(Alternativ1[#All],MATCH('Kontantstrøm alt. 1'!$C39,Alternativ1[[#All],[Komponent/Løysing
(NB! Bruk unike namn)]],0),MATCH($D42,Alternativ1[#Headers],0)+1),0))=0,INDEX(Alternativ1[#All],MATCH('Kontantstrøm alt. 1'!$C39,Alternativ1[[#All],[Komponent/Løysing
(NB! Bruk unike namn)]],0),MATCH($D42,Alternativ1[#Headers],0)),0))),"")</f>
        <v/>
      </c>
      <c r="Q42" s="2" t="str">
        <f ca="1">IFERROR(IF(Q$2&gt;Analyseperiode,"",IF($F38=Analyseperiode,0,IF(MOD(Q$2,ROUND(INDEX(Alternativ1[#All],MATCH('Kontantstrøm alt. 1'!$C39,Alternativ1[[#All],[Komponent/Løysing
(NB! Bruk unike namn)]],0),MATCH($D42,Alternativ1[#Headers],0)+1),0))=0,INDEX(Alternativ1[#All],MATCH('Kontantstrøm alt. 1'!$C39,Alternativ1[[#All],[Komponent/Løysing
(NB! Bruk unike namn)]],0),MATCH($D42,Alternativ1[#Headers],0)),0))),"")</f>
        <v/>
      </c>
      <c r="R42" s="2" t="str">
        <f ca="1">IFERROR(IF(R$2&gt;Analyseperiode,"",IF($F38=Analyseperiode,0,IF(MOD(R$2,ROUND(INDEX(Alternativ1[#All],MATCH('Kontantstrøm alt. 1'!$C39,Alternativ1[[#All],[Komponent/Løysing
(NB! Bruk unike namn)]],0),MATCH($D42,Alternativ1[#Headers],0)+1),0))=0,INDEX(Alternativ1[#All],MATCH('Kontantstrøm alt. 1'!$C39,Alternativ1[[#All],[Komponent/Løysing
(NB! Bruk unike namn)]],0),MATCH($D42,Alternativ1[#Headers],0)),0))),"")</f>
        <v/>
      </c>
      <c r="S42" s="2" t="str">
        <f ca="1">IFERROR(IF(S$2&gt;Analyseperiode,"",IF($F38=Analyseperiode,0,IF(MOD(S$2,ROUND(INDEX(Alternativ1[#All],MATCH('Kontantstrøm alt. 1'!$C39,Alternativ1[[#All],[Komponent/Løysing
(NB! Bruk unike namn)]],0),MATCH($D42,Alternativ1[#Headers],0)+1),0))=0,INDEX(Alternativ1[#All],MATCH('Kontantstrøm alt. 1'!$C39,Alternativ1[[#All],[Komponent/Løysing
(NB! Bruk unike namn)]],0),MATCH($D42,Alternativ1[#Headers],0)),0))),"")</f>
        <v/>
      </c>
      <c r="T42" s="2" t="str">
        <f ca="1">IFERROR(IF(T$2&gt;Analyseperiode,"",IF($F38=Analyseperiode,0,IF(MOD(T$2,ROUND(INDEX(Alternativ1[#All],MATCH('Kontantstrøm alt. 1'!$C39,Alternativ1[[#All],[Komponent/Løysing
(NB! Bruk unike namn)]],0),MATCH($D42,Alternativ1[#Headers],0)+1),0))=0,INDEX(Alternativ1[#All],MATCH('Kontantstrøm alt. 1'!$C39,Alternativ1[[#All],[Komponent/Løysing
(NB! Bruk unike namn)]],0),MATCH($D42,Alternativ1[#Headers],0)),0))),"")</f>
        <v/>
      </c>
      <c r="U42" s="2" t="str">
        <f ca="1">IFERROR(IF(U$2&gt;Analyseperiode,"",IF($F38=Analyseperiode,0,IF(MOD(U$2,ROUND(INDEX(Alternativ1[#All],MATCH('Kontantstrøm alt. 1'!$C39,Alternativ1[[#All],[Komponent/Løysing
(NB! Bruk unike namn)]],0),MATCH($D42,Alternativ1[#Headers],0)+1),0))=0,INDEX(Alternativ1[#All],MATCH('Kontantstrøm alt. 1'!$C39,Alternativ1[[#All],[Komponent/Løysing
(NB! Bruk unike namn)]],0),MATCH($D42,Alternativ1[#Headers],0)),0))),"")</f>
        <v/>
      </c>
      <c r="V42" s="2" t="str">
        <f ca="1">IFERROR(IF(V$2&gt;Analyseperiode,"",IF($F38=Analyseperiode,0,IF(MOD(V$2,ROUND(INDEX(Alternativ1[#All],MATCH('Kontantstrøm alt. 1'!$C39,Alternativ1[[#All],[Komponent/Løysing
(NB! Bruk unike namn)]],0),MATCH($D42,Alternativ1[#Headers],0)+1),0))=0,INDEX(Alternativ1[#All],MATCH('Kontantstrøm alt. 1'!$C39,Alternativ1[[#All],[Komponent/Løysing
(NB! Bruk unike namn)]],0),MATCH($D42,Alternativ1[#Headers],0)),0))),"")</f>
        <v/>
      </c>
      <c r="W42" s="2" t="str">
        <f ca="1">IFERROR(IF(W$2&gt;Analyseperiode,"",IF($F38=Analyseperiode,0,IF(MOD(W$2,ROUND(INDEX(Alternativ1[#All],MATCH('Kontantstrøm alt. 1'!$C39,Alternativ1[[#All],[Komponent/Løysing
(NB! Bruk unike namn)]],0),MATCH($D42,Alternativ1[#Headers],0)+1),0))=0,INDEX(Alternativ1[#All],MATCH('Kontantstrøm alt. 1'!$C39,Alternativ1[[#All],[Komponent/Løysing
(NB! Bruk unike namn)]],0),MATCH($D42,Alternativ1[#Headers],0)),0))),"")</f>
        <v/>
      </c>
      <c r="X42" s="2" t="str">
        <f ca="1">IFERROR(IF(X$2&gt;Analyseperiode,"",IF($F38=Analyseperiode,0,IF(MOD(X$2,ROUND(INDEX(Alternativ1[#All],MATCH('Kontantstrøm alt. 1'!$C39,Alternativ1[[#All],[Komponent/Løysing
(NB! Bruk unike namn)]],0),MATCH($D42,Alternativ1[#Headers],0)+1),0))=0,INDEX(Alternativ1[#All],MATCH('Kontantstrøm alt. 1'!$C39,Alternativ1[[#All],[Komponent/Løysing
(NB! Bruk unike namn)]],0),MATCH($D42,Alternativ1[#Headers],0)),0))),"")</f>
        <v/>
      </c>
      <c r="Y42" s="2" t="str">
        <f ca="1">IFERROR(IF(Y$2&gt;Analyseperiode,"",IF($F38=Analyseperiode,0,IF(MOD(Y$2,ROUND(INDEX(Alternativ1[#All],MATCH('Kontantstrøm alt. 1'!$C39,Alternativ1[[#All],[Komponent/Løysing
(NB! Bruk unike namn)]],0),MATCH($D42,Alternativ1[#Headers],0)+1),0))=0,INDEX(Alternativ1[#All],MATCH('Kontantstrøm alt. 1'!$C39,Alternativ1[[#All],[Komponent/Løysing
(NB! Bruk unike namn)]],0),MATCH($D42,Alternativ1[#Headers],0)),0))),"")</f>
        <v/>
      </c>
      <c r="Z42" s="2" t="str">
        <f ca="1">IFERROR(IF(Z$2&gt;Analyseperiode,"",IF($F38=Analyseperiode,0,IF(MOD(Z$2,ROUND(INDEX(Alternativ1[#All],MATCH('Kontantstrøm alt. 1'!$C39,Alternativ1[[#All],[Komponent/Løysing
(NB! Bruk unike namn)]],0),MATCH($D42,Alternativ1[#Headers],0)+1),0))=0,INDEX(Alternativ1[#All],MATCH('Kontantstrøm alt. 1'!$C39,Alternativ1[[#All],[Komponent/Løysing
(NB! Bruk unike namn)]],0),MATCH($D42,Alternativ1[#Headers],0)),0))),"")</f>
        <v/>
      </c>
      <c r="AA42" s="2" t="str">
        <f ca="1">IFERROR(IF(AA$2&gt;Analyseperiode,"",IF($F38=Analyseperiode,0,IF(MOD(AA$2,ROUND(INDEX(Alternativ1[#All],MATCH('Kontantstrøm alt. 1'!$C39,Alternativ1[[#All],[Komponent/Løysing
(NB! Bruk unike namn)]],0),MATCH($D42,Alternativ1[#Headers],0)+1),0))=0,INDEX(Alternativ1[#All],MATCH('Kontantstrøm alt. 1'!$C39,Alternativ1[[#All],[Komponent/Løysing
(NB! Bruk unike namn)]],0),MATCH($D42,Alternativ1[#Headers],0)),0))),"")</f>
        <v/>
      </c>
      <c r="AB42" s="2" t="str">
        <f ca="1">IFERROR(IF(AB$2&gt;Analyseperiode,"",IF($F38=Analyseperiode,0,IF(MOD(AB$2,ROUND(INDEX(Alternativ1[#All],MATCH('Kontantstrøm alt. 1'!$C39,Alternativ1[[#All],[Komponent/Løysing
(NB! Bruk unike namn)]],0),MATCH($D42,Alternativ1[#Headers],0)+1),0))=0,INDEX(Alternativ1[#All],MATCH('Kontantstrøm alt. 1'!$C39,Alternativ1[[#All],[Komponent/Løysing
(NB! Bruk unike namn)]],0),MATCH($D42,Alternativ1[#Headers],0)),0))),"")</f>
        <v/>
      </c>
      <c r="AC42" s="2" t="str">
        <f ca="1">IFERROR(IF(AC$2&gt;Analyseperiode,"",IF($F38=Analyseperiode,0,IF(MOD(AC$2,ROUND(INDEX(Alternativ1[#All],MATCH('Kontantstrøm alt. 1'!$C39,Alternativ1[[#All],[Komponent/Løysing
(NB! Bruk unike namn)]],0),MATCH($D42,Alternativ1[#Headers],0)+1),0))=0,INDEX(Alternativ1[#All],MATCH('Kontantstrøm alt. 1'!$C39,Alternativ1[[#All],[Komponent/Løysing
(NB! Bruk unike namn)]],0),MATCH($D42,Alternativ1[#Headers],0)),0))),"")</f>
        <v/>
      </c>
      <c r="AD42" s="2" t="str">
        <f ca="1">IFERROR(IF(AD$2&gt;Analyseperiode,"",IF($F38=Analyseperiode,0,IF(MOD(AD$2,ROUND(INDEX(Alternativ1[#All],MATCH('Kontantstrøm alt. 1'!$C39,Alternativ1[[#All],[Komponent/Løysing
(NB! Bruk unike namn)]],0),MATCH($D42,Alternativ1[#Headers],0)+1),0))=0,INDEX(Alternativ1[#All],MATCH('Kontantstrøm alt. 1'!$C39,Alternativ1[[#All],[Komponent/Løysing
(NB! Bruk unike namn)]],0),MATCH($D42,Alternativ1[#Headers],0)),0))),"")</f>
        <v/>
      </c>
      <c r="AE42" s="2" t="str">
        <f ca="1">IFERROR(IF(AE$2&gt;Analyseperiode,"",IF($F38=Analyseperiode,0,IF(MOD(AE$2,ROUND(INDEX(Alternativ1[#All],MATCH('Kontantstrøm alt. 1'!$C39,Alternativ1[[#All],[Komponent/Løysing
(NB! Bruk unike namn)]],0),MATCH($D42,Alternativ1[#Headers],0)+1),0))=0,INDEX(Alternativ1[#All],MATCH('Kontantstrøm alt. 1'!$C39,Alternativ1[[#All],[Komponent/Løysing
(NB! Bruk unike namn)]],0),MATCH($D42,Alternativ1[#Headers],0)),0))),"")</f>
        <v/>
      </c>
      <c r="AF42" s="2" t="str">
        <f ca="1">IFERROR(IF(AF$2&gt;Analyseperiode,"",IF($F38=Analyseperiode,0,IF(MOD(AF$2,ROUND(INDEX(Alternativ1[#All],MATCH('Kontantstrøm alt. 1'!$C39,Alternativ1[[#All],[Komponent/Løysing
(NB! Bruk unike namn)]],0),MATCH($D42,Alternativ1[#Headers],0)+1),0))=0,INDEX(Alternativ1[#All],MATCH('Kontantstrøm alt. 1'!$C39,Alternativ1[[#All],[Komponent/Løysing
(NB! Bruk unike namn)]],0),MATCH($D42,Alternativ1[#Headers],0)),0))),"")</f>
        <v/>
      </c>
      <c r="AG42" s="2" t="str">
        <f ca="1">IFERROR(IF(AG$2&gt;Analyseperiode,"",IF($F38=Analyseperiode,0,IF(MOD(AG$2,ROUND(INDEX(Alternativ1[#All],MATCH('Kontantstrøm alt. 1'!$C39,Alternativ1[[#All],[Komponent/Løysing
(NB! Bruk unike namn)]],0),MATCH($D42,Alternativ1[#Headers],0)+1),0))=0,INDEX(Alternativ1[#All],MATCH('Kontantstrøm alt. 1'!$C39,Alternativ1[[#All],[Komponent/Løysing
(NB! Bruk unike namn)]],0),MATCH($D42,Alternativ1[#Headers],0)),0))),"")</f>
        <v/>
      </c>
      <c r="AH42" s="2" t="str">
        <f ca="1">IFERROR(IF(AH$2&gt;Analyseperiode,"",IF($F38=Analyseperiode,0,IF(MOD(AH$2,ROUND(INDEX(Alternativ1[#All],MATCH('Kontantstrøm alt. 1'!$C39,Alternativ1[[#All],[Komponent/Løysing
(NB! Bruk unike namn)]],0),MATCH($D42,Alternativ1[#Headers],0)+1),0))=0,INDEX(Alternativ1[#All],MATCH('Kontantstrøm alt. 1'!$C39,Alternativ1[[#All],[Komponent/Løysing
(NB! Bruk unike namn)]],0),MATCH($D42,Alternativ1[#Headers],0)),0))),"")</f>
        <v/>
      </c>
      <c r="AI42" s="2" t="str">
        <f ca="1">IFERROR(IF(AI$2&gt;Analyseperiode,"",IF($F38=Analyseperiode,0,IF(MOD(AI$2,ROUND(INDEX(Alternativ1[#All],MATCH('Kontantstrøm alt. 1'!$C39,Alternativ1[[#All],[Komponent/Løysing
(NB! Bruk unike namn)]],0),MATCH($D42,Alternativ1[#Headers],0)+1),0))=0,INDEX(Alternativ1[#All],MATCH('Kontantstrøm alt. 1'!$C39,Alternativ1[[#All],[Komponent/Løysing
(NB! Bruk unike namn)]],0),MATCH($D42,Alternativ1[#Headers],0)),0))),"")</f>
        <v/>
      </c>
      <c r="AJ42" s="2" t="str">
        <f>IFERROR(IF(AJ$2&gt;Analyseperiode,"",IF($F38=Analyseperiode,0,IF(MOD(AJ$2,ROUND(INDEX(Alternativ1[#All],MATCH('Kontantstrøm alt. 1'!$C39,Alternativ1[[#All],[Komponent/Løysing
(NB! Bruk unike namn)]],0),MATCH($D42,Alternativ1[#Headers],0)+1),0))=0,INDEX(Alternativ1[#All],MATCH('Kontantstrøm alt. 1'!$C39,Alternativ1[[#All],[Komponent/Løysing
(NB! Bruk unike namn)]],0),MATCH($D42,Alternativ1[#Headers],0)),0))),"")</f>
        <v/>
      </c>
      <c r="AK42" s="2" t="str">
        <f>IFERROR(IF(AK$2&gt;Analyseperiode,"",IF($F38=Analyseperiode,0,IF(MOD(AK$2,ROUND(INDEX(Alternativ1[#All],MATCH('Kontantstrøm alt. 1'!$C39,Alternativ1[[#All],[Komponent/Løysing
(NB! Bruk unike namn)]],0),MATCH($D42,Alternativ1[#Headers],0)+1),0))=0,INDEX(Alternativ1[#All],MATCH('Kontantstrøm alt. 1'!$C39,Alternativ1[[#All],[Komponent/Løysing
(NB! Bruk unike namn)]],0),MATCH($D42,Alternativ1[#Headers],0)),0))),"")</f>
        <v/>
      </c>
      <c r="AL42" s="2" t="str">
        <f>IFERROR(IF(AL$2&gt;Analyseperiode,"",IF($F38=Analyseperiode,0,IF(MOD(AL$2,ROUND(INDEX(Alternativ1[#All],MATCH('Kontantstrøm alt. 1'!$C39,Alternativ1[[#All],[Komponent/Løysing
(NB! Bruk unike namn)]],0),MATCH($D42,Alternativ1[#Headers],0)+1),0))=0,INDEX(Alternativ1[#All],MATCH('Kontantstrøm alt. 1'!$C39,Alternativ1[[#All],[Komponent/Løysing
(NB! Bruk unike namn)]],0),MATCH($D42,Alternativ1[#Headers],0)),0))),"")</f>
        <v/>
      </c>
      <c r="AM42" s="2" t="str">
        <f>IFERROR(IF(AM$2&gt;Analyseperiode,"",IF($F38=Analyseperiode,0,IF(MOD(AM$2,ROUND(INDEX(Alternativ1[#All],MATCH('Kontantstrøm alt. 1'!$C39,Alternativ1[[#All],[Komponent/Løysing
(NB! Bruk unike namn)]],0),MATCH($D42,Alternativ1[#Headers],0)+1),0))=0,INDEX(Alternativ1[#All],MATCH('Kontantstrøm alt. 1'!$C39,Alternativ1[[#All],[Komponent/Løysing
(NB! Bruk unike namn)]],0),MATCH($D42,Alternativ1[#Headers],0)),0))),"")</f>
        <v/>
      </c>
      <c r="AN42" s="2" t="str">
        <f>IFERROR(IF(AN$2&gt;Analyseperiode,"",IF($F38=Analyseperiode,0,IF(MOD(AN$2,ROUND(INDEX(Alternativ1[#All],MATCH('Kontantstrøm alt. 1'!$C39,Alternativ1[[#All],[Komponent/Løysing
(NB! Bruk unike namn)]],0),MATCH($D42,Alternativ1[#Headers],0)+1),0))=0,INDEX(Alternativ1[#All],MATCH('Kontantstrøm alt. 1'!$C39,Alternativ1[[#All],[Komponent/Løysing
(NB! Bruk unike namn)]],0),MATCH($D42,Alternativ1[#Headers],0)),0))),"")</f>
        <v/>
      </c>
      <c r="AO42" s="2" t="str">
        <f>IFERROR(IF(AO$2&gt;Analyseperiode,"",IF($F38=Analyseperiode,0,IF(MOD(AO$2,ROUND(INDEX(Alternativ1[#All],MATCH('Kontantstrøm alt. 1'!$C39,Alternativ1[[#All],[Komponent/Løysing
(NB! Bruk unike namn)]],0),MATCH($D42,Alternativ1[#Headers],0)+1),0))=0,INDEX(Alternativ1[#All],MATCH('Kontantstrøm alt. 1'!$C39,Alternativ1[[#All],[Komponent/Løysing
(NB! Bruk unike namn)]],0),MATCH($D42,Alternativ1[#Headers],0)),0))),"")</f>
        <v/>
      </c>
      <c r="AP42" s="2" t="str">
        <f>IFERROR(IF(AP$2&gt;Analyseperiode,"",IF($F38=Analyseperiode,0,IF(MOD(AP$2,ROUND(INDEX(Alternativ1[#All],MATCH('Kontantstrøm alt. 1'!$C39,Alternativ1[[#All],[Komponent/Løysing
(NB! Bruk unike namn)]],0),MATCH($D42,Alternativ1[#Headers],0)+1),0))=0,INDEX(Alternativ1[#All],MATCH('Kontantstrøm alt. 1'!$C39,Alternativ1[[#All],[Komponent/Løysing
(NB! Bruk unike namn)]],0),MATCH($D42,Alternativ1[#Headers],0)),0))),"")</f>
        <v/>
      </c>
      <c r="AQ42" s="2" t="str">
        <f>IFERROR(IF(AQ$2&gt;Analyseperiode,"",IF($F38=Analyseperiode,0,IF(MOD(AQ$2,ROUND(INDEX(Alternativ1[#All],MATCH('Kontantstrøm alt. 1'!$C39,Alternativ1[[#All],[Komponent/Løysing
(NB! Bruk unike namn)]],0),MATCH($D42,Alternativ1[#Headers],0)+1),0))=0,INDEX(Alternativ1[#All],MATCH('Kontantstrøm alt. 1'!$C39,Alternativ1[[#All],[Komponent/Løysing
(NB! Bruk unike namn)]],0),MATCH($D42,Alternativ1[#Headers],0)),0))),"")</f>
        <v/>
      </c>
      <c r="AR42" s="2" t="str">
        <f>IFERROR(IF(AR$2&gt;Analyseperiode,"",IF($F38=Analyseperiode,0,IF(MOD(AR$2,ROUND(INDEX(Alternativ1[#All],MATCH('Kontantstrøm alt. 1'!$C39,Alternativ1[[#All],[Komponent/Løysing
(NB! Bruk unike namn)]],0),MATCH($D42,Alternativ1[#Headers],0)+1),0))=0,INDEX(Alternativ1[#All],MATCH('Kontantstrøm alt. 1'!$C39,Alternativ1[[#All],[Komponent/Løysing
(NB! Bruk unike namn)]],0),MATCH($D42,Alternativ1[#Headers],0)),0))),"")</f>
        <v/>
      </c>
      <c r="AS42" s="2" t="str">
        <f>IFERROR(IF(AS$2&gt;Analyseperiode,"",IF($F38=Analyseperiode,0,IF(MOD(AS$2,ROUND(INDEX(Alternativ1[#All],MATCH('Kontantstrøm alt. 1'!$C39,Alternativ1[[#All],[Komponent/Løysing
(NB! Bruk unike namn)]],0),MATCH($D42,Alternativ1[#Headers],0)+1),0))=0,INDEX(Alternativ1[#All],MATCH('Kontantstrøm alt. 1'!$C39,Alternativ1[[#All],[Komponent/Løysing
(NB! Bruk unike namn)]],0),MATCH($D42,Alternativ1[#Headers],0)),0))),"")</f>
        <v/>
      </c>
      <c r="AT42" s="2" t="str">
        <f>IFERROR(IF(AT$2&gt;Analyseperiode,"",IF($F38=Analyseperiode,0,IF(MOD(AT$2,ROUND(INDEX(Alternativ1[#All],MATCH('Kontantstrøm alt. 1'!$C39,Alternativ1[[#All],[Komponent/Løysing
(NB! Bruk unike namn)]],0),MATCH($D42,Alternativ1[#Headers],0)+1),0))=0,INDEX(Alternativ1[#All],MATCH('Kontantstrøm alt. 1'!$C39,Alternativ1[[#All],[Komponent/Løysing
(NB! Bruk unike namn)]],0),MATCH($D42,Alternativ1[#Headers],0)),0))),"")</f>
        <v/>
      </c>
      <c r="AU42" s="2" t="str">
        <f>IFERROR(IF(AU$2&gt;Analyseperiode,"",IF($F38=Analyseperiode,0,IF(MOD(AU$2,ROUND(INDEX(Alternativ1[#All],MATCH('Kontantstrøm alt. 1'!$C39,Alternativ1[[#All],[Komponent/Løysing
(NB! Bruk unike namn)]],0),MATCH($D42,Alternativ1[#Headers],0)+1),0))=0,INDEX(Alternativ1[#All],MATCH('Kontantstrøm alt. 1'!$C39,Alternativ1[[#All],[Komponent/Løysing
(NB! Bruk unike namn)]],0),MATCH($D42,Alternativ1[#Headers],0)),0))),"")</f>
        <v/>
      </c>
      <c r="AV42" s="2" t="str">
        <f>IFERROR(IF(AV$2&gt;Analyseperiode,"",IF($F38=Analyseperiode,0,IF(MOD(AV$2,ROUND(INDEX(Alternativ1[#All],MATCH('Kontantstrøm alt. 1'!$C39,Alternativ1[[#All],[Komponent/Løysing
(NB! Bruk unike namn)]],0),MATCH($D42,Alternativ1[#Headers],0)+1),0))=0,INDEX(Alternativ1[#All],MATCH('Kontantstrøm alt. 1'!$C39,Alternativ1[[#All],[Komponent/Løysing
(NB! Bruk unike namn)]],0),MATCH($D42,Alternativ1[#Headers],0)),0))),"")</f>
        <v/>
      </c>
      <c r="AW42" s="2" t="str">
        <f>IFERROR(IF(AW$2&gt;Analyseperiode,"",IF($F38=Analyseperiode,0,IF(MOD(AW$2,ROUND(INDEX(Alternativ1[#All],MATCH('Kontantstrøm alt. 1'!$C39,Alternativ1[[#All],[Komponent/Løysing
(NB! Bruk unike namn)]],0),MATCH($D42,Alternativ1[#Headers],0)+1),0))=0,INDEX(Alternativ1[#All],MATCH('Kontantstrøm alt. 1'!$C39,Alternativ1[[#All],[Komponent/Løysing
(NB! Bruk unike namn)]],0),MATCH($D42,Alternativ1[#Headers],0)),0))),"")</f>
        <v/>
      </c>
      <c r="AX42" s="2" t="str">
        <f>IFERROR(IF(AX$2&gt;Analyseperiode,"",IF($F38=Analyseperiode,0,IF(MOD(AX$2,ROUND(INDEX(Alternativ1[#All],MATCH('Kontantstrøm alt. 1'!$C39,Alternativ1[[#All],[Komponent/Løysing
(NB! Bruk unike namn)]],0),MATCH($D42,Alternativ1[#Headers],0)+1),0))=0,INDEX(Alternativ1[#All],MATCH('Kontantstrøm alt. 1'!$C39,Alternativ1[[#All],[Komponent/Løysing
(NB! Bruk unike namn)]],0),MATCH($D42,Alternativ1[#Headers],0)),0))),"")</f>
        <v/>
      </c>
      <c r="AY42" s="2" t="str">
        <f>IFERROR(IF(AY$2&gt;Analyseperiode,"",IF($F38=Analyseperiode,0,IF(MOD(AY$2,ROUND(INDEX(Alternativ1[#All],MATCH('Kontantstrøm alt. 1'!$C39,Alternativ1[[#All],[Komponent/Løysing
(NB! Bruk unike namn)]],0),MATCH($D42,Alternativ1[#Headers],0)+1),0))=0,INDEX(Alternativ1[#All],MATCH('Kontantstrøm alt. 1'!$C39,Alternativ1[[#All],[Komponent/Løysing
(NB! Bruk unike namn)]],0),MATCH($D42,Alternativ1[#Headers],0)),0))),"")</f>
        <v/>
      </c>
      <c r="AZ42" s="2" t="str">
        <f>IFERROR(IF(AZ$2&gt;Analyseperiode,"",IF($F38=Analyseperiode,0,IF(MOD(AZ$2,ROUND(INDEX(Alternativ1[#All],MATCH('Kontantstrøm alt. 1'!$C39,Alternativ1[[#All],[Komponent/Løysing
(NB! Bruk unike namn)]],0),MATCH($D42,Alternativ1[#Headers],0)+1),0))=0,INDEX(Alternativ1[#All],MATCH('Kontantstrøm alt. 1'!$C39,Alternativ1[[#All],[Komponent/Løysing
(NB! Bruk unike namn)]],0),MATCH($D42,Alternativ1[#Headers],0)),0))),"")</f>
        <v/>
      </c>
      <c r="BA42" s="2" t="str">
        <f>IFERROR(IF(BA$2&gt;Analyseperiode,"",IF($F38=Analyseperiode,0,IF(MOD(BA$2,ROUND(INDEX(Alternativ1[#All],MATCH('Kontantstrøm alt. 1'!$C39,Alternativ1[[#All],[Komponent/Løysing
(NB! Bruk unike namn)]],0),MATCH($D42,Alternativ1[#Headers],0)+1),0))=0,INDEX(Alternativ1[#All],MATCH('Kontantstrøm alt. 1'!$C39,Alternativ1[[#All],[Komponent/Løysing
(NB! Bruk unike namn)]],0),MATCH($D42,Alternativ1[#Headers],0)),0))),"")</f>
        <v/>
      </c>
      <c r="BB42" s="2" t="str">
        <f>IFERROR(IF(BB$2&gt;Analyseperiode,"",IF($F38=Analyseperiode,0,IF(MOD(BB$2,ROUND(INDEX(Alternativ1[#All],MATCH('Kontantstrøm alt. 1'!$C39,Alternativ1[[#All],[Komponent/Løysing
(NB! Bruk unike namn)]],0),MATCH($D42,Alternativ1[#Headers],0)+1),0))=0,INDEX(Alternativ1[#All],MATCH('Kontantstrøm alt. 1'!$C39,Alternativ1[[#All],[Komponent/Løysing
(NB! Bruk unike namn)]],0),MATCH($D42,Alternativ1[#Headers],0)),0))),"")</f>
        <v/>
      </c>
      <c r="BC42" s="2" t="str">
        <f>IFERROR(IF(BC$2&gt;Analyseperiode,"",IF($F38=Analyseperiode,0,IF(MOD(BC$2,ROUND(INDEX(Alternativ1[#All],MATCH('Kontantstrøm alt. 1'!$C39,Alternativ1[[#All],[Komponent/Løysing
(NB! Bruk unike namn)]],0),MATCH($D42,Alternativ1[#Headers],0)+1),0))=0,INDEX(Alternativ1[#All],MATCH('Kontantstrøm alt. 1'!$C39,Alternativ1[[#All],[Komponent/Løysing
(NB! Bruk unike namn)]],0),MATCH($D42,Alternativ1[#Headers],0)),0))),"")</f>
        <v/>
      </c>
      <c r="BD42" s="2" t="str">
        <f>IFERROR(IF(BD$2&gt;Analyseperiode,"",IF($F38=Analyseperiode,0,IF(MOD(BD$2,ROUND(INDEX(Alternativ1[#All],MATCH('Kontantstrøm alt. 1'!$C39,Alternativ1[[#All],[Komponent/Løysing
(NB! Bruk unike namn)]],0),MATCH($D42,Alternativ1[#Headers],0)+1),0))=0,INDEX(Alternativ1[#All],MATCH('Kontantstrøm alt. 1'!$C39,Alternativ1[[#All],[Komponent/Løysing
(NB! Bruk unike namn)]],0),MATCH($D42,Alternativ1[#Headers],0)),0))),"")</f>
        <v/>
      </c>
      <c r="BE42" s="2" t="str">
        <f>IFERROR(IF(BE$2&gt;Analyseperiode,"",IF($F38=Analyseperiode,0,IF(MOD(BE$2,ROUND(INDEX(Alternativ1[#All],MATCH('Kontantstrøm alt. 1'!$C39,Alternativ1[[#All],[Komponent/Løysing
(NB! Bruk unike namn)]],0),MATCH($D42,Alternativ1[#Headers],0)+1),0))=0,INDEX(Alternativ1[#All],MATCH('Kontantstrøm alt. 1'!$C39,Alternativ1[[#All],[Komponent/Løysing
(NB! Bruk unike namn)]],0),MATCH($D42,Alternativ1[#Headers],0)),0))),"")</f>
        <v/>
      </c>
      <c r="BF42" s="2" t="str">
        <f>IFERROR(IF(BF$2&gt;Analyseperiode,"",IF($F38=Analyseperiode,0,IF(MOD(BF$2,ROUND(INDEX(Alternativ1[#All],MATCH('Kontantstrøm alt. 1'!$C39,Alternativ1[[#All],[Komponent/Løysing
(NB! Bruk unike namn)]],0),MATCH($D42,Alternativ1[#Headers],0)+1),0))=0,INDEX(Alternativ1[#All],MATCH('Kontantstrøm alt. 1'!$C39,Alternativ1[[#All],[Komponent/Løysing
(NB! Bruk unike namn)]],0),MATCH($D42,Alternativ1[#Headers],0)),0))),"")</f>
        <v/>
      </c>
      <c r="BG42" s="2" t="str">
        <f>IFERROR(IF(BG$2&gt;Analyseperiode,"",IF($F38=Analyseperiode,0,IF(MOD(BG$2,ROUND(INDEX(Alternativ1[#All],MATCH('Kontantstrøm alt. 1'!$C39,Alternativ1[[#All],[Komponent/Løysing
(NB! Bruk unike namn)]],0),MATCH($D42,Alternativ1[#Headers],0)+1),0))=0,INDEX(Alternativ1[#All],MATCH('Kontantstrøm alt. 1'!$C39,Alternativ1[[#All],[Komponent/Løysing
(NB! Bruk unike namn)]],0),MATCH($D42,Alternativ1[#Headers],0)),0))),"")</f>
        <v/>
      </c>
      <c r="BH42" s="2" t="str">
        <f>IFERROR(IF(BH$2&gt;Analyseperiode,"",IF($F38=Analyseperiode,0,IF(MOD(BH$2,ROUND(INDEX(Alternativ1[#All],MATCH('Kontantstrøm alt. 1'!$C39,Alternativ1[[#All],[Komponent/Løysing
(NB! Bruk unike namn)]],0),MATCH($D42,Alternativ1[#Headers],0)+1),0))=0,INDEX(Alternativ1[#All],MATCH('Kontantstrøm alt. 1'!$C39,Alternativ1[[#All],[Komponent/Løysing
(NB! Bruk unike namn)]],0),MATCH($D42,Alternativ1[#Headers],0)),0))),"")</f>
        <v/>
      </c>
      <c r="BI42" s="2" t="str">
        <f>IFERROR(IF(BI$2&gt;Analyseperiode,"",IF($F38=Analyseperiode,0,IF(MOD(BI$2,ROUND(INDEX(Alternativ1[#All],MATCH('Kontantstrøm alt. 1'!$C39,Alternativ1[[#All],[Komponent/Løysing
(NB! Bruk unike namn)]],0),MATCH($D42,Alternativ1[#Headers],0)+1),0))=0,INDEX(Alternativ1[#All],MATCH('Kontantstrøm alt. 1'!$C39,Alternativ1[[#All],[Komponent/Løysing
(NB! Bruk unike namn)]],0),MATCH($D42,Alternativ1[#Headers],0)),0))),"")</f>
        <v/>
      </c>
      <c r="BJ42" s="2" t="str">
        <f>IFERROR(IF(BJ$2&gt;Analyseperiode,"",IF($F38=Analyseperiode,0,IF(MOD(BJ$2,ROUND(INDEX(Alternativ1[#All],MATCH('Kontantstrøm alt. 1'!$C39,Alternativ1[[#All],[Komponent/Løysing
(NB! Bruk unike namn)]],0),MATCH($D42,Alternativ1[#Headers],0)+1),0))=0,INDEX(Alternativ1[#All],MATCH('Kontantstrøm alt. 1'!$C39,Alternativ1[[#All],[Komponent/Løysing
(NB! Bruk unike namn)]],0),MATCH($D42,Alternativ1[#Headers],0)),0))),"")</f>
        <v/>
      </c>
      <c r="BK42" s="2" t="str">
        <f>IFERROR(IF(BK$2&gt;Analyseperiode,"",IF($F38=Analyseperiode,0,IF(MOD(BK$2,ROUND(INDEX(Alternativ1[#All],MATCH('Kontantstrøm alt. 1'!$C39,Alternativ1[[#All],[Komponent/Løysing
(NB! Bruk unike namn)]],0),MATCH($D42,Alternativ1[#Headers],0)+1),0))=0,INDEX(Alternativ1[#All],MATCH('Kontantstrøm alt. 1'!$C39,Alternativ1[[#All],[Komponent/Løysing
(NB! Bruk unike namn)]],0),MATCH($D42,Alternativ1[#Headers],0)),0))),"")</f>
        <v/>
      </c>
      <c r="BL42" s="2" t="str">
        <f>IFERROR(IF(BL$2&gt;Analyseperiode,"",IF($F38=Analyseperiode,0,IF(MOD(BL$2,ROUND(INDEX(Alternativ1[#All],MATCH('Kontantstrøm alt. 1'!$C39,Alternativ1[[#All],[Komponent/Løysing
(NB! Bruk unike namn)]],0),MATCH($D42,Alternativ1[#Headers],0)+1),0))=0,INDEX(Alternativ1[#All],MATCH('Kontantstrøm alt. 1'!$C39,Alternativ1[[#All],[Komponent/Løysing
(NB! Bruk unike namn)]],0),MATCH($D42,Alternativ1[#Headers],0)),0))),"")</f>
        <v/>
      </c>
      <c r="BM42" s="2" t="str">
        <f>IFERROR(IF(BM$2&gt;Analyseperiode,"",IF($F38=Analyseperiode,0,IF(MOD(BM$2,ROUND(INDEX(Alternativ1[#All],MATCH('Kontantstrøm alt. 1'!$C39,Alternativ1[[#All],[Komponent/Løysing
(NB! Bruk unike namn)]],0),MATCH($D42,Alternativ1[#Headers],0)+1),0))=0,INDEX(Alternativ1[#All],MATCH('Kontantstrøm alt. 1'!$C39,Alternativ1[[#All],[Komponent/Løysing
(NB! Bruk unike namn)]],0),MATCH($D42,Alternativ1[#Headers],0)),0))),"")</f>
        <v/>
      </c>
    </row>
    <row r="43" spans="1:65" x14ac:dyDescent="0.2">
      <c r="B43" s="8">
        <f ca="1">IFERROR(NPV(Kalkrente,OFFSET('Kontantstrøm alt. 1'!$F43,0,0,1,Analyseperiode)),0)</f>
        <v>0</v>
      </c>
      <c r="C43" s="3"/>
      <c r="D43" t="str">
        <f>Alternativ1[[#Headers],[5.1 Energi 
(Årleg kostnad)]]</f>
        <v>5.1 Energi 
(Årleg kostnad)</v>
      </c>
      <c r="E43" s="2"/>
      <c r="F43" s="2" t="str">
        <f ca="1">IFERROR(IF(F$2&gt;Analyseperiode,"",INDEX(Alternativ1[#All],MATCH('Kontantstrøm alt. 1'!$C39,Alternativ1[[#All],[Komponent/Løysing
(NB! Bruk unike namn)]],0),MATCH($D43,Alternativ1[#Headers],0))),"")</f>
        <v/>
      </c>
      <c r="G43" s="2" t="str">
        <f ca="1">IFERROR(IF(G$2&gt;Analyseperiode,"",INDEX(Alternativ1[#All],MATCH('Kontantstrøm alt. 1'!$C39,Alternativ1[[#All],[Komponent/Løysing
(NB! Bruk unike namn)]],0),MATCH($D43,Alternativ1[#Headers],0))),"")</f>
        <v/>
      </c>
      <c r="H43" s="2" t="str">
        <f ca="1">IFERROR(IF(H$2&gt;Analyseperiode,"",INDEX(Alternativ1[#All],MATCH('Kontantstrøm alt. 1'!$C39,Alternativ1[[#All],[Komponent/Løysing
(NB! Bruk unike namn)]],0),MATCH($D43,Alternativ1[#Headers],0))),"")</f>
        <v/>
      </c>
      <c r="I43" s="2" t="str">
        <f ca="1">IFERROR(IF(I$2&gt;Analyseperiode,"",INDEX(Alternativ1[#All],MATCH('Kontantstrøm alt. 1'!$C39,Alternativ1[[#All],[Komponent/Løysing
(NB! Bruk unike namn)]],0),MATCH($D43,Alternativ1[#Headers],0))),"")</f>
        <v/>
      </c>
      <c r="J43" s="2" t="str">
        <f ca="1">IFERROR(IF(J$2&gt;Analyseperiode,"",INDEX(Alternativ1[#All],MATCH('Kontantstrøm alt. 1'!$C39,Alternativ1[[#All],[Komponent/Løysing
(NB! Bruk unike namn)]],0),MATCH($D43,Alternativ1[#Headers],0))),"")</f>
        <v/>
      </c>
      <c r="K43" s="2" t="str">
        <f ca="1">IFERROR(IF(K$2&gt;Analyseperiode,"",INDEX(Alternativ1[#All],MATCH('Kontantstrøm alt. 1'!$C39,Alternativ1[[#All],[Komponent/Løysing
(NB! Bruk unike namn)]],0),MATCH($D43,Alternativ1[#Headers],0))),"")</f>
        <v/>
      </c>
      <c r="L43" s="2" t="str">
        <f ca="1">IFERROR(IF(L$2&gt;Analyseperiode,"",INDEX(Alternativ1[#All],MATCH('Kontantstrøm alt. 1'!$C39,Alternativ1[[#All],[Komponent/Løysing
(NB! Bruk unike namn)]],0),MATCH($D43,Alternativ1[#Headers],0))),"")</f>
        <v/>
      </c>
      <c r="M43" s="2" t="str">
        <f ca="1">IFERROR(IF(M$2&gt;Analyseperiode,"",INDEX(Alternativ1[#All],MATCH('Kontantstrøm alt. 1'!$C39,Alternativ1[[#All],[Komponent/Løysing
(NB! Bruk unike namn)]],0),MATCH($D43,Alternativ1[#Headers],0))),"")</f>
        <v/>
      </c>
      <c r="N43" s="2" t="str">
        <f ca="1">IFERROR(IF(N$2&gt;Analyseperiode,"",INDEX(Alternativ1[#All],MATCH('Kontantstrøm alt. 1'!$C39,Alternativ1[[#All],[Komponent/Løysing
(NB! Bruk unike namn)]],0),MATCH($D43,Alternativ1[#Headers],0))),"")</f>
        <v/>
      </c>
      <c r="O43" s="2" t="str">
        <f ca="1">IFERROR(IF(O$2&gt;Analyseperiode,"",INDEX(Alternativ1[#All],MATCH('Kontantstrøm alt. 1'!$C39,Alternativ1[[#All],[Komponent/Løysing
(NB! Bruk unike namn)]],0),MATCH($D43,Alternativ1[#Headers],0))),"")</f>
        <v/>
      </c>
      <c r="P43" s="2" t="str">
        <f ca="1">IFERROR(IF(P$2&gt;Analyseperiode,"",INDEX(Alternativ1[#All],MATCH('Kontantstrøm alt. 1'!$C39,Alternativ1[[#All],[Komponent/Løysing
(NB! Bruk unike namn)]],0),MATCH($D43,Alternativ1[#Headers],0))),"")</f>
        <v/>
      </c>
      <c r="Q43" s="2" t="str">
        <f ca="1">IFERROR(IF(Q$2&gt;Analyseperiode,"",INDEX(Alternativ1[#All],MATCH('Kontantstrøm alt. 1'!$C39,Alternativ1[[#All],[Komponent/Løysing
(NB! Bruk unike namn)]],0),MATCH($D43,Alternativ1[#Headers],0))),"")</f>
        <v/>
      </c>
      <c r="R43" s="2" t="str">
        <f ca="1">IFERROR(IF(R$2&gt;Analyseperiode,"",INDEX(Alternativ1[#All],MATCH('Kontantstrøm alt. 1'!$C39,Alternativ1[[#All],[Komponent/Løysing
(NB! Bruk unike namn)]],0),MATCH($D43,Alternativ1[#Headers],0))),"")</f>
        <v/>
      </c>
      <c r="S43" s="2" t="str">
        <f ca="1">IFERROR(IF(S$2&gt;Analyseperiode,"",INDEX(Alternativ1[#All],MATCH('Kontantstrøm alt. 1'!$C39,Alternativ1[[#All],[Komponent/Løysing
(NB! Bruk unike namn)]],0),MATCH($D43,Alternativ1[#Headers],0))),"")</f>
        <v/>
      </c>
      <c r="T43" s="2" t="str">
        <f ca="1">IFERROR(IF(T$2&gt;Analyseperiode,"",INDEX(Alternativ1[#All],MATCH('Kontantstrøm alt. 1'!$C39,Alternativ1[[#All],[Komponent/Løysing
(NB! Bruk unike namn)]],0),MATCH($D43,Alternativ1[#Headers],0))),"")</f>
        <v/>
      </c>
      <c r="U43" s="2" t="str">
        <f ca="1">IFERROR(IF(U$2&gt;Analyseperiode,"",INDEX(Alternativ1[#All],MATCH('Kontantstrøm alt. 1'!$C39,Alternativ1[[#All],[Komponent/Løysing
(NB! Bruk unike namn)]],0),MATCH($D43,Alternativ1[#Headers],0))),"")</f>
        <v/>
      </c>
      <c r="V43" s="2" t="str">
        <f ca="1">IFERROR(IF(V$2&gt;Analyseperiode,"",INDEX(Alternativ1[#All],MATCH('Kontantstrøm alt. 1'!$C39,Alternativ1[[#All],[Komponent/Løysing
(NB! Bruk unike namn)]],0),MATCH($D43,Alternativ1[#Headers],0))),"")</f>
        <v/>
      </c>
      <c r="W43" s="2" t="str">
        <f ca="1">IFERROR(IF(W$2&gt;Analyseperiode,"",INDEX(Alternativ1[#All],MATCH('Kontantstrøm alt. 1'!$C39,Alternativ1[[#All],[Komponent/Løysing
(NB! Bruk unike namn)]],0),MATCH($D43,Alternativ1[#Headers],0))),"")</f>
        <v/>
      </c>
      <c r="X43" s="2" t="str">
        <f ca="1">IFERROR(IF(X$2&gt;Analyseperiode,"",INDEX(Alternativ1[#All],MATCH('Kontantstrøm alt. 1'!$C39,Alternativ1[[#All],[Komponent/Løysing
(NB! Bruk unike namn)]],0),MATCH($D43,Alternativ1[#Headers],0))),"")</f>
        <v/>
      </c>
      <c r="Y43" s="2" t="str">
        <f ca="1">IFERROR(IF(Y$2&gt;Analyseperiode,"",INDEX(Alternativ1[#All],MATCH('Kontantstrøm alt. 1'!$C39,Alternativ1[[#All],[Komponent/Løysing
(NB! Bruk unike namn)]],0),MATCH($D43,Alternativ1[#Headers],0))),"")</f>
        <v/>
      </c>
      <c r="Z43" s="2" t="str">
        <f ca="1">IFERROR(IF(Z$2&gt;Analyseperiode,"",INDEX(Alternativ1[#All],MATCH('Kontantstrøm alt. 1'!$C39,Alternativ1[[#All],[Komponent/Løysing
(NB! Bruk unike namn)]],0),MATCH($D43,Alternativ1[#Headers],0))),"")</f>
        <v/>
      </c>
      <c r="AA43" s="2" t="str">
        <f ca="1">IFERROR(IF(AA$2&gt;Analyseperiode,"",INDEX(Alternativ1[#All],MATCH('Kontantstrøm alt. 1'!$C39,Alternativ1[[#All],[Komponent/Løysing
(NB! Bruk unike namn)]],0),MATCH($D43,Alternativ1[#Headers],0))),"")</f>
        <v/>
      </c>
      <c r="AB43" s="2" t="str">
        <f ca="1">IFERROR(IF(AB$2&gt;Analyseperiode,"",INDEX(Alternativ1[#All],MATCH('Kontantstrøm alt. 1'!$C39,Alternativ1[[#All],[Komponent/Løysing
(NB! Bruk unike namn)]],0),MATCH($D43,Alternativ1[#Headers],0))),"")</f>
        <v/>
      </c>
      <c r="AC43" s="2" t="str">
        <f ca="1">IFERROR(IF(AC$2&gt;Analyseperiode,"",INDEX(Alternativ1[#All],MATCH('Kontantstrøm alt. 1'!$C39,Alternativ1[[#All],[Komponent/Løysing
(NB! Bruk unike namn)]],0),MATCH($D43,Alternativ1[#Headers],0))),"")</f>
        <v/>
      </c>
      <c r="AD43" s="2" t="str">
        <f ca="1">IFERROR(IF(AD$2&gt;Analyseperiode,"",INDEX(Alternativ1[#All],MATCH('Kontantstrøm alt. 1'!$C39,Alternativ1[[#All],[Komponent/Løysing
(NB! Bruk unike namn)]],0),MATCH($D43,Alternativ1[#Headers],0))),"")</f>
        <v/>
      </c>
      <c r="AE43" s="2" t="str">
        <f ca="1">IFERROR(IF(AE$2&gt;Analyseperiode,"",INDEX(Alternativ1[#All],MATCH('Kontantstrøm alt. 1'!$C39,Alternativ1[[#All],[Komponent/Løysing
(NB! Bruk unike namn)]],0),MATCH($D43,Alternativ1[#Headers],0))),"")</f>
        <v/>
      </c>
      <c r="AF43" s="2" t="str">
        <f ca="1">IFERROR(IF(AF$2&gt;Analyseperiode,"",INDEX(Alternativ1[#All],MATCH('Kontantstrøm alt. 1'!$C39,Alternativ1[[#All],[Komponent/Løysing
(NB! Bruk unike namn)]],0),MATCH($D43,Alternativ1[#Headers],0))),"")</f>
        <v/>
      </c>
      <c r="AG43" s="2" t="str">
        <f ca="1">IFERROR(IF(AG$2&gt;Analyseperiode,"",INDEX(Alternativ1[#All],MATCH('Kontantstrøm alt. 1'!$C39,Alternativ1[[#All],[Komponent/Løysing
(NB! Bruk unike namn)]],0),MATCH($D43,Alternativ1[#Headers],0))),"")</f>
        <v/>
      </c>
      <c r="AH43" s="2" t="str">
        <f ca="1">IFERROR(IF(AH$2&gt;Analyseperiode,"",INDEX(Alternativ1[#All],MATCH('Kontantstrøm alt. 1'!$C39,Alternativ1[[#All],[Komponent/Løysing
(NB! Bruk unike namn)]],0),MATCH($D43,Alternativ1[#Headers],0))),"")</f>
        <v/>
      </c>
      <c r="AI43" s="2" t="str">
        <f ca="1">IFERROR(IF(AI$2&gt;Analyseperiode,"",INDEX(Alternativ1[#All],MATCH('Kontantstrøm alt. 1'!$C39,Alternativ1[[#All],[Komponent/Løysing
(NB! Bruk unike namn)]],0),MATCH($D43,Alternativ1[#Headers],0))),"")</f>
        <v/>
      </c>
      <c r="AJ43" s="2" t="str">
        <f>IFERROR(IF(AJ$2&gt;Analyseperiode,"",INDEX(Alternativ1[#All],MATCH('Kontantstrøm alt. 1'!$C39,Alternativ1[[#All],[Komponent/Løysing
(NB! Bruk unike namn)]],0),MATCH($D43,Alternativ1[#Headers],0))),"")</f>
        <v/>
      </c>
      <c r="AK43" s="2" t="str">
        <f>IFERROR(IF(AK$2&gt;Analyseperiode,"",INDEX(Alternativ1[#All],MATCH('Kontantstrøm alt. 1'!$C39,Alternativ1[[#All],[Komponent/Løysing
(NB! Bruk unike namn)]],0),MATCH($D43,Alternativ1[#Headers],0))),"")</f>
        <v/>
      </c>
      <c r="AL43" s="2" t="str">
        <f>IFERROR(IF(AL$2&gt;Analyseperiode,"",INDEX(Alternativ1[#All],MATCH('Kontantstrøm alt. 1'!$C39,Alternativ1[[#All],[Komponent/Løysing
(NB! Bruk unike namn)]],0),MATCH($D43,Alternativ1[#Headers],0))),"")</f>
        <v/>
      </c>
      <c r="AM43" s="2" t="str">
        <f>IFERROR(IF(AM$2&gt;Analyseperiode,"",INDEX(Alternativ1[#All],MATCH('Kontantstrøm alt. 1'!$C39,Alternativ1[[#All],[Komponent/Løysing
(NB! Bruk unike namn)]],0),MATCH($D43,Alternativ1[#Headers],0))),"")</f>
        <v/>
      </c>
      <c r="AN43" s="2" t="str">
        <f>IFERROR(IF(AN$2&gt;Analyseperiode,"",INDEX(Alternativ1[#All],MATCH('Kontantstrøm alt. 1'!$C39,Alternativ1[[#All],[Komponent/Løysing
(NB! Bruk unike namn)]],0),MATCH($D43,Alternativ1[#Headers],0))),"")</f>
        <v/>
      </c>
      <c r="AO43" s="2" t="str">
        <f>IFERROR(IF(AO$2&gt;Analyseperiode,"",INDEX(Alternativ1[#All],MATCH('Kontantstrøm alt. 1'!$C39,Alternativ1[[#All],[Komponent/Løysing
(NB! Bruk unike namn)]],0),MATCH($D43,Alternativ1[#Headers],0))),"")</f>
        <v/>
      </c>
      <c r="AP43" s="2" t="str">
        <f>IFERROR(IF(AP$2&gt;Analyseperiode,"",INDEX(Alternativ1[#All],MATCH('Kontantstrøm alt. 1'!$C39,Alternativ1[[#All],[Komponent/Løysing
(NB! Bruk unike namn)]],0),MATCH($D43,Alternativ1[#Headers],0))),"")</f>
        <v/>
      </c>
      <c r="AQ43" s="2" t="str">
        <f>IFERROR(IF(AQ$2&gt;Analyseperiode,"",INDEX(Alternativ1[#All],MATCH('Kontantstrøm alt. 1'!$C39,Alternativ1[[#All],[Komponent/Løysing
(NB! Bruk unike namn)]],0),MATCH($D43,Alternativ1[#Headers],0))),"")</f>
        <v/>
      </c>
      <c r="AR43" s="2" t="str">
        <f>IFERROR(IF(AR$2&gt;Analyseperiode,"",INDEX(Alternativ1[#All],MATCH('Kontantstrøm alt. 1'!$C39,Alternativ1[[#All],[Komponent/Løysing
(NB! Bruk unike namn)]],0),MATCH($D43,Alternativ1[#Headers],0))),"")</f>
        <v/>
      </c>
      <c r="AS43" s="2" t="str">
        <f>IFERROR(IF(AS$2&gt;Analyseperiode,"",INDEX(Alternativ1[#All],MATCH('Kontantstrøm alt. 1'!$C39,Alternativ1[[#All],[Komponent/Løysing
(NB! Bruk unike namn)]],0),MATCH($D43,Alternativ1[#Headers],0))),"")</f>
        <v/>
      </c>
      <c r="AT43" s="2" t="str">
        <f>IFERROR(IF(AT$2&gt;Analyseperiode,"",INDEX(Alternativ1[#All],MATCH('Kontantstrøm alt. 1'!$C39,Alternativ1[[#All],[Komponent/Løysing
(NB! Bruk unike namn)]],0),MATCH($D43,Alternativ1[#Headers],0))),"")</f>
        <v/>
      </c>
      <c r="AU43" s="2" t="str">
        <f>IFERROR(IF(AU$2&gt;Analyseperiode,"",INDEX(Alternativ1[#All],MATCH('Kontantstrøm alt. 1'!$C39,Alternativ1[[#All],[Komponent/Løysing
(NB! Bruk unike namn)]],0),MATCH($D43,Alternativ1[#Headers],0))),"")</f>
        <v/>
      </c>
      <c r="AV43" s="2" t="str">
        <f>IFERROR(IF(AV$2&gt;Analyseperiode,"",INDEX(Alternativ1[#All],MATCH('Kontantstrøm alt. 1'!$C39,Alternativ1[[#All],[Komponent/Løysing
(NB! Bruk unike namn)]],0),MATCH($D43,Alternativ1[#Headers],0))),"")</f>
        <v/>
      </c>
      <c r="AW43" s="2" t="str">
        <f>IFERROR(IF(AW$2&gt;Analyseperiode,"",INDEX(Alternativ1[#All],MATCH('Kontantstrøm alt. 1'!$C39,Alternativ1[[#All],[Komponent/Løysing
(NB! Bruk unike namn)]],0),MATCH($D43,Alternativ1[#Headers],0))),"")</f>
        <v/>
      </c>
      <c r="AX43" s="2" t="str">
        <f>IFERROR(IF(AX$2&gt;Analyseperiode,"",INDEX(Alternativ1[#All],MATCH('Kontantstrøm alt. 1'!$C39,Alternativ1[[#All],[Komponent/Løysing
(NB! Bruk unike namn)]],0),MATCH($D43,Alternativ1[#Headers],0))),"")</f>
        <v/>
      </c>
      <c r="AY43" s="2" t="str">
        <f>IFERROR(IF(AY$2&gt;Analyseperiode,"",INDEX(Alternativ1[#All],MATCH('Kontantstrøm alt. 1'!$C39,Alternativ1[[#All],[Komponent/Løysing
(NB! Bruk unike namn)]],0),MATCH($D43,Alternativ1[#Headers],0))),"")</f>
        <v/>
      </c>
      <c r="AZ43" s="2" t="str">
        <f>IFERROR(IF(AZ$2&gt;Analyseperiode,"",INDEX(Alternativ1[#All],MATCH('Kontantstrøm alt. 1'!$C39,Alternativ1[[#All],[Komponent/Løysing
(NB! Bruk unike namn)]],0),MATCH($D43,Alternativ1[#Headers],0))),"")</f>
        <v/>
      </c>
      <c r="BA43" s="2" t="str">
        <f>IFERROR(IF(BA$2&gt;Analyseperiode,"",INDEX(Alternativ1[#All],MATCH('Kontantstrøm alt. 1'!$C39,Alternativ1[[#All],[Komponent/Løysing
(NB! Bruk unike namn)]],0),MATCH($D43,Alternativ1[#Headers],0))),"")</f>
        <v/>
      </c>
      <c r="BB43" s="2" t="str">
        <f>IFERROR(IF(BB$2&gt;Analyseperiode,"",INDEX(Alternativ1[#All],MATCH('Kontantstrøm alt. 1'!$C39,Alternativ1[[#All],[Komponent/Løysing
(NB! Bruk unike namn)]],0),MATCH($D43,Alternativ1[#Headers],0))),"")</f>
        <v/>
      </c>
      <c r="BC43" s="2" t="str">
        <f>IFERROR(IF(BC$2&gt;Analyseperiode,"",INDEX(Alternativ1[#All],MATCH('Kontantstrøm alt. 1'!$C39,Alternativ1[[#All],[Komponent/Løysing
(NB! Bruk unike namn)]],0),MATCH($D43,Alternativ1[#Headers],0))),"")</f>
        <v/>
      </c>
      <c r="BD43" s="2" t="str">
        <f>IFERROR(IF(BD$2&gt;Analyseperiode,"",INDEX(Alternativ1[#All],MATCH('Kontantstrøm alt. 1'!$C39,Alternativ1[[#All],[Komponent/Løysing
(NB! Bruk unike namn)]],0),MATCH($D43,Alternativ1[#Headers],0))),"")</f>
        <v/>
      </c>
      <c r="BE43" s="2" t="str">
        <f>IFERROR(IF(BE$2&gt;Analyseperiode,"",INDEX(Alternativ1[#All],MATCH('Kontantstrøm alt. 1'!$C39,Alternativ1[[#All],[Komponent/Løysing
(NB! Bruk unike namn)]],0),MATCH($D43,Alternativ1[#Headers],0))),"")</f>
        <v/>
      </c>
      <c r="BF43" s="2" t="str">
        <f>IFERROR(IF(BF$2&gt;Analyseperiode,"",INDEX(Alternativ1[#All],MATCH('Kontantstrøm alt. 1'!$C39,Alternativ1[[#All],[Komponent/Løysing
(NB! Bruk unike namn)]],0),MATCH($D43,Alternativ1[#Headers],0))),"")</f>
        <v/>
      </c>
      <c r="BG43" s="2" t="str">
        <f>IFERROR(IF(BG$2&gt;Analyseperiode,"",INDEX(Alternativ1[#All],MATCH('Kontantstrøm alt. 1'!$C39,Alternativ1[[#All],[Komponent/Løysing
(NB! Bruk unike namn)]],0),MATCH($D43,Alternativ1[#Headers],0))),"")</f>
        <v/>
      </c>
      <c r="BH43" s="2" t="str">
        <f>IFERROR(IF(BH$2&gt;Analyseperiode,"",INDEX(Alternativ1[#All],MATCH('Kontantstrøm alt. 1'!$C39,Alternativ1[[#All],[Komponent/Løysing
(NB! Bruk unike namn)]],0),MATCH($D43,Alternativ1[#Headers],0))),"")</f>
        <v/>
      </c>
      <c r="BI43" s="2" t="str">
        <f>IFERROR(IF(BI$2&gt;Analyseperiode,"",INDEX(Alternativ1[#All],MATCH('Kontantstrøm alt. 1'!$C39,Alternativ1[[#All],[Komponent/Løysing
(NB! Bruk unike namn)]],0),MATCH($D43,Alternativ1[#Headers],0))),"")</f>
        <v/>
      </c>
      <c r="BJ43" s="2" t="str">
        <f>IFERROR(IF(BJ$2&gt;Analyseperiode,"",INDEX(Alternativ1[#All],MATCH('Kontantstrøm alt. 1'!$C39,Alternativ1[[#All],[Komponent/Løysing
(NB! Bruk unike namn)]],0),MATCH($D43,Alternativ1[#Headers],0))),"")</f>
        <v/>
      </c>
      <c r="BK43" s="2" t="str">
        <f>IFERROR(IF(BK$2&gt;Analyseperiode,"",INDEX(Alternativ1[#All],MATCH('Kontantstrøm alt. 1'!$C39,Alternativ1[[#All],[Komponent/Løysing
(NB! Bruk unike namn)]],0),MATCH($D43,Alternativ1[#Headers],0))),"")</f>
        <v/>
      </c>
      <c r="BL43" s="2" t="str">
        <f>IFERROR(IF(BL$2&gt;Analyseperiode,"",INDEX(Alternativ1[#All],MATCH('Kontantstrøm alt. 1'!$C39,Alternativ1[[#All],[Komponent/Løysing
(NB! Bruk unike namn)]],0),MATCH($D43,Alternativ1[#Headers],0))),"")</f>
        <v/>
      </c>
      <c r="BM43" s="2" t="str">
        <f>IFERROR(IF(BM$2&gt;Analyseperiode,"",INDEX(Alternativ1[#All],MATCH('Kontantstrøm alt. 1'!$C39,Alternativ1[[#All],[Komponent/Løysing
(NB! Bruk unike namn)]],0),MATCH($D43,Alternativ1[#Headers],0))),"")</f>
        <v/>
      </c>
    </row>
    <row r="44" spans="1:65" x14ac:dyDescent="0.2">
      <c r="B44" s="8">
        <f ca="1">IFERROR(NPV(Kalkrente,OFFSET('Kontantstrøm alt. 1'!$F44,0,0,1,Analyseperiode)),0)</f>
        <v>0</v>
      </c>
      <c r="C44" s="3"/>
      <c r="D44" t="str">
        <f>Alternativ1[[#Headers],[5.2 Vatn og avløp 
(Årleg kostnad)]]</f>
        <v>5.2 Vatn og avløp 
(Årleg kostnad)</v>
      </c>
      <c r="E44" s="2"/>
      <c r="F44" s="2" t="str">
        <f ca="1">IFERROR(IF(F$2&gt;Analyseperiode,"",INDEX(Alternativ1[#All],MATCH('Kontantstrøm alt. 1'!$C39,Alternativ1[[#All],[Komponent/Løysing
(NB! Bruk unike namn)]],0),MATCH($D44,Alternativ1[#Headers],0))),"")</f>
        <v/>
      </c>
      <c r="G44" s="2" t="str">
        <f ca="1">IFERROR(IF(G$2&gt;Analyseperiode,"",INDEX(Alternativ1[#All],MATCH('Kontantstrøm alt. 1'!$C39,Alternativ1[[#All],[Komponent/Løysing
(NB! Bruk unike namn)]],0),MATCH($D44,Alternativ1[#Headers],0))),"")</f>
        <v/>
      </c>
      <c r="H44" s="2" t="str">
        <f ca="1">IFERROR(IF(H$2&gt;Analyseperiode,"",INDEX(Alternativ1[#All],MATCH('Kontantstrøm alt. 1'!$C39,Alternativ1[[#All],[Komponent/Løysing
(NB! Bruk unike namn)]],0),MATCH($D44,Alternativ1[#Headers],0))),"")</f>
        <v/>
      </c>
      <c r="I44" s="2" t="str">
        <f ca="1">IFERROR(IF(I$2&gt;Analyseperiode,"",INDEX(Alternativ1[#All],MATCH('Kontantstrøm alt. 1'!$C39,Alternativ1[[#All],[Komponent/Løysing
(NB! Bruk unike namn)]],0),MATCH($D44,Alternativ1[#Headers],0))),"")</f>
        <v/>
      </c>
      <c r="J44" s="2" t="str">
        <f ca="1">IFERROR(IF(J$2&gt;Analyseperiode,"",INDEX(Alternativ1[#All],MATCH('Kontantstrøm alt. 1'!$C39,Alternativ1[[#All],[Komponent/Løysing
(NB! Bruk unike namn)]],0),MATCH($D44,Alternativ1[#Headers],0))),"")</f>
        <v/>
      </c>
      <c r="K44" s="2" t="str">
        <f ca="1">IFERROR(IF(K$2&gt;Analyseperiode,"",INDEX(Alternativ1[#All],MATCH('Kontantstrøm alt. 1'!$C39,Alternativ1[[#All],[Komponent/Løysing
(NB! Bruk unike namn)]],0),MATCH($D44,Alternativ1[#Headers],0))),"")</f>
        <v/>
      </c>
      <c r="L44" s="2" t="str">
        <f ca="1">IFERROR(IF(L$2&gt;Analyseperiode,"",INDEX(Alternativ1[#All],MATCH('Kontantstrøm alt. 1'!$C39,Alternativ1[[#All],[Komponent/Løysing
(NB! Bruk unike namn)]],0),MATCH($D44,Alternativ1[#Headers],0))),"")</f>
        <v/>
      </c>
      <c r="M44" s="2" t="str">
        <f ca="1">IFERROR(IF(M$2&gt;Analyseperiode,"",INDEX(Alternativ1[#All],MATCH('Kontantstrøm alt. 1'!$C39,Alternativ1[[#All],[Komponent/Løysing
(NB! Bruk unike namn)]],0),MATCH($D44,Alternativ1[#Headers],0))),"")</f>
        <v/>
      </c>
      <c r="N44" s="2" t="str">
        <f ca="1">IFERROR(IF(N$2&gt;Analyseperiode,"",INDEX(Alternativ1[#All],MATCH('Kontantstrøm alt. 1'!$C39,Alternativ1[[#All],[Komponent/Løysing
(NB! Bruk unike namn)]],0),MATCH($D44,Alternativ1[#Headers],0))),"")</f>
        <v/>
      </c>
      <c r="O44" s="2" t="str">
        <f ca="1">IFERROR(IF(O$2&gt;Analyseperiode,"",INDEX(Alternativ1[#All],MATCH('Kontantstrøm alt. 1'!$C39,Alternativ1[[#All],[Komponent/Løysing
(NB! Bruk unike namn)]],0),MATCH($D44,Alternativ1[#Headers],0))),"")</f>
        <v/>
      </c>
      <c r="P44" s="2" t="str">
        <f ca="1">IFERROR(IF(P$2&gt;Analyseperiode,"",INDEX(Alternativ1[#All],MATCH('Kontantstrøm alt. 1'!$C39,Alternativ1[[#All],[Komponent/Løysing
(NB! Bruk unike namn)]],0),MATCH($D44,Alternativ1[#Headers],0))),"")</f>
        <v/>
      </c>
      <c r="Q44" s="2" t="str">
        <f ca="1">IFERROR(IF(Q$2&gt;Analyseperiode,"",INDEX(Alternativ1[#All],MATCH('Kontantstrøm alt. 1'!$C39,Alternativ1[[#All],[Komponent/Løysing
(NB! Bruk unike namn)]],0),MATCH($D44,Alternativ1[#Headers],0))),"")</f>
        <v/>
      </c>
      <c r="R44" s="2" t="str">
        <f ca="1">IFERROR(IF(R$2&gt;Analyseperiode,"",INDEX(Alternativ1[#All],MATCH('Kontantstrøm alt. 1'!$C39,Alternativ1[[#All],[Komponent/Løysing
(NB! Bruk unike namn)]],0),MATCH($D44,Alternativ1[#Headers],0))),"")</f>
        <v/>
      </c>
      <c r="S44" s="2" t="str">
        <f ca="1">IFERROR(IF(S$2&gt;Analyseperiode,"",INDEX(Alternativ1[#All],MATCH('Kontantstrøm alt. 1'!$C39,Alternativ1[[#All],[Komponent/Løysing
(NB! Bruk unike namn)]],0),MATCH($D44,Alternativ1[#Headers],0))),"")</f>
        <v/>
      </c>
      <c r="T44" s="2" t="str">
        <f ca="1">IFERROR(IF(T$2&gt;Analyseperiode,"",INDEX(Alternativ1[#All],MATCH('Kontantstrøm alt. 1'!$C39,Alternativ1[[#All],[Komponent/Løysing
(NB! Bruk unike namn)]],0),MATCH($D44,Alternativ1[#Headers],0))),"")</f>
        <v/>
      </c>
      <c r="U44" s="2" t="str">
        <f ca="1">IFERROR(IF(U$2&gt;Analyseperiode,"",INDEX(Alternativ1[#All],MATCH('Kontantstrøm alt. 1'!$C39,Alternativ1[[#All],[Komponent/Løysing
(NB! Bruk unike namn)]],0),MATCH($D44,Alternativ1[#Headers],0))),"")</f>
        <v/>
      </c>
      <c r="V44" s="2" t="str">
        <f ca="1">IFERROR(IF(V$2&gt;Analyseperiode,"",INDEX(Alternativ1[#All],MATCH('Kontantstrøm alt. 1'!$C39,Alternativ1[[#All],[Komponent/Løysing
(NB! Bruk unike namn)]],0),MATCH($D44,Alternativ1[#Headers],0))),"")</f>
        <v/>
      </c>
      <c r="W44" s="2" t="str">
        <f ca="1">IFERROR(IF(W$2&gt;Analyseperiode,"",INDEX(Alternativ1[#All],MATCH('Kontantstrøm alt. 1'!$C39,Alternativ1[[#All],[Komponent/Løysing
(NB! Bruk unike namn)]],0),MATCH($D44,Alternativ1[#Headers],0))),"")</f>
        <v/>
      </c>
      <c r="X44" s="2" t="str">
        <f ca="1">IFERROR(IF(X$2&gt;Analyseperiode,"",INDEX(Alternativ1[#All],MATCH('Kontantstrøm alt. 1'!$C39,Alternativ1[[#All],[Komponent/Løysing
(NB! Bruk unike namn)]],0),MATCH($D44,Alternativ1[#Headers],0))),"")</f>
        <v/>
      </c>
      <c r="Y44" s="2" t="str">
        <f ca="1">IFERROR(IF(Y$2&gt;Analyseperiode,"",INDEX(Alternativ1[#All],MATCH('Kontantstrøm alt. 1'!$C39,Alternativ1[[#All],[Komponent/Løysing
(NB! Bruk unike namn)]],0),MATCH($D44,Alternativ1[#Headers],0))),"")</f>
        <v/>
      </c>
      <c r="Z44" s="2" t="str">
        <f ca="1">IFERROR(IF(Z$2&gt;Analyseperiode,"",INDEX(Alternativ1[#All],MATCH('Kontantstrøm alt. 1'!$C39,Alternativ1[[#All],[Komponent/Løysing
(NB! Bruk unike namn)]],0),MATCH($D44,Alternativ1[#Headers],0))),"")</f>
        <v/>
      </c>
      <c r="AA44" s="2" t="str">
        <f ca="1">IFERROR(IF(AA$2&gt;Analyseperiode,"",INDEX(Alternativ1[#All],MATCH('Kontantstrøm alt. 1'!$C39,Alternativ1[[#All],[Komponent/Løysing
(NB! Bruk unike namn)]],0),MATCH($D44,Alternativ1[#Headers],0))),"")</f>
        <v/>
      </c>
      <c r="AB44" s="2" t="str">
        <f ca="1">IFERROR(IF(AB$2&gt;Analyseperiode,"",INDEX(Alternativ1[#All],MATCH('Kontantstrøm alt. 1'!$C39,Alternativ1[[#All],[Komponent/Løysing
(NB! Bruk unike namn)]],0),MATCH($D44,Alternativ1[#Headers],0))),"")</f>
        <v/>
      </c>
      <c r="AC44" s="2" t="str">
        <f ca="1">IFERROR(IF(AC$2&gt;Analyseperiode,"",INDEX(Alternativ1[#All],MATCH('Kontantstrøm alt. 1'!$C39,Alternativ1[[#All],[Komponent/Løysing
(NB! Bruk unike namn)]],0),MATCH($D44,Alternativ1[#Headers],0))),"")</f>
        <v/>
      </c>
      <c r="AD44" s="2" t="str">
        <f ca="1">IFERROR(IF(AD$2&gt;Analyseperiode,"",INDEX(Alternativ1[#All],MATCH('Kontantstrøm alt. 1'!$C39,Alternativ1[[#All],[Komponent/Løysing
(NB! Bruk unike namn)]],0),MATCH($D44,Alternativ1[#Headers],0))),"")</f>
        <v/>
      </c>
      <c r="AE44" s="2" t="str">
        <f ca="1">IFERROR(IF(AE$2&gt;Analyseperiode,"",INDEX(Alternativ1[#All],MATCH('Kontantstrøm alt. 1'!$C39,Alternativ1[[#All],[Komponent/Løysing
(NB! Bruk unike namn)]],0),MATCH($D44,Alternativ1[#Headers],0))),"")</f>
        <v/>
      </c>
      <c r="AF44" s="2" t="str">
        <f ca="1">IFERROR(IF(AF$2&gt;Analyseperiode,"",INDEX(Alternativ1[#All],MATCH('Kontantstrøm alt. 1'!$C39,Alternativ1[[#All],[Komponent/Løysing
(NB! Bruk unike namn)]],0),MATCH($D44,Alternativ1[#Headers],0))),"")</f>
        <v/>
      </c>
      <c r="AG44" s="2" t="str">
        <f ca="1">IFERROR(IF(AG$2&gt;Analyseperiode,"",INDEX(Alternativ1[#All],MATCH('Kontantstrøm alt. 1'!$C39,Alternativ1[[#All],[Komponent/Løysing
(NB! Bruk unike namn)]],0),MATCH($D44,Alternativ1[#Headers],0))),"")</f>
        <v/>
      </c>
      <c r="AH44" s="2" t="str">
        <f ca="1">IFERROR(IF(AH$2&gt;Analyseperiode,"",INDEX(Alternativ1[#All],MATCH('Kontantstrøm alt. 1'!$C39,Alternativ1[[#All],[Komponent/Løysing
(NB! Bruk unike namn)]],0),MATCH($D44,Alternativ1[#Headers],0))),"")</f>
        <v/>
      </c>
      <c r="AI44" s="2" t="str">
        <f ca="1">IFERROR(IF(AI$2&gt;Analyseperiode,"",INDEX(Alternativ1[#All],MATCH('Kontantstrøm alt. 1'!$C39,Alternativ1[[#All],[Komponent/Løysing
(NB! Bruk unike namn)]],0),MATCH($D44,Alternativ1[#Headers],0))),"")</f>
        <v/>
      </c>
      <c r="AJ44" s="2" t="str">
        <f>IFERROR(IF(AJ$2&gt;Analyseperiode,"",INDEX(Alternativ1[#All],MATCH('Kontantstrøm alt. 1'!$C39,Alternativ1[[#All],[Komponent/Løysing
(NB! Bruk unike namn)]],0),MATCH($D44,Alternativ1[#Headers],0))),"")</f>
        <v/>
      </c>
      <c r="AK44" s="2" t="str">
        <f>IFERROR(IF(AK$2&gt;Analyseperiode,"",INDEX(Alternativ1[#All],MATCH('Kontantstrøm alt. 1'!$C39,Alternativ1[[#All],[Komponent/Løysing
(NB! Bruk unike namn)]],0),MATCH($D44,Alternativ1[#Headers],0))),"")</f>
        <v/>
      </c>
      <c r="AL44" s="2" t="str">
        <f>IFERROR(IF(AL$2&gt;Analyseperiode,"",INDEX(Alternativ1[#All],MATCH('Kontantstrøm alt. 1'!$C39,Alternativ1[[#All],[Komponent/Løysing
(NB! Bruk unike namn)]],0),MATCH($D44,Alternativ1[#Headers],0))),"")</f>
        <v/>
      </c>
      <c r="AM44" s="2" t="str">
        <f>IFERROR(IF(AM$2&gt;Analyseperiode,"",INDEX(Alternativ1[#All],MATCH('Kontantstrøm alt. 1'!$C39,Alternativ1[[#All],[Komponent/Løysing
(NB! Bruk unike namn)]],0),MATCH($D44,Alternativ1[#Headers],0))),"")</f>
        <v/>
      </c>
      <c r="AN44" s="2" t="str">
        <f>IFERROR(IF(AN$2&gt;Analyseperiode,"",INDEX(Alternativ1[#All],MATCH('Kontantstrøm alt. 1'!$C39,Alternativ1[[#All],[Komponent/Løysing
(NB! Bruk unike namn)]],0),MATCH($D44,Alternativ1[#Headers],0))),"")</f>
        <v/>
      </c>
      <c r="AO44" s="2" t="str">
        <f>IFERROR(IF(AO$2&gt;Analyseperiode,"",INDEX(Alternativ1[#All],MATCH('Kontantstrøm alt. 1'!$C39,Alternativ1[[#All],[Komponent/Løysing
(NB! Bruk unike namn)]],0),MATCH($D44,Alternativ1[#Headers],0))),"")</f>
        <v/>
      </c>
      <c r="AP44" s="2" t="str">
        <f>IFERROR(IF(AP$2&gt;Analyseperiode,"",INDEX(Alternativ1[#All],MATCH('Kontantstrøm alt. 1'!$C39,Alternativ1[[#All],[Komponent/Løysing
(NB! Bruk unike namn)]],0),MATCH($D44,Alternativ1[#Headers],0))),"")</f>
        <v/>
      </c>
      <c r="AQ44" s="2" t="str">
        <f>IFERROR(IF(AQ$2&gt;Analyseperiode,"",INDEX(Alternativ1[#All],MATCH('Kontantstrøm alt. 1'!$C39,Alternativ1[[#All],[Komponent/Løysing
(NB! Bruk unike namn)]],0),MATCH($D44,Alternativ1[#Headers],0))),"")</f>
        <v/>
      </c>
      <c r="AR44" s="2" t="str">
        <f>IFERROR(IF(AR$2&gt;Analyseperiode,"",INDEX(Alternativ1[#All],MATCH('Kontantstrøm alt. 1'!$C39,Alternativ1[[#All],[Komponent/Løysing
(NB! Bruk unike namn)]],0),MATCH($D44,Alternativ1[#Headers],0))),"")</f>
        <v/>
      </c>
      <c r="AS44" s="2" t="str">
        <f>IFERROR(IF(AS$2&gt;Analyseperiode,"",INDEX(Alternativ1[#All],MATCH('Kontantstrøm alt. 1'!$C39,Alternativ1[[#All],[Komponent/Løysing
(NB! Bruk unike namn)]],0),MATCH($D44,Alternativ1[#Headers],0))),"")</f>
        <v/>
      </c>
      <c r="AT44" s="2" t="str">
        <f>IFERROR(IF(AT$2&gt;Analyseperiode,"",INDEX(Alternativ1[#All],MATCH('Kontantstrøm alt. 1'!$C39,Alternativ1[[#All],[Komponent/Løysing
(NB! Bruk unike namn)]],0),MATCH($D44,Alternativ1[#Headers],0))),"")</f>
        <v/>
      </c>
      <c r="AU44" s="2" t="str">
        <f>IFERROR(IF(AU$2&gt;Analyseperiode,"",INDEX(Alternativ1[#All],MATCH('Kontantstrøm alt. 1'!$C39,Alternativ1[[#All],[Komponent/Løysing
(NB! Bruk unike namn)]],0),MATCH($D44,Alternativ1[#Headers],0))),"")</f>
        <v/>
      </c>
      <c r="AV44" s="2" t="str">
        <f>IFERROR(IF(AV$2&gt;Analyseperiode,"",INDEX(Alternativ1[#All],MATCH('Kontantstrøm alt. 1'!$C39,Alternativ1[[#All],[Komponent/Løysing
(NB! Bruk unike namn)]],0),MATCH($D44,Alternativ1[#Headers],0))),"")</f>
        <v/>
      </c>
      <c r="AW44" s="2" t="str">
        <f>IFERROR(IF(AW$2&gt;Analyseperiode,"",INDEX(Alternativ1[#All],MATCH('Kontantstrøm alt. 1'!$C39,Alternativ1[[#All],[Komponent/Løysing
(NB! Bruk unike namn)]],0),MATCH($D44,Alternativ1[#Headers],0))),"")</f>
        <v/>
      </c>
      <c r="AX44" s="2" t="str">
        <f>IFERROR(IF(AX$2&gt;Analyseperiode,"",INDEX(Alternativ1[#All],MATCH('Kontantstrøm alt. 1'!$C39,Alternativ1[[#All],[Komponent/Løysing
(NB! Bruk unike namn)]],0),MATCH($D44,Alternativ1[#Headers],0))),"")</f>
        <v/>
      </c>
      <c r="AY44" s="2" t="str">
        <f>IFERROR(IF(AY$2&gt;Analyseperiode,"",INDEX(Alternativ1[#All],MATCH('Kontantstrøm alt. 1'!$C39,Alternativ1[[#All],[Komponent/Løysing
(NB! Bruk unike namn)]],0),MATCH($D44,Alternativ1[#Headers],0))),"")</f>
        <v/>
      </c>
      <c r="AZ44" s="2" t="str">
        <f>IFERROR(IF(AZ$2&gt;Analyseperiode,"",INDEX(Alternativ1[#All],MATCH('Kontantstrøm alt. 1'!$C39,Alternativ1[[#All],[Komponent/Løysing
(NB! Bruk unike namn)]],0),MATCH($D44,Alternativ1[#Headers],0))),"")</f>
        <v/>
      </c>
      <c r="BA44" s="2" t="str">
        <f>IFERROR(IF(BA$2&gt;Analyseperiode,"",INDEX(Alternativ1[#All],MATCH('Kontantstrøm alt. 1'!$C39,Alternativ1[[#All],[Komponent/Løysing
(NB! Bruk unike namn)]],0),MATCH($D44,Alternativ1[#Headers],0))),"")</f>
        <v/>
      </c>
      <c r="BB44" s="2" t="str">
        <f>IFERROR(IF(BB$2&gt;Analyseperiode,"",INDEX(Alternativ1[#All],MATCH('Kontantstrøm alt. 1'!$C39,Alternativ1[[#All],[Komponent/Løysing
(NB! Bruk unike namn)]],0),MATCH($D44,Alternativ1[#Headers],0))),"")</f>
        <v/>
      </c>
      <c r="BC44" s="2" t="str">
        <f>IFERROR(IF(BC$2&gt;Analyseperiode,"",INDEX(Alternativ1[#All],MATCH('Kontantstrøm alt. 1'!$C39,Alternativ1[[#All],[Komponent/Løysing
(NB! Bruk unike namn)]],0),MATCH($D44,Alternativ1[#Headers],0))),"")</f>
        <v/>
      </c>
      <c r="BD44" s="2" t="str">
        <f>IFERROR(IF(BD$2&gt;Analyseperiode,"",INDEX(Alternativ1[#All],MATCH('Kontantstrøm alt. 1'!$C39,Alternativ1[[#All],[Komponent/Løysing
(NB! Bruk unike namn)]],0),MATCH($D44,Alternativ1[#Headers],0))),"")</f>
        <v/>
      </c>
      <c r="BE44" s="2" t="str">
        <f>IFERROR(IF(BE$2&gt;Analyseperiode,"",INDEX(Alternativ1[#All],MATCH('Kontantstrøm alt. 1'!$C39,Alternativ1[[#All],[Komponent/Løysing
(NB! Bruk unike namn)]],0),MATCH($D44,Alternativ1[#Headers],0))),"")</f>
        <v/>
      </c>
      <c r="BF44" s="2" t="str">
        <f>IFERROR(IF(BF$2&gt;Analyseperiode,"",INDEX(Alternativ1[#All],MATCH('Kontantstrøm alt. 1'!$C39,Alternativ1[[#All],[Komponent/Løysing
(NB! Bruk unike namn)]],0),MATCH($D44,Alternativ1[#Headers],0))),"")</f>
        <v/>
      </c>
      <c r="BG44" s="2" t="str">
        <f>IFERROR(IF(BG$2&gt;Analyseperiode,"",INDEX(Alternativ1[#All],MATCH('Kontantstrøm alt. 1'!$C39,Alternativ1[[#All],[Komponent/Løysing
(NB! Bruk unike namn)]],0),MATCH($D44,Alternativ1[#Headers],0))),"")</f>
        <v/>
      </c>
      <c r="BH44" s="2" t="str">
        <f>IFERROR(IF(BH$2&gt;Analyseperiode,"",INDEX(Alternativ1[#All],MATCH('Kontantstrøm alt. 1'!$C39,Alternativ1[[#All],[Komponent/Løysing
(NB! Bruk unike namn)]],0),MATCH($D44,Alternativ1[#Headers],0))),"")</f>
        <v/>
      </c>
      <c r="BI44" s="2" t="str">
        <f>IFERROR(IF(BI$2&gt;Analyseperiode,"",INDEX(Alternativ1[#All],MATCH('Kontantstrøm alt. 1'!$C39,Alternativ1[[#All],[Komponent/Løysing
(NB! Bruk unike namn)]],0),MATCH($D44,Alternativ1[#Headers],0))),"")</f>
        <v/>
      </c>
      <c r="BJ44" s="2" t="str">
        <f>IFERROR(IF(BJ$2&gt;Analyseperiode,"",INDEX(Alternativ1[#All],MATCH('Kontantstrøm alt. 1'!$C39,Alternativ1[[#All],[Komponent/Løysing
(NB! Bruk unike namn)]],0),MATCH($D44,Alternativ1[#Headers],0))),"")</f>
        <v/>
      </c>
      <c r="BK44" s="2" t="str">
        <f>IFERROR(IF(BK$2&gt;Analyseperiode,"",INDEX(Alternativ1[#All],MATCH('Kontantstrøm alt. 1'!$C39,Alternativ1[[#All],[Komponent/Løysing
(NB! Bruk unike namn)]],0),MATCH($D44,Alternativ1[#Headers],0))),"")</f>
        <v/>
      </c>
      <c r="BL44" s="2" t="str">
        <f>IFERROR(IF(BL$2&gt;Analyseperiode,"",INDEX(Alternativ1[#All],MATCH('Kontantstrøm alt. 1'!$C39,Alternativ1[[#All],[Komponent/Løysing
(NB! Bruk unike namn)]],0),MATCH($D44,Alternativ1[#Headers],0))),"")</f>
        <v/>
      </c>
      <c r="BM44" s="2" t="str">
        <f>IFERROR(IF(BM$2&gt;Analyseperiode,"",INDEX(Alternativ1[#All],MATCH('Kontantstrøm alt. 1'!$C39,Alternativ1[[#All],[Komponent/Løysing
(NB! Bruk unike namn)]],0),MATCH($D44,Alternativ1[#Headers],0))),"")</f>
        <v/>
      </c>
    </row>
    <row r="45" spans="1:65" x14ac:dyDescent="0.2">
      <c r="B45" s="8">
        <f ca="1">IFERROR(NPV(Kalkrente,OFFSET('Kontantstrøm alt. 1'!$F45,0,0,1,Analyseperiode)),0)</f>
        <v>0</v>
      </c>
      <c r="C45" s="3"/>
      <c r="D45" t="str">
        <f>Alternativ1[[#Headers],[6. Reinhaldskostnader]]</f>
        <v>6. Reinhaldskostnader</v>
      </c>
      <c r="E45" s="2"/>
      <c r="F45" s="2" t="str">
        <f ca="1">IFERROR(IF(F$2&gt;Analyseperiode,"",IF(MOD(F$2,ROUND(INDEX(Alternativ1[#All],MATCH('Kontantstrøm alt. 1'!$C39,Alternativ1[[#All],[Komponent/Løysing
(NB! Bruk unike namn)]],0),MATCH($D45,Alternativ1[#Headers],0)+1),0))=0,INDEX(Alternativ1[#All],MATCH('Kontantstrøm alt. 1'!$C39,Alternativ1[[#All],[Komponent/Løysing
(NB! Bruk unike namn)]],0),MATCH($D45,Alternativ1[#Headers],0)),0)),"")</f>
        <v/>
      </c>
      <c r="G45" s="2" t="str">
        <f ca="1">IFERROR(IF(G$2&gt;Analyseperiode,"",IF(MOD(G$2,ROUND(INDEX(Alternativ1[#All],MATCH('Kontantstrøm alt. 1'!$C39,Alternativ1[[#All],[Komponent/Løysing
(NB! Bruk unike namn)]],0),MATCH($D45,Alternativ1[#Headers],0)+1),0))=0,INDEX(Alternativ1[#All],MATCH('Kontantstrøm alt. 1'!$C39,Alternativ1[[#All],[Komponent/Løysing
(NB! Bruk unike namn)]],0),MATCH($D45,Alternativ1[#Headers],0)),0)),"")</f>
        <v/>
      </c>
      <c r="H45" s="2" t="str">
        <f ca="1">IFERROR(IF(H$2&gt;Analyseperiode,"",IF(MOD(H$2,ROUND(INDEX(Alternativ1[#All],MATCH('Kontantstrøm alt. 1'!$C39,Alternativ1[[#All],[Komponent/Løysing
(NB! Bruk unike namn)]],0),MATCH($D45,Alternativ1[#Headers],0)+1),0))=0,INDEX(Alternativ1[#All],MATCH('Kontantstrøm alt. 1'!$C39,Alternativ1[[#All],[Komponent/Løysing
(NB! Bruk unike namn)]],0),MATCH($D45,Alternativ1[#Headers],0)),0)),"")</f>
        <v/>
      </c>
      <c r="I45" s="2" t="str">
        <f ca="1">IFERROR(IF(I$2&gt;Analyseperiode,"",IF(MOD(I$2,ROUND(INDEX(Alternativ1[#All],MATCH('Kontantstrøm alt. 1'!$C39,Alternativ1[[#All],[Komponent/Løysing
(NB! Bruk unike namn)]],0),MATCH($D45,Alternativ1[#Headers],0)+1),0))=0,INDEX(Alternativ1[#All],MATCH('Kontantstrøm alt. 1'!$C39,Alternativ1[[#All],[Komponent/Løysing
(NB! Bruk unike namn)]],0),MATCH($D45,Alternativ1[#Headers],0)),0)),"")</f>
        <v/>
      </c>
      <c r="J45" s="2" t="str">
        <f ca="1">IFERROR(IF(J$2&gt;Analyseperiode,"",IF(MOD(J$2,ROUND(INDEX(Alternativ1[#All],MATCH('Kontantstrøm alt. 1'!$C39,Alternativ1[[#All],[Komponent/Løysing
(NB! Bruk unike namn)]],0),MATCH($D45,Alternativ1[#Headers],0)+1),0))=0,INDEX(Alternativ1[#All],MATCH('Kontantstrøm alt. 1'!$C39,Alternativ1[[#All],[Komponent/Løysing
(NB! Bruk unike namn)]],0),MATCH($D45,Alternativ1[#Headers],0)),0)),"")</f>
        <v/>
      </c>
      <c r="K45" s="2" t="str">
        <f ca="1">IFERROR(IF(K$2&gt;Analyseperiode,"",IF(MOD(K$2,ROUND(INDEX(Alternativ1[#All],MATCH('Kontantstrøm alt. 1'!$C39,Alternativ1[[#All],[Komponent/Løysing
(NB! Bruk unike namn)]],0),MATCH($D45,Alternativ1[#Headers],0)+1),0))=0,INDEX(Alternativ1[#All],MATCH('Kontantstrøm alt. 1'!$C39,Alternativ1[[#All],[Komponent/Løysing
(NB! Bruk unike namn)]],0),MATCH($D45,Alternativ1[#Headers],0)),0)),"")</f>
        <v/>
      </c>
      <c r="L45" s="2" t="str">
        <f ca="1">IFERROR(IF(L$2&gt;Analyseperiode,"",IF(MOD(L$2,ROUND(INDEX(Alternativ1[#All],MATCH('Kontantstrøm alt. 1'!$C39,Alternativ1[[#All],[Komponent/Løysing
(NB! Bruk unike namn)]],0),MATCH($D45,Alternativ1[#Headers],0)+1),0))=0,INDEX(Alternativ1[#All],MATCH('Kontantstrøm alt. 1'!$C39,Alternativ1[[#All],[Komponent/Løysing
(NB! Bruk unike namn)]],0),MATCH($D45,Alternativ1[#Headers],0)),0)),"")</f>
        <v/>
      </c>
      <c r="M45" s="2" t="str">
        <f ca="1">IFERROR(IF(M$2&gt;Analyseperiode,"",IF(MOD(M$2,ROUND(INDEX(Alternativ1[#All],MATCH('Kontantstrøm alt. 1'!$C39,Alternativ1[[#All],[Komponent/Løysing
(NB! Bruk unike namn)]],0),MATCH($D45,Alternativ1[#Headers],0)+1),0))=0,INDEX(Alternativ1[#All],MATCH('Kontantstrøm alt. 1'!$C39,Alternativ1[[#All],[Komponent/Løysing
(NB! Bruk unike namn)]],0),MATCH($D45,Alternativ1[#Headers],0)),0)),"")</f>
        <v/>
      </c>
      <c r="N45" s="2" t="str">
        <f ca="1">IFERROR(IF(N$2&gt;Analyseperiode,"",IF(MOD(N$2,ROUND(INDEX(Alternativ1[#All],MATCH('Kontantstrøm alt. 1'!$C39,Alternativ1[[#All],[Komponent/Løysing
(NB! Bruk unike namn)]],0),MATCH($D45,Alternativ1[#Headers],0)+1),0))=0,INDEX(Alternativ1[#All],MATCH('Kontantstrøm alt. 1'!$C39,Alternativ1[[#All],[Komponent/Løysing
(NB! Bruk unike namn)]],0),MATCH($D45,Alternativ1[#Headers],0)),0)),"")</f>
        <v/>
      </c>
      <c r="O45" s="2" t="str">
        <f ca="1">IFERROR(IF(O$2&gt;Analyseperiode,"",IF(MOD(O$2,ROUND(INDEX(Alternativ1[#All],MATCH('Kontantstrøm alt. 1'!$C39,Alternativ1[[#All],[Komponent/Løysing
(NB! Bruk unike namn)]],0),MATCH($D45,Alternativ1[#Headers],0)+1),0))=0,INDEX(Alternativ1[#All],MATCH('Kontantstrøm alt. 1'!$C39,Alternativ1[[#All],[Komponent/Løysing
(NB! Bruk unike namn)]],0),MATCH($D45,Alternativ1[#Headers],0)),0)),"")</f>
        <v/>
      </c>
      <c r="P45" s="2" t="str">
        <f ca="1">IFERROR(IF(P$2&gt;Analyseperiode,"",IF(MOD(P$2,ROUND(INDEX(Alternativ1[#All],MATCH('Kontantstrøm alt. 1'!$C39,Alternativ1[[#All],[Komponent/Løysing
(NB! Bruk unike namn)]],0),MATCH($D45,Alternativ1[#Headers],0)+1),0))=0,INDEX(Alternativ1[#All],MATCH('Kontantstrøm alt. 1'!$C39,Alternativ1[[#All],[Komponent/Løysing
(NB! Bruk unike namn)]],0),MATCH($D45,Alternativ1[#Headers],0)),0)),"")</f>
        <v/>
      </c>
      <c r="Q45" s="2" t="str">
        <f ca="1">IFERROR(IF(Q$2&gt;Analyseperiode,"",IF(MOD(Q$2,ROUND(INDEX(Alternativ1[#All],MATCH('Kontantstrøm alt. 1'!$C39,Alternativ1[[#All],[Komponent/Løysing
(NB! Bruk unike namn)]],0),MATCH($D45,Alternativ1[#Headers],0)+1),0))=0,INDEX(Alternativ1[#All],MATCH('Kontantstrøm alt. 1'!$C39,Alternativ1[[#All],[Komponent/Løysing
(NB! Bruk unike namn)]],0),MATCH($D45,Alternativ1[#Headers],0)),0)),"")</f>
        <v/>
      </c>
      <c r="R45" s="2" t="str">
        <f ca="1">IFERROR(IF(R$2&gt;Analyseperiode,"",IF(MOD(R$2,ROUND(INDEX(Alternativ1[#All],MATCH('Kontantstrøm alt. 1'!$C39,Alternativ1[[#All],[Komponent/Løysing
(NB! Bruk unike namn)]],0),MATCH($D45,Alternativ1[#Headers],0)+1),0))=0,INDEX(Alternativ1[#All],MATCH('Kontantstrøm alt. 1'!$C39,Alternativ1[[#All],[Komponent/Løysing
(NB! Bruk unike namn)]],0),MATCH($D45,Alternativ1[#Headers],0)),0)),"")</f>
        <v/>
      </c>
      <c r="S45" s="2" t="str">
        <f ca="1">IFERROR(IF(S$2&gt;Analyseperiode,"",IF(MOD(S$2,ROUND(INDEX(Alternativ1[#All],MATCH('Kontantstrøm alt. 1'!$C39,Alternativ1[[#All],[Komponent/Løysing
(NB! Bruk unike namn)]],0),MATCH($D45,Alternativ1[#Headers],0)+1),0))=0,INDEX(Alternativ1[#All],MATCH('Kontantstrøm alt. 1'!$C39,Alternativ1[[#All],[Komponent/Løysing
(NB! Bruk unike namn)]],0),MATCH($D45,Alternativ1[#Headers],0)),0)),"")</f>
        <v/>
      </c>
      <c r="T45" s="2" t="str">
        <f ca="1">IFERROR(IF(T$2&gt;Analyseperiode,"",IF(MOD(T$2,ROUND(INDEX(Alternativ1[#All],MATCH('Kontantstrøm alt. 1'!$C39,Alternativ1[[#All],[Komponent/Løysing
(NB! Bruk unike namn)]],0),MATCH($D45,Alternativ1[#Headers],0)+1),0))=0,INDEX(Alternativ1[#All],MATCH('Kontantstrøm alt. 1'!$C39,Alternativ1[[#All],[Komponent/Løysing
(NB! Bruk unike namn)]],0),MATCH($D45,Alternativ1[#Headers],0)),0)),"")</f>
        <v/>
      </c>
      <c r="U45" s="2" t="str">
        <f ca="1">IFERROR(IF(U$2&gt;Analyseperiode,"",IF(MOD(U$2,ROUND(INDEX(Alternativ1[#All],MATCH('Kontantstrøm alt. 1'!$C39,Alternativ1[[#All],[Komponent/Løysing
(NB! Bruk unike namn)]],0),MATCH($D45,Alternativ1[#Headers],0)+1),0))=0,INDEX(Alternativ1[#All],MATCH('Kontantstrøm alt. 1'!$C39,Alternativ1[[#All],[Komponent/Løysing
(NB! Bruk unike namn)]],0),MATCH($D45,Alternativ1[#Headers],0)),0)),"")</f>
        <v/>
      </c>
      <c r="V45" s="2" t="str">
        <f ca="1">IFERROR(IF(V$2&gt;Analyseperiode,"",IF(MOD(V$2,ROUND(INDEX(Alternativ1[#All],MATCH('Kontantstrøm alt. 1'!$C39,Alternativ1[[#All],[Komponent/Løysing
(NB! Bruk unike namn)]],0),MATCH($D45,Alternativ1[#Headers],0)+1),0))=0,INDEX(Alternativ1[#All],MATCH('Kontantstrøm alt. 1'!$C39,Alternativ1[[#All],[Komponent/Løysing
(NB! Bruk unike namn)]],0),MATCH($D45,Alternativ1[#Headers],0)),0)),"")</f>
        <v/>
      </c>
      <c r="W45" s="2" t="str">
        <f ca="1">IFERROR(IF(W$2&gt;Analyseperiode,"",IF(MOD(W$2,ROUND(INDEX(Alternativ1[#All],MATCH('Kontantstrøm alt. 1'!$C39,Alternativ1[[#All],[Komponent/Løysing
(NB! Bruk unike namn)]],0),MATCH($D45,Alternativ1[#Headers],0)+1),0))=0,INDEX(Alternativ1[#All],MATCH('Kontantstrøm alt. 1'!$C39,Alternativ1[[#All],[Komponent/Løysing
(NB! Bruk unike namn)]],0),MATCH($D45,Alternativ1[#Headers],0)),0)),"")</f>
        <v/>
      </c>
      <c r="X45" s="2" t="str">
        <f ca="1">IFERROR(IF(X$2&gt;Analyseperiode,"",IF(MOD(X$2,ROUND(INDEX(Alternativ1[#All],MATCH('Kontantstrøm alt. 1'!$C39,Alternativ1[[#All],[Komponent/Løysing
(NB! Bruk unike namn)]],0),MATCH($D45,Alternativ1[#Headers],0)+1),0))=0,INDEX(Alternativ1[#All],MATCH('Kontantstrøm alt. 1'!$C39,Alternativ1[[#All],[Komponent/Løysing
(NB! Bruk unike namn)]],0),MATCH($D45,Alternativ1[#Headers],0)),0)),"")</f>
        <v/>
      </c>
      <c r="Y45" s="2" t="str">
        <f ca="1">IFERROR(IF(Y$2&gt;Analyseperiode,"",IF(MOD(Y$2,ROUND(INDEX(Alternativ1[#All],MATCH('Kontantstrøm alt. 1'!$C39,Alternativ1[[#All],[Komponent/Løysing
(NB! Bruk unike namn)]],0),MATCH($D45,Alternativ1[#Headers],0)+1),0))=0,INDEX(Alternativ1[#All],MATCH('Kontantstrøm alt. 1'!$C39,Alternativ1[[#All],[Komponent/Løysing
(NB! Bruk unike namn)]],0),MATCH($D45,Alternativ1[#Headers],0)),0)),"")</f>
        <v/>
      </c>
      <c r="Z45" s="2" t="str">
        <f ca="1">IFERROR(IF(Z$2&gt;Analyseperiode,"",IF(MOD(Z$2,ROUND(INDEX(Alternativ1[#All],MATCH('Kontantstrøm alt. 1'!$C39,Alternativ1[[#All],[Komponent/Løysing
(NB! Bruk unike namn)]],0),MATCH($D45,Alternativ1[#Headers],0)+1),0))=0,INDEX(Alternativ1[#All],MATCH('Kontantstrøm alt. 1'!$C39,Alternativ1[[#All],[Komponent/Løysing
(NB! Bruk unike namn)]],0),MATCH($D45,Alternativ1[#Headers],0)),0)),"")</f>
        <v/>
      </c>
      <c r="AA45" s="2" t="str">
        <f ca="1">IFERROR(IF(AA$2&gt;Analyseperiode,"",IF(MOD(AA$2,ROUND(INDEX(Alternativ1[#All],MATCH('Kontantstrøm alt. 1'!$C39,Alternativ1[[#All],[Komponent/Løysing
(NB! Bruk unike namn)]],0),MATCH($D45,Alternativ1[#Headers],0)+1),0))=0,INDEX(Alternativ1[#All],MATCH('Kontantstrøm alt. 1'!$C39,Alternativ1[[#All],[Komponent/Løysing
(NB! Bruk unike namn)]],0),MATCH($D45,Alternativ1[#Headers],0)),0)),"")</f>
        <v/>
      </c>
      <c r="AB45" s="2" t="str">
        <f ca="1">IFERROR(IF(AB$2&gt;Analyseperiode,"",IF(MOD(AB$2,ROUND(INDEX(Alternativ1[#All],MATCH('Kontantstrøm alt. 1'!$C39,Alternativ1[[#All],[Komponent/Løysing
(NB! Bruk unike namn)]],0),MATCH($D45,Alternativ1[#Headers],0)+1),0))=0,INDEX(Alternativ1[#All],MATCH('Kontantstrøm alt. 1'!$C39,Alternativ1[[#All],[Komponent/Løysing
(NB! Bruk unike namn)]],0),MATCH($D45,Alternativ1[#Headers],0)),0)),"")</f>
        <v/>
      </c>
      <c r="AC45" s="2" t="str">
        <f ca="1">IFERROR(IF(AC$2&gt;Analyseperiode,"",IF(MOD(AC$2,ROUND(INDEX(Alternativ1[#All],MATCH('Kontantstrøm alt. 1'!$C39,Alternativ1[[#All],[Komponent/Løysing
(NB! Bruk unike namn)]],0),MATCH($D45,Alternativ1[#Headers],0)+1),0))=0,INDEX(Alternativ1[#All],MATCH('Kontantstrøm alt. 1'!$C39,Alternativ1[[#All],[Komponent/Løysing
(NB! Bruk unike namn)]],0),MATCH($D45,Alternativ1[#Headers],0)),0)),"")</f>
        <v/>
      </c>
      <c r="AD45" s="2" t="str">
        <f ca="1">IFERROR(IF(AD$2&gt;Analyseperiode,"",IF(MOD(AD$2,ROUND(INDEX(Alternativ1[#All],MATCH('Kontantstrøm alt. 1'!$C39,Alternativ1[[#All],[Komponent/Løysing
(NB! Bruk unike namn)]],0),MATCH($D45,Alternativ1[#Headers],0)+1),0))=0,INDEX(Alternativ1[#All],MATCH('Kontantstrøm alt. 1'!$C39,Alternativ1[[#All],[Komponent/Løysing
(NB! Bruk unike namn)]],0),MATCH($D45,Alternativ1[#Headers],0)),0)),"")</f>
        <v/>
      </c>
      <c r="AE45" s="2" t="str">
        <f ca="1">IFERROR(IF(AE$2&gt;Analyseperiode,"",IF(MOD(AE$2,ROUND(INDEX(Alternativ1[#All],MATCH('Kontantstrøm alt. 1'!$C39,Alternativ1[[#All],[Komponent/Løysing
(NB! Bruk unike namn)]],0),MATCH($D45,Alternativ1[#Headers],0)+1),0))=0,INDEX(Alternativ1[#All],MATCH('Kontantstrøm alt. 1'!$C39,Alternativ1[[#All],[Komponent/Løysing
(NB! Bruk unike namn)]],0),MATCH($D45,Alternativ1[#Headers],0)),0)),"")</f>
        <v/>
      </c>
      <c r="AF45" s="2" t="str">
        <f ca="1">IFERROR(IF(AF$2&gt;Analyseperiode,"",IF(MOD(AF$2,ROUND(INDEX(Alternativ1[#All],MATCH('Kontantstrøm alt. 1'!$C39,Alternativ1[[#All],[Komponent/Løysing
(NB! Bruk unike namn)]],0),MATCH($D45,Alternativ1[#Headers],0)+1),0))=0,INDEX(Alternativ1[#All],MATCH('Kontantstrøm alt. 1'!$C39,Alternativ1[[#All],[Komponent/Løysing
(NB! Bruk unike namn)]],0),MATCH($D45,Alternativ1[#Headers],0)),0)),"")</f>
        <v/>
      </c>
      <c r="AG45" s="2" t="str">
        <f ca="1">IFERROR(IF(AG$2&gt;Analyseperiode,"",IF(MOD(AG$2,ROUND(INDEX(Alternativ1[#All],MATCH('Kontantstrøm alt. 1'!$C39,Alternativ1[[#All],[Komponent/Løysing
(NB! Bruk unike namn)]],0),MATCH($D45,Alternativ1[#Headers],0)+1),0))=0,INDEX(Alternativ1[#All],MATCH('Kontantstrøm alt. 1'!$C39,Alternativ1[[#All],[Komponent/Løysing
(NB! Bruk unike namn)]],0),MATCH($D45,Alternativ1[#Headers],0)),0)),"")</f>
        <v/>
      </c>
      <c r="AH45" s="2" t="str">
        <f ca="1">IFERROR(IF(AH$2&gt;Analyseperiode,"",IF(MOD(AH$2,ROUND(INDEX(Alternativ1[#All],MATCH('Kontantstrøm alt. 1'!$C39,Alternativ1[[#All],[Komponent/Løysing
(NB! Bruk unike namn)]],0),MATCH($D45,Alternativ1[#Headers],0)+1),0))=0,INDEX(Alternativ1[#All],MATCH('Kontantstrøm alt. 1'!$C39,Alternativ1[[#All],[Komponent/Løysing
(NB! Bruk unike namn)]],0),MATCH($D45,Alternativ1[#Headers],0)),0)),"")</f>
        <v/>
      </c>
      <c r="AI45" s="2" t="str">
        <f ca="1">IFERROR(IF(AI$2&gt;Analyseperiode,"",IF(MOD(AI$2,ROUND(INDEX(Alternativ1[#All],MATCH('Kontantstrøm alt. 1'!$C39,Alternativ1[[#All],[Komponent/Løysing
(NB! Bruk unike namn)]],0),MATCH($D45,Alternativ1[#Headers],0)+1),0))=0,INDEX(Alternativ1[#All],MATCH('Kontantstrøm alt. 1'!$C39,Alternativ1[[#All],[Komponent/Løysing
(NB! Bruk unike namn)]],0),MATCH($D45,Alternativ1[#Headers],0)),0)),"")</f>
        <v/>
      </c>
      <c r="AJ45" s="2" t="str">
        <f>IFERROR(IF(AJ$2&gt;Analyseperiode,"",IF(MOD(AJ$2,ROUND(INDEX(Alternativ1[#All],MATCH('Kontantstrøm alt. 1'!$C39,Alternativ1[[#All],[Komponent/Løysing
(NB! Bruk unike namn)]],0),MATCH($D45,Alternativ1[#Headers],0)+1),0))=0,INDEX(Alternativ1[#All],MATCH('Kontantstrøm alt. 1'!$C39,Alternativ1[[#All],[Komponent/Løysing
(NB! Bruk unike namn)]],0),MATCH($D45,Alternativ1[#Headers],0)),0)),"")</f>
        <v/>
      </c>
      <c r="AK45" s="2" t="str">
        <f>IFERROR(IF(AK$2&gt;Analyseperiode,"",IF(MOD(AK$2,ROUND(INDEX(Alternativ1[#All],MATCH('Kontantstrøm alt. 1'!$C39,Alternativ1[[#All],[Komponent/Løysing
(NB! Bruk unike namn)]],0),MATCH($D45,Alternativ1[#Headers],0)+1),0))=0,INDEX(Alternativ1[#All],MATCH('Kontantstrøm alt. 1'!$C39,Alternativ1[[#All],[Komponent/Løysing
(NB! Bruk unike namn)]],0),MATCH($D45,Alternativ1[#Headers],0)),0)),"")</f>
        <v/>
      </c>
      <c r="AL45" s="2" t="str">
        <f>IFERROR(IF(AL$2&gt;Analyseperiode,"",IF(MOD(AL$2,ROUND(INDEX(Alternativ1[#All],MATCH('Kontantstrøm alt. 1'!$C39,Alternativ1[[#All],[Komponent/Løysing
(NB! Bruk unike namn)]],0),MATCH($D45,Alternativ1[#Headers],0)+1),0))=0,INDEX(Alternativ1[#All],MATCH('Kontantstrøm alt. 1'!$C39,Alternativ1[[#All],[Komponent/Løysing
(NB! Bruk unike namn)]],0),MATCH($D45,Alternativ1[#Headers],0)),0)),"")</f>
        <v/>
      </c>
      <c r="AM45" s="2" t="str">
        <f>IFERROR(IF(AM$2&gt;Analyseperiode,"",IF(MOD(AM$2,ROUND(INDEX(Alternativ1[#All],MATCH('Kontantstrøm alt. 1'!$C39,Alternativ1[[#All],[Komponent/Løysing
(NB! Bruk unike namn)]],0),MATCH($D45,Alternativ1[#Headers],0)+1),0))=0,INDEX(Alternativ1[#All],MATCH('Kontantstrøm alt. 1'!$C39,Alternativ1[[#All],[Komponent/Løysing
(NB! Bruk unike namn)]],0),MATCH($D45,Alternativ1[#Headers],0)),0)),"")</f>
        <v/>
      </c>
      <c r="AN45" s="2" t="str">
        <f>IFERROR(IF(AN$2&gt;Analyseperiode,"",IF(MOD(AN$2,ROUND(INDEX(Alternativ1[#All],MATCH('Kontantstrøm alt. 1'!$C39,Alternativ1[[#All],[Komponent/Løysing
(NB! Bruk unike namn)]],0),MATCH($D45,Alternativ1[#Headers],0)+1),0))=0,INDEX(Alternativ1[#All],MATCH('Kontantstrøm alt. 1'!$C39,Alternativ1[[#All],[Komponent/Løysing
(NB! Bruk unike namn)]],0),MATCH($D45,Alternativ1[#Headers],0)),0)),"")</f>
        <v/>
      </c>
      <c r="AO45" s="2" t="str">
        <f>IFERROR(IF(AO$2&gt;Analyseperiode,"",IF(MOD(AO$2,ROUND(INDEX(Alternativ1[#All],MATCH('Kontantstrøm alt. 1'!$C39,Alternativ1[[#All],[Komponent/Løysing
(NB! Bruk unike namn)]],0),MATCH($D45,Alternativ1[#Headers],0)+1),0))=0,INDEX(Alternativ1[#All],MATCH('Kontantstrøm alt. 1'!$C39,Alternativ1[[#All],[Komponent/Løysing
(NB! Bruk unike namn)]],0),MATCH($D45,Alternativ1[#Headers],0)),0)),"")</f>
        <v/>
      </c>
      <c r="AP45" s="2" t="str">
        <f>IFERROR(IF(AP$2&gt;Analyseperiode,"",IF(MOD(AP$2,ROUND(INDEX(Alternativ1[#All],MATCH('Kontantstrøm alt. 1'!$C39,Alternativ1[[#All],[Komponent/Løysing
(NB! Bruk unike namn)]],0),MATCH($D45,Alternativ1[#Headers],0)+1),0))=0,INDEX(Alternativ1[#All],MATCH('Kontantstrøm alt. 1'!$C39,Alternativ1[[#All],[Komponent/Løysing
(NB! Bruk unike namn)]],0),MATCH($D45,Alternativ1[#Headers],0)),0)),"")</f>
        <v/>
      </c>
      <c r="AQ45" s="2" t="str">
        <f>IFERROR(IF(AQ$2&gt;Analyseperiode,"",IF(MOD(AQ$2,ROUND(INDEX(Alternativ1[#All],MATCH('Kontantstrøm alt. 1'!$C39,Alternativ1[[#All],[Komponent/Løysing
(NB! Bruk unike namn)]],0),MATCH($D45,Alternativ1[#Headers],0)+1),0))=0,INDEX(Alternativ1[#All],MATCH('Kontantstrøm alt. 1'!$C39,Alternativ1[[#All],[Komponent/Løysing
(NB! Bruk unike namn)]],0),MATCH($D45,Alternativ1[#Headers],0)),0)),"")</f>
        <v/>
      </c>
      <c r="AR45" s="2" t="str">
        <f>IFERROR(IF(AR$2&gt;Analyseperiode,"",IF(MOD(AR$2,ROUND(INDEX(Alternativ1[#All],MATCH('Kontantstrøm alt. 1'!$C39,Alternativ1[[#All],[Komponent/Løysing
(NB! Bruk unike namn)]],0),MATCH($D45,Alternativ1[#Headers],0)+1),0))=0,INDEX(Alternativ1[#All],MATCH('Kontantstrøm alt. 1'!$C39,Alternativ1[[#All],[Komponent/Løysing
(NB! Bruk unike namn)]],0),MATCH($D45,Alternativ1[#Headers],0)),0)),"")</f>
        <v/>
      </c>
      <c r="AS45" s="2" t="str">
        <f>IFERROR(IF(AS$2&gt;Analyseperiode,"",IF(MOD(AS$2,ROUND(INDEX(Alternativ1[#All],MATCH('Kontantstrøm alt. 1'!$C39,Alternativ1[[#All],[Komponent/Løysing
(NB! Bruk unike namn)]],0),MATCH($D45,Alternativ1[#Headers],0)+1),0))=0,INDEX(Alternativ1[#All],MATCH('Kontantstrøm alt. 1'!$C39,Alternativ1[[#All],[Komponent/Løysing
(NB! Bruk unike namn)]],0),MATCH($D45,Alternativ1[#Headers],0)),0)),"")</f>
        <v/>
      </c>
      <c r="AT45" s="2" t="str">
        <f>IFERROR(IF(AT$2&gt;Analyseperiode,"",IF(MOD(AT$2,ROUND(INDEX(Alternativ1[#All],MATCH('Kontantstrøm alt. 1'!$C39,Alternativ1[[#All],[Komponent/Løysing
(NB! Bruk unike namn)]],0),MATCH($D45,Alternativ1[#Headers],0)+1),0))=0,INDEX(Alternativ1[#All],MATCH('Kontantstrøm alt. 1'!$C39,Alternativ1[[#All],[Komponent/Løysing
(NB! Bruk unike namn)]],0),MATCH($D45,Alternativ1[#Headers],0)),0)),"")</f>
        <v/>
      </c>
      <c r="AU45" s="2" t="str">
        <f>IFERROR(IF(AU$2&gt;Analyseperiode,"",IF(MOD(AU$2,ROUND(INDEX(Alternativ1[#All],MATCH('Kontantstrøm alt. 1'!$C39,Alternativ1[[#All],[Komponent/Løysing
(NB! Bruk unike namn)]],0),MATCH($D45,Alternativ1[#Headers],0)+1),0))=0,INDEX(Alternativ1[#All],MATCH('Kontantstrøm alt. 1'!$C39,Alternativ1[[#All],[Komponent/Løysing
(NB! Bruk unike namn)]],0),MATCH($D45,Alternativ1[#Headers],0)),0)),"")</f>
        <v/>
      </c>
      <c r="AV45" s="2" t="str">
        <f>IFERROR(IF(AV$2&gt;Analyseperiode,"",IF(MOD(AV$2,ROUND(INDEX(Alternativ1[#All],MATCH('Kontantstrøm alt. 1'!$C39,Alternativ1[[#All],[Komponent/Løysing
(NB! Bruk unike namn)]],0),MATCH($D45,Alternativ1[#Headers],0)+1),0))=0,INDEX(Alternativ1[#All],MATCH('Kontantstrøm alt. 1'!$C39,Alternativ1[[#All],[Komponent/Løysing
(NB! Bruk unike namn)]],0),MATCH($D45,Alternativ1[#Headers],0)),0)),"")</f>
        <v/>
      </c>
      <c r="AW45" s="2" t="str">
        <f>IFERROR(IF(AW$2&gt;Analyseperiode,"",IF(MOD(AW$2,ROUND(INDEX(Alternativ1[#All],MATCH('Kontantstrøm alt. 1'!$C39,Alternativ1[[#All],[Komponent/Løysing
(NB! Bruk unike namn)]],0),MATCH($D45,Alternativ1[#Headers],0)+1),0))=0,INDEX(Alternativ1[#All],MATCH('Kontantstrøm alt. 1'!$C39,Alternativ1[[#All],[Komponent/Løysing
(NB! Bruk unike namn)]],0),MATCH($D45,Alternativ1[#Headers],0)),0)),"")</f>
        <v/>
      </c>
      <c r="AX45" s="2" t="str">
        <f>IFERROR(IF(AX$2&gt;Analyseperiode,"",IF(MOD(AX$2,ROUND(INDEX(Alternativ1[#All],MATCH('Kontantstrøm alt. 1'!$C39,Alternativ1[[#All],[Komponent/Løysing
(NB! Bruk unike namn)]],0),MATCH($D45,Alternativ1[#Headers],0)+1),0))=0,INDEX(Alternativ1[#All],MATCH('Kontantstrøm alt. 1'!$C39,Alternativ1[[#All],[Komponent/Løysing
(NB! Bruk unike namn)]],0),MATCH($D45,Alternativ1[#Headers],0)),0)),"")</f>
        <v/>
      </c>
      <c r="AY45" s="2" t="str">
        <f>IFERROR(IF(AY$2&gt;Analyseperiode,"",IF(MOD(AY$2,ROUND(INDEX(Alternativ1[#All],MATCH('Kontantstrøm alt. 1'!$C39,Alternativ1[[#All],[Komponent/Løysing
(NB! Bruk unike namn)]],0),MATCH($D45,Alternativ1[#Headers],0)+1),0))=0,INDEX(Alternativ1[#All],MATCH('Kontantstrøm alt. 1'!$C39,Alternativ1[[#All],[Komponent/Løysing
(NB! Bruk unike namn)]],0),MATCH($D45,Alternativ1[#Headers],0)),0)),"")</f>
        <v/>
      </c>
      <c r="AZ45" s="2" t="str">
        <f>IFERROR(IF(AZ$2&gt;Analyseperiode,"",IF(MOD(AZ$2,ROUND(INDEX(Alternativ1[#All],MATCH('Kontantstrøm alt. 1'!$C39,Alternativ1[[#All],[Komponent/Løysing
(NB! Bruk unike namn)]],0),MATCH($D45,Alternativ1[#Headers],0)+1),0))=0,INDEX(Alternativ1[#All],MATCH('Kontantstrøm alt. 1'!$C39,Alternativ1[[#All],[Komponent/Løysing
(NB! Bruk unike namn)]],0),MATCH($D45,Alternativ1[#Headers],0)),0)),"")</f>
        <v/>
      </c>
      <c r="BA45" s="2" t="str">
        <f>IFERROR(IF(BA$2&gt;Analyseperiode,"",IF(MOD(BA$2,ROUND(INDEX(Alternativ1[#All],MATCH('Kontantstrøm alt. 1'!$C39,Alternativ1[[#All],[Komponent/Løysing
(NB! Bruk unike namn)]],0),MATCH($D45,Alternativ1[#Headers],0)+1),0))=0,INDEX(Alternativ1[#All],MATCH('Kontantstrøm alt. 1'!$C39,Alternativ1[[#All],[Komponent/Løysing
(NB! Bruk unike namn)]],0),MATCH($D45,Alternativ1[#Headers],0)),0)),"")</f>
        <v/>
      </c>
      <c r="BB45" s="2" t="str">
        <f>IFERROR(IF(BB$2&gt;Analyseperiode,"",IF(MOD(BB$2,ROUND(INDEX(Alternativ1[#All],MATCH('Kontantstrøm alt. 1'!$C39,Alternativ1[[#All],[Komponent/Løysing
(NB! Bruk unike namn)]],0),MATCH($D45,Alternativ1[#Headers],0)+1),0))=0,INDEX(Alternativ1[#All],MATCH('Kontantstrøm alt. 1'!$C39,Alternativ1[[#All],[Komponent/Løysing
(NB! Bruk unike namn)]],0),MATCH($D45,Alternativ1[#Headers],0)),0)),"")</f>
        <v/>
      </c>
      <c r="BC45" s="2" t="str">
        <f>IFERROR(IF(BC$2&gt;Analyseperiode,"",IF(MOD(BC$2,ROUND(INDEX(Alternativ1[#All],MATCH('Kontantstrøm alt. 1'!$C39,Alternativ1[[#All],[Komponent/Løysing
(NB! Bruk unike namn)]],0),MATCH($D45,Alternativ1[#Headers],0)+1),0))=0,INDEX(Alternativ1[#All],MATCH('Kontantstrøm alt. 1'!$C39,Alternativ1[[#All],[Komponent/Løysing
(NB! Bruk unike namn)]],0),MATCH($D45,Alternativ1[#Headers],0)),0)),"")</f>
        <v/>
      </c>
      <c r="BD45" s="2" t="str">
        <f>IFERROR(IF(BD$2&gt;Analyseperiode,"",IF(MOD(BD$2,ROUND(INDEX(Alternativ1[#All],MATCH('Kontantstrøm alt. 1'!$C39,Alternativ1[[#All],[Komponent/Løysing
(NB! Bruk unike namn)]],0),MATCH($D45,Alternativ1[#Headers],0)+1),0))=0,INDEX(Alternativ1[#All],MATCH('Kontantstrøm alt. 1'!$C39,Alternativ1[[#All],[Komponent/Løysing
(NB! Bruk unike namn)]],0),MATCH($D45,Alternativ1[#Headers],0)),0)),"")</f>
        <v/>
      </c>
      <c r="BE45" s="2" t="str">
        <f>IFERROR(IF(BE$2&gt;Analyseperiode,"",IF(MOD(BE$2,ROUND(INDEX(Alternativ1[#All],MATCH('Kontantstrøm alt. 1'!$C39,Alternativ1[[#All],[Komponent/Løysing
(NB! Bruk unike namn)]],0),MATCH($D45,Alternativ1[#Headers],0)+1),0))=0,INDEX(Alternativ1[#All],MATCH('Kontantstrøm alt. 1'!$C39,Alternativ1[[#All],[Komponent/Løysing
(NB! Bruk unike namn)]],0),MATCH($D45,Alternativ1[#Headers],0)),0)),"")</f>
        <v/>
      </c>
      <c r="BF45" s="2" t="str">
        <f>IFERROR(IF(BF$2&gt;Analyseperiode,"",IF(MOD(BF$2,ROUND(INDEX(Alternativ1[#All],MATCH('Kontantstrøm alt. 1'!$C39,Alternativ1[[#All],[Komponent/Løysing
(NB! Bruk unike namn)]],0),MATCH($D45,Alternativ1[#Headers],0)+1),0))=0,INDEX(Alternativ1[#All],MATCH('Kontantstrøm alt. 1'!$C39,Alternativ1[[#All],[Komponent/Løysing
(NB! Bruk unike namn)]],0),MATCH($D45,Alternativ1[#Headers],0)),0)),"")</f>
        <v/>
      </c>
      <c r="BG45" s="2" t="str">
        <f>IFERROR(IF(BG$2&gt;Analyseperiode,"",IF(MOD(BG$2,ROUND(INDEX(Alternativ1[#All],MATCH('Kontantstrøm alt. 1'!$C39,Alternativ1[[#All],[Komponent/Løysing
(NB! Bruk unike namn)]],0),MATCH($D45,Alternativ1[#Headers],0)+1),0))=0,INDEX(Alternativ1[#All],MATCH('Kontantstrøm alt. 1'!$C39,Alternativ1[[#All],[Komponent/Løysing
(NB! Bruk unike namn)]],0),MATCH($D45,Alternativ1[#Headers],0)),0)),"")</f>
        <v/>
      </c>
      <c r="BH45" s="2" t="str">
        <f>IFERROR(IF(BH$2&gt;Analyseperiode,"",IF(MOD(BH$2,ROUND(INDEX(Alternativ1[#All],MATCH('Kontantstrøm alt. 1'!$C39,Alternativ1[[#All],[Komponent/Løysing
(NB! Bruk unike namn)]],0),MATCH($D45,Alternativ1[#Headers],0)+1),0))=0,INDEX(Alternativ1[#All],MATCH('Kontantstrøm alt. 1'!$C39,Alternativ1[[#All],[Komponent/Løysing
(NB! Bruk unike namn)]],0),MATCH($D45,Alternativ1[#Headers],0)),0)),"")</f>
        <v/>
      </c>
      <c r="BI45" s="2" t="str">
        <f>IFERROR(IF(BI$2&gt;Analyseperiode,"",IF(MOD(BI$2,ROUND(INDEX(Alternativ1[#All],MATCH('Kontantstrøm alt. 1'!$C39,Alternativ1[[#All],[Komponent/Løysing
(NB! Bruk unike namn)]],0),MATCH($D45,Alternativ1[#Headers],0)+1),0))=0,INDEX(Alternativ1[#All],MATCH('Kontantstrøm alt. 1'!$C39,Alternativ1[[#All],[Komponent/Løysing
(NB! Bruk unike namn)]],0),MATCH($D45,Alternativ1[#Headers],0)),0)),"")</f>
        <v/>
      </c>
      <c r="BJ45" s="2" t="str">
        <f>IFERROR(IF(BJ$2&gt;Analyseperiode,"",IF(MOD(BJ$2,ROUND(INDEX(Alternativ1[#All],MATCH('Kontantstrøm alt. 1'!$C39,Alternativ1[[#All],[Komponent/Løysing
(NB! Bruk unike namn)]],0),MATCH($D45,Alternativ1[#Headers],0)+1),0))=0,INDEX(Alternativ1[#All],MATCH('Kontantstrøm alt. 1'!$C39,Alternativ1[[#All],[Komponent/Løysing
(NB! Bruk unike namn)]],0),MATCH($D45,Alternativ1[#Headers],0)),0)),"")</f>
        <v/>
      </c>
      <c r="BK45" s="2" t="str">
        <f>IFERROR(IF(BK$2&gt;Analyseperiode,"",IF(MOD(BK$2,ROUND(INDEX(Alternativ1[#All],MATCH('Kontantstrøm alt. 1'!$C39,Alternativ1[[#All],[Komponent/Løysing
(NB! Bruk unike namn)]],0),MATCH($D45,Alternativ1[#Headers],0)+1),0))=0,INDEX(Alternativ1[#All],MATCH('Kontantstrøm alt. 1'!$C39,Alternativ1[[#All],[Komponent/Løysing
(NB! Bruk unike namn)]],0),MATCH($D45,Alternativ1[#Headers],0)),0)),"")</f>
        <v/>
      </c>
      <c r="BL45" s="2" t="str">
        <f>IFERROR(IF(BL$2&gt;Analyseperiode,"",IF(MOD(BL$2,ROUND(INDEX(Alternativ1[#All],MATCH('Kontantstrøm alt. 1'!$C39,Alternativ1[[#All],[Komponent/Løysing
(NB! Bruk unike namn)]],0),MATCH($D45,Alternativ1[#Headers],0)+1),0))=0,INDEX(Alternativ1[#All],MATCH('Kontantstrøm alt. 1'!$C39,Alternativ1[[#All],[Komponent/Løysing
(NB! Bruk unike namn)]],0),MATCH($D45,Alternativ1[#Headers],0)),0)),"")</f>
        <v/>
      </c>
      <c r="BM45" s="2" t="str">
        <f>IFERROR(IF(BM$2&gt;Analyseperiode,"",IF(MOD(BM$2,ROUND(INDEX(Alternativ1[#All],MATCH('Kontantstrøm alt. 1'!$C39,Alternativ1[[#All],[Komponent/Løysing
(NB! Bruk unike namn)]],0),MATCH($D45,Alternativ1[#Headers],0)+1),0))=0,INDEX(Alternativ1[#All],MATCH('Kontantstrøm alt. 1'!$C39,Alternativ1[[#All],[Komponent/Løysing
(NB! Bruk unike namn)]],0),MATCH($D45,Alternativ1[#Headers],0)),0)),"")</f>
        <v/>
      </c>
    </row>
    <row r="46" spans="1:65" x14ac:dyDescent="0.2">
      <c r="B46" s="9">
        <f ca="1">IFERROR(NPV(Kalkrente,OFFSET('Kontantstrøm alt. 1'!$F46,0,0,1,Analyseperiode)),0)</f>
        <v>0</v>
      </c>
      <c r="C46" s="3"/>
      <c r="D46" s="3" t="s">
        <v>15</v>
      </c>
      <c r="E46" s="2"/>
      <c r="F46" s="2">
        <f>IFERROR(IF(F$2&gt;Analyseperiode,"",IF(F$2=Analyseperiode,-((INDEX(Alternativ1[#All],MATCH('Kontantstrøm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0</v>
      </c>
      <c r="G46" s="2">
        <f>IFERROR(IF(G$2&gt;Analyseperiode,"",IF(G$2=Analyseperiode,-((INDEX(Alternativ1[#All],MATCH('Kontantstrøm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0</v>
      </c>
      <c r="H46" s="2">
        <f>IFERROR(IF(H$2&gt;Analyseperiode,"",IF(H$2=Analyseperiode,-((INDEX(Alternativ1[#All],MATCH('Kontantstrøm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0</v>
      </c>
      <c r="I46" s="2">
        <f>IFERROR(IF(I$2&gt;Analyseperiode,"",IF(I$2=Analyseperiode,-((INDEX(Alternativ1[#All],MATCH('Kontantstrøm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0</v>
      </c>
      <c r="J46" s="2">
        <f>IFERROR(IF(J$2&gt;Analyseperiode,"",IF(J$2=Analyseperiode,-((INDEX(Alternativ1[#All],MATCH('Kontantstrøm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0</v>
      </c>
      <c r="K46" s="2">
        <f>IFERROR(IF(K$2&gt;Analyseperiode,"",IF(K$2=Analyseperiode,-((INDEX(Alternativ1[#All],MATCH('Kontantstrøm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0</v>
      </c>
      <c r="L46" s="2">
        <f>IFERROR(IF(L$2&gt;Analyseperiode,"",IF(L$2=Analyseperiode,-((INDEX(Alternativ1[#All],MATCH('Kontantstrøm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0</v>
      </c>
      <c r="M46" s="2">
        <f>IFERROR(IF(M$2&gt;Analyseperiode,"",IF(M$2=Analyseperiode,-((INDEX(Alternativ1[#All],MATCH('Kontantstrøm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0</v>
      </c>
      <c r="N46" s="2">
        <f>IFERROR(IF(N$2&gt;Analyseperiode,"",IF(N$2=Analyseperiode,-((INDEX(Alternativ1[#All],MATCH('Kontantstrøm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0</v>
      </c>
      <c r="O46" s="2">
        <f>IFERROR(IF(O$2&gt;Analyseperiode,"",IF(O$2=Analyseperiode,-((INDEX(Alternativ1[#All],MATCH('Kontantstrøm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0</v>
      </c>
      <c r="P46" s="2">
        <f>IFERROR(IF(P$2&gt;Analyseperiode,"",IF(P$2=Analyseperiode,-((INDEX(Alternativ1[#All],MATCH('Kontantstrøm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0</v>
      </c>
      <c r="Q46" s="2">
        <f>IFERROR(IF(Q$2&gt;Analyseperiode,"",IF(Q$2=Analyseperiode,-((INDEX(Alternativ1[#All],MATCH('Kontantstrøm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0</v>
      </c>
      <c r="R46" s="2">
        <f>IFERROR(IF(R$2&gt;Analyseperiode,"",IF(R$2=Analyseperiode,-((INDEX(Alternativ1[#All],MATCH('Kontantstrøm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0</v>
      </c>
      <c r="S46" s="2">
        <f>IFERROR(IF(S$2&gt;Analyseperiode,"",IF(S$2=Analyseperiode,-((INDEX(Alternativ1[#All],MATCH('Kontantstrøm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0</v>
      </c>
      <c r="T46" s="2">
        <f>IFERROR(IF(T$2&gt;Analyseperiode,"",IF(T$2=Analyseperiode,-((INDEX(Alternativ1[#All],MATCH('Kontantstrøm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0</v>
      </c>
      <c r="U46" s="2">
        <f>IFERROR(IF(U$2&gt;Analyseperiode,"",IF(U$2=Analyseperiode,-((INDEX(Alternativ1[#All],MATCH('Kontantstrøm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0</v>
      </c>
      <c r="V46" s="2">
        <f>IFERROR(IF(V$2&gt;Analyseperiode,"",IF(V$2=Analyseperiode,-((INDEX(Alternativ1[#All],MATCH('Kontantstrøm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0</v>
      </c>
      <c r="W46" s="2">
        <f>IFERROR(IF(W$2&gt;Analyseperiode,"",IF(W$2=Analyseperiode,-((INDEX(Alternativ1[#All],MATCH('Kontantstrøm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0</v>
      </c>
      <c r="X46" s="2">
        <f>IFERROR(IF(X$2&gt;Analyseperiode,"",IF(X$2=Analyseperiode,-((INDEX(Alternativ1[#All],MATCH('Kontantstrøm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0</v>
      </c>
      <c r="Y46" s="2">
        <f>IFERROR(IF(Y$2&gt;Analyseperiode,"",IF(Y$2=Analyseperiode,-((INDEX(Alternativ1[#All],MATCH('Kontantstrøm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0</v>
      </c>
      <c r="Z46" s="2">
        <f>IFERROR(IF(Z$2&gt;Analyseperiode,"",IF(Z$2=Analyseperiode,-((INDEX(Alternativ1[#All],MATCH('Kontantstrøm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0</v>
      </c>
      <c r="AA46" s="2">
        <f>IFERROR(IF(AA$2&gt;Analyseperiode,"",IF(AA$2=Analyseperiode,-((INDEX(Alternativ1[#All],MATCH('Kontantstrøm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0</v>
      </c>
      <c r="AB46" s="2">
        <f>IFERROR(IF(AB$2&gt;Analyseperiode,"",IF(AB$2=Analyseperiode,-((INDEX(Alternativ1[#All],MATCH('Kontantstrøm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0</v>
      </c>
      <c r="AC46" s="2">
        <f>IFERROR(IF(AC$2&gt;Analyseperiode,"",IF(AC$2=Analyseperiode,-((INDEX(Alternativ1[#All],MATCH('Kontantstrøm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0</v>
      </c>
      <c r="AD46" s="2">
        <f>IFERROR(IF(AD$2&gt;Analyseperiode,"",IF(AD$2=Analyseperiode,-((INDEX(Alternativ1[#All],MATCH('Kontantstrøm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0</v>
      </c>
      <c r="AE46" s="2">
        <f>IFERROR(IF(AE$2&gt;Analyseperiode,"",IF(AE$2=Analyseperiode,-((INDEX(Alternativ1[#All],MATCH('Kontantstrøm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0</v>
      </c>
      <c r="AF46" s="2">
        <f>IFERROR(IF(AF$2&gt;Analyseperiode,"",IF(AF$2=Analyseperiode,-((INDEX(Alternativ1[#All],MATCH('Kontantstrøm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0</v>
      </c>
      <c r="AG46" s="2">
        <f>IFERROR(IF(AG$2&gt;Analyseperiode,"",IF(AG$2=Analyseperiode,-((INDEX(Alternativ1[#All],MATCH('Kontantstrøm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0</v>
      </c>
      <c r="AH46" s="2">
        <f>IFERROR(IF(AH$2&gt;Analyseperiode,"",IF(AH$2=Analyseperiode,-((INDEX(Alternativ1[#All],MATCH('Kontantstrøm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0</v>
      </c>
      <c r="AI46" s="2" t="str">
        <f ca="1">IFERROR(IF(AI$2&gt;Analyseperiode,"",IF(AI$2=Analyseperiode,-((INDEX(Alternativ1[#All],MATCH('Kontantstrøm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
      </c>
      <c r="AJ46" s="2" t="str">
        <f>IFERROR(IF(AJ$2&gt;Analyseperiode,"",IF(AJ$2=Analyseperiode,-((INDEX(Alternativ1[#All],MATCH('Kontantstrøm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
      </c>
      <c r="AK46" s="2" t="str">
        <f>IFERROR(IF(AK$2&gt;Analyseperiode,"",IF(AK$2=Analyseperiode,-((INDEX(Alternativ1[#All],MATCH('Kontantstrøm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
      </c>
      <c r="AL46" s="2" t="str">
        <f>IFERROR(IF(AL$2&gt;Analyseperiode,"",IF(AL$2=Analyseperiode,-((INDEX(Alternativ1[#All],MATCH('Kontantstrøm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
      </c>
      <c r="AM46" s="2" t="str">
        <f>IFERROR(IF(AM$2&gt;Analyseperiode,"",IF(AM$2=Analyseperiode,-((INDEX(Alternativ1[#All],MATCH('Kontantstrøm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
      </c>
      <c r="AN46" s="2" t="str">
        <f>IFERROR(IF(AN$2&gt;Analyseperiode,"",IF(AN$2=Analyseperiode,-((INDEX(Alternativ1[#All],MATCH('Kontantstrøm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
      </c>
      <c r="AO46" s="2" t="str">
        <f>IFERROR(IF(AO$2&gt;Analyseperiode,"",IF(AO$2=Analyseperiode,-((INDEX(Alternativ1[#All],MATCH('Kontantstrøm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
      </c>
      <c r="AP46" s="2" t="str">
        <f>IFERROR(IF(AP$2&gt;Analyseperiode,"",IF(AP$2=Analyseperiode,-((INDEX(Alternativ1[#All],MATCH('Kontantstrøm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
      </c>
      <c r="AQ46" s="2" t="str">
        <f>IFERROR(IF(AQ$2&gt;Analyseperiode,"",IF(AQ$2=Analyseperiode,-((INDEX(Alternativ1[#All],MATCH('Kontantstrøm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
      </c>
      <c r="AR46" s="2" t="str">
        <f>IFERROR(IF(AR$2&gt;Analyseperiode,"",IF(AR$2=Analyseperiode,-((INDEX(Alternativ1[#All],MATCH('Kontantstrøm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
      </c>
      <c r="AS46" s="2" t="str">
        <f>IFERROR(IF(AS$2&gt;Analyseperiode,"",IF(AS$2=Analyseperiode,-((INDEX(Alternativ1[#All],MATCH('Kontantstrøm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
      </c>
      <c r="AT46" s="2" t="str">
        <f>IFERROR(IF(AT$2&gt;Analyseperiode,"",IF(AT$2=Analyseperiode,-((INDEX(Alternativ1[#All],MATCH('Kontantstrøm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
      </c>
      <c r="AU46" s="2" t="str">
        <f>IFERROR(IF(AU$2&gt;Analyseperiode,"",IF(AU$2=Analyseperiode,-((INDEX(Alternativ1[#All],MATCH('Kontantstrøm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
      </c>
      <c r="AV46" s="2" t="str">
        <f>IFERROR(IF(AV$2&gt;Analyseperiode,"",IF(AV$2=Analyseperiode,-((INDEX(Alternativ1[#All],MATCH('Kontantstrøm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
      </c>
      <c r="AW46" s="2" t="str">
        <f>IFERROR(IF(AW$2&gt;Analyseperiode,"",IF(AW$2=Analyseperiode,-((INDEX(Alternativ1[#All],MATCH('Kontantstrøm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
      </c>
      <c r="AX46" s="2" t="str">
        <f>IFERROR(IF(AX$2&gt;Analyseperiode,"",IF(AX$2=Analyseperiode,-((INDEX(Alternativ1[#All],MATCH('Kontantstrøm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
      </c>
      <c r="AY46" s="2" t="str">
        <f>IFERROR(IF(AY$2&gt;Analyseperiode,"",IF(AY$2=Analyseperiode,-((INDEX(Alternativ1[#All],MATCH('Kontantstrøm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
      </c>
      <c r="AZ46" s="2" t="str">
        <f>IFERROR(IF(AZ$2&gt;Analyseperiode,"",IF(AZ$2=Analyseperiode,-((INDEX(Alternativ1[#All],MATCH('Kontantstrøm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
      </c>
      <c r="BA46" s="2" t="str">
        <f>IFERROR(IF(BA$2&gt;Analyseperiode,"",IF(BA$2=Analyseperiode,-((INDEX(Alternativ1[#All],MATCH('Kontantstrøm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
      </c>
      <c r="BB46" s="2" t="str">
        <f>IFERROR(IF(BB$2&gt;Analyseperiode,"",IF(BB$2=Analyseperiode,-((INDEX(Alternativ1[#All],MATCH('Kontantstrøm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
      </c>
      <c r="BC46" s="2" t="str">
        <f>IFERROR(IF(BC$2&gt;Analyseperiode,"",IF(BC$2=Analyseperiode,-((INDEX(Alternativ1[#All],MATCH('Kontantstrøm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
      </c>
      <c r="BD46" s="2" t="str">
        <f>IFERROR(IF(BD$2&gt;Analyseperiode,"",IF(BD$2=Analyseperiode,-((INDEX(Alternativ1[#All],MATCH('Kontantstrøm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
      </c>
      <c r="BE46" s="2" t="str">
        <f>IFERROR(IF(BE$2&gt;Analyseperiode,"",IF(BE$2=Analyseperiode,-((INDEX(Alternativ1[#All],MATCH('Kontantstrøm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
      </c>
      <c r="BF46" s="2" t="str">
        <f>IFERROR(IF(BF$2&gt;Analyseperiode,"",IF(BF$2=Analyseperiode,-((INDEX(Alternativ1[#All],MATCH('Kontantstrøm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
      </c>
      <c r="BG46" s="2" t="str">
        <f>IFERROR(IF(BG$2&gt;Analyseperiode,"",IF(BG$2=Analyseperiode,-((INDEX(Alternativ1[#All],MATCH('Kontantstrøm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
      </c>
      <c r="BH46" s="2" t="str">
        <f>IFERROR(IF(BH$2&gt;Analyseperiode,"",IF(BH$2=Analyseperiode,-((INDEX(Alternativ1[#All],MATCH('Kontantstrøm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
      </c>
      <c r="BI46" s="2" t="str">
        <f>IFERROR(IF(BI$2&gt;Analyseperiode,"",IF(BI$2=Analyseperiode,-((INDEX(Alternativ1[#All],MATCH('Kontantstrøm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
      </c>
      <c r="BJ46" s="2" t="str">
        <f>IFERROR(IF(BJ$2&gt;Analyseperiode,"",IF(BJ$2=Analyseperiode,-((INDEX(Alternativ1[#All],MATCH('Kontantstrøm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
      </c>
      <c r="BK46" s="2" t="str">
        <f>IFERROR(IF(BK$2&gt;Analyseperiode,"",IF(BK$2=Analyseperiode,-((INDEX(Alternativ1[#All],MATCH('Kontantstrøm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
      </c>
      <c r="BL46" s="2" t="str">
        <f>IFERROR(IF(BL$2&gt;Analyseperiode,"",IF(BL$2=Analyseperiode,-((INDEX(Alternativ1[#All],MATCH('Kontantstrøm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
      </c>
      <c r="BM46" s="2" t="str">
        <f>IFERROR(IF(BM$2&gt;Analyseperiode,"",IF(BM$2=Analyseperiode,-((INDEX(Alternativ1[#All],MATCH('Kontantstrøm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
      </c>
    </row>
    <row r="47" spans="1:65" x14ac:dyDescent="0.2">
      <c r="B47" s="10">
        <f t="shared" ref="B47" ca="1" si="190">SUM(B39:B46)</f>
        <v>0</v>
      </c>
      <c r="C47" s="4"/>
      <c r="D47" s="4" t="s">
        <v>16</v>
      </c>
      <c r="E47" s="5">
        <f t="shared" ref="E47" ca="1" si="191">SUM(E39:E46)</f>
        <v>0</v>
      </c>
      <c r="F47" s="5">
        <f t="shared" ref="F47" ca="1" si="192">SUM(F39:F46)</f>
        <v>0</v>
      </c>
      <c r="G47" s="5">
        <f t="shared" ref="G47" ca="1" si="193">SUM(G39:G46)</f>
        <v>0</v>
      </c>
      <c r="H47" s="5">
        <f t="shared" ref="H47" ca="1" si="194">SUM(H39:H46)</f>
        <v>0</v>
      </c>
      <c r="I47" s="5">
        <f t="shared" ref="I47" ca="1" si="195">SUM(I39:I46)</f>
        <v>0</v>
      </c>
      <c r="J47" s="5">
        <f t="shared" ref="J47" ca="1" si="196">SUM(J39:J46)</f>
        <v>0</v>
      </c>
      <c r="K47" s="5">
        <f t="shared" ref="K47" ca="1" si="197">SUM(K39:K46)</f>
        <v>0</v>
      </c>
      <c r="L47" s="5">
        <f t="shared" ref="L47" ca="1" si="198">SUM(L39:L46)</f>
        <v>0</v>
      </c>
      <c r="M47" s="5">
        <f t="shared" ref="M47" ca="1" si="199">SUM(M39:M46)</f>
        <v>0</v>
      </c>
      <c r="N47" s="5">
        <f t="shared" ref="N47" ca="1" si="200">SUM(N39:N46)</f>
        <v>0</v>
      </c>
      <c r="O47" s="5">
        <f t="shared" ref="O47" ca="1" si="201">SUM(O39:O46)</f>
        <v>0</v>
      </c>
      <c r="P47" s="5">
        <f t="shared" ref="P47" ca="1" si="202">SUM(P39:P46)</f>
        <v>0</v>
      </c>
      <c r="Q47" s="5">
        <f t="shared" ref="Q47" ca="1" si="203">SUM(Q39:Q46)</f>
        <v>0</v>
      </c>
      <c r="R47" s="5">
        <f t="shared" ref="R47" ca="1" si="204">SUM(R39:R46)</f>
        <v>0</v>
      </c>
      <c r="S47" s="5">
        <f t="shared" ref="S47" ca="1" si="205">SUM(S39:S46)</f>
        <v>0</v>
      </c>
      <c r="T47" s="5">
        <f t="shared" ref="T47" ca="1" si="206">SUM(T39:T46)</f>
        <v>0</v>
      </c>
      <c r="U47" s="5">
        <f t="shared" ref="U47" ca="1" si="207">SUM(U39:U46)</f>
        <v>0</v>
      </c>
      <c r="V47" s="5">
        <f t="shared" ref="V47" ca="1" si="208">SUM(V39:V46)</f>
        <v>0</v>
      </c>
      <c r="W47" s="5">
        <f t="shared" ref="W47" ca="1" si="209">SUM(W39:W46)</f>
        <v>0</v>
      </c>
      <c r="X47" s="5">
        <f t="shared" ref="X47" ca="1" si="210">SUM(X39:X46)</f>
        <v>0</v>
      </c>
      <c r="Y47" s="5">
        <f t="shared" ref="Y47" ca="1" si="211">SUM(Y39:Y46)</f>
        <v>0</v>
      </c>
      <c r="Z47" s="5">
        <f t="shared" ref="Z47" ca="1" si="212">SUM(Z39:Z46)</f>
        <v>0</v>
      </c>
      <c r="AA47" s="5">
        <f t="shared" ref="AA47" ca="1" si="213">SUM(AA39:AA46)</f>
        <v>0</v>
      </c>
      <c r="AB47" s="5">
        <f t="shared" ref="AB47" ca="1" si="214">SUM(AB39:AB46)</f>
        <v>0</v>
      </c>
      <c r="AC47" s="5">
        <f t="shared" ref="AC47" ca="1" si="215">SUM(AC39:AC46)</f>
        <v>0</v>
      </c>
      <c r="AD47" s="5">
        <f t="shared" ref="AD47" ca="1" si="216">SUM(AD39:AD46)</f>
        <v>0</v>
      </c>
      <c r="AE47" s="5">
        <f t="shared" ref="AE47" ca="1" si="217">SUM(AE39:AE46)</f>
        <v>0</v>
      </c>
      <c r="AF47" s="5">
        <f t="shared" ref="AF47" ca="1" si="218">SUM(AF39:AF46)</f>
        <v>0</v>
      </c>
      <c r="AG47" s="5">
        <f t="shared" ref="AG47" ca="1" si="219">SUM(AG39:AG46)</f>
        <v>0</v>
      </c>
      <c r="AH47" s="5">
        <f t="shared" ref="AH47" ca="1" si="220">SUM(AH39:AH46)</f>
        <v>0</v>
      </c>
      <c r="AI47" s="5">
        <f t="shared" ref="AI47" ca="1" si="221">SUM(AI39:AI46)</f>
        <v>0</v>
      </c>
      <c r="AJ47" s="5">
        <f t="shared" ref="AJ47" si="222">SUM(AJ39:AJ46)</f>
        <v>0</v>
      </c>
      <c r="AK47" s="5">
        <f t="shared" ref="AK47" si="223">SUM(AK39:AK46)</f>
        <v>0</v>
      </c>
      <c r="AL47" s="5">
        <f t="shared" ref="AL47" si="224">SUM(AL39:AL46)</f>
        <v>0</v>
      </c>
      <c r="AM47" s="5">
        <f t="shared" ref="AM47" si="225">SUM(AM39:AM46)</f>
        <v>0</v>
      </c>
      <c r="AN47" s="5">
        <f t="shared" ref="AN47" si="226">SUM(AN39:AN46)</f>
        <v>0</v>
      </c>
      <c r="AO47" s="5">
        <f t="shared" ref="AO47" si="227">SUM(AO39:AO46)</f>
        <v>0</v>
      </c>
      <c r="AP47" s="5">
        <f t="shared" ref="AP47" si="228">SUM(AP39:AP46)</f>
        <v>0</v>
      </c>
      <c r="AQ47" s="5">
        <f t="shared" ref="AQ47" si="229">SUM(AQ39:AQ46)</f>
        <v>0</v>
      </c>
      <c r="AR47" s="5">
        <f t="shared" ref="AR47" si="230">SUM(AR39:AR46)</f>
        <v>0</v>
      </c>
      <c r="AS47" s="5">
        <f t="shared" ref="AS47" si="231">SUM(AS39:AS46)</f>
        <v>0</v>
      </c>
      <c r="AT47" s="5">
        <f t="shared" ref="AT47" si="232">SUM(AT39:AT46)</f>
        <v>0</v>
      </c>
      <c r="AU47" s="5">
        <f t="shared" ref="AU47" si="233">SUM(AU39:AU46)</f>
        <v>0</v>
      </c>
      <c r="AV47" s="5">
        <f t="shared" ref="AV47" si="234">SUM(AV39:AV46)</f>
        <v>0</v>
      </c>
      <c r="AW47" s="5">
        <f t="shared" ref="AW47" si="235">SUM(AW39:AW46)</f>
        <v>0</v>
      </c>
      <c r="AX47" s="5">
        <f t="shared" ref="AX47" si="236">SUM(AX39:AX46)</f>
        <v>0</v>
      </c>
      <c r="AY47" s="5">
        <f t="shared" ref="AY47" si="237">SUM(AY39:AY46)</f>
        <v>0</v>
      </c>
      <c r="AZ47" s="5">
        <f t="shared" ref="AZ47" si="238">SUM(AZ39:AZ46)</f>
        <v>0</v>
      </c>
      <c r="BA47" s="5">
        <f t="shared" ref="BA47" si="239">SUM(BA39:BA46)</f>
        <v>0</v>
      </c>
      <c r="BB47" s="5">
        <f t="shared" ref="BB47" si="240">SUM(BB39:BB46)</f>
        <v>0</v>
      </c>
      <c r="BC47" s="5">
        <f t="shared" ref="BC47" si="241">SUM(BC39:BC46)</f>
        <v>0</v>
      </c>
      <c r="BD47" s="5">
        <f t="shared" ref="BD47" si="242">SUM(BD39:BD46)</f>
        <v>0</v>
      </c>
      <c r="BE47" s="5">
        <f t="shared" ref="BE47" si="243">SUM(BE39:BE46)</f>
        <v>0</v>
      </c>
      <c r="BF47" s="5">
        <f t="shared" ref="BF47" si="244">SUM(BF39:BF46)</f>
        <v>0</v>
      </c>
      <c r="BG47" s="5">
        <f t="shared" ref="BG47" si="245">SUM(BG39:BG46)</f>
        <v>0</v>
      </c>
      <c r="BH47" s="5">
        <f t="shared" ref="BH47" si="246">SUM(BH39:BH46)</f>
        <v>0</v>
      </c>
      <c r="BI47" s="5">
        <f t="shared" ref="BI47" si="247">SUM(BI39:BI46)</f>
        <v>0</v>
      </c>
      <c r="BJ47" s="5">
        <f t="shared" ref="BJ47" si="248">SUM(BJ39:BJ46)</f>
        <v>0</v>
      </c>
      <c r="BK47" s="5">
        <f t="shared" ref="BK47" si="249">SUM(BK39:BK46)</f>
        <v>0</v>
      </c>
      <c r="BL47" s="5">
        <f t="shared" ref="BL47" si="250">SUM(BL39:BL46)</f>
        <v>0</v>
      </c>
      <c r="BM47" s="5">
        <f t="shared" ref="BM47" si="251">SUM(BM39:BM46)</f>
        <v>0</v>
      </c>
    </row>
    <row r="48" spans="1:65" x14ac:dyDescent="0.2">
      <c r="A48">
        <v>6</v>
      </c>
      <c r="B48" s="7" t="str">
        <f t="shared" ref="B48" ca="1" si="252">E48</f>
        <v/>
      </c>
      <c r="C48" s="3" t="str">
        <f ca="1">IF(OFFSET(Alternativ1[[#Headers],[Komponent/Løysing
(NB! Bruk unike namn)]],A48,0)="","",OFFSET(Alternativ1[[#Headers],[Komponent/Løysing
(NB! Bruk unike namn)]],A48,0))</f>
        <v/>
      </c>
      <c r="D48" t="str">
        <f>Alternativ1[[#Headers],[1. Anskaffingskostnad (Eingongskostnad)]]</f>
        <v>1. Anskaffingskostnad (Eingongskostnad)</v>
      </c>
      <c r="E48" s="2" t="str">
        <f ca="1">IFERROR(INDEX(Alternativ1[#All],MATCH('Kontantstrøm alt. 1'!$C48,Alternativ1[[#All],[Komponent/Løysing
(NB! Bruk unike namn)]],0),MATCH($D48,Alternativ1[#Headers],0)),"")</f>
        <v/>
      </c>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row>
    <row r="49" spans="1:65" x14ac:dyDescent="0.2">
      <c r="B49" s="8">
        <f ca="1">IFERROR(NPV(Kalkrente,OFFSET('Kontantstrøm alt. 1'!$F49,0,0,1,Analyseperiode)),0)</f>
        <v>0</v>
      </c>
      <c r="C49" s="3"/>
      <c r="D49" t="str">
        <f>Alternativ1[[#Headers],[3.1. Drift]]</f>
        <v>3.1. Drift</v>
      </c>
      <c r="F49" s="2" t="str">
        <f ca="1">IFERROR(IF(F$2&gt;Analyseperiode,"",IF(MOD(F$2,ROUND(INDEX(Alternativ1[#All],MATCH('Kontantstrøm alt. 1'!$C48,Alternativ1[[#All],[Komponent/Løysing
(NB! Bruk unike namn)]],0),MATCH($D49,Alternativ1[#Headers],0)+1),0))=0,INDEX(Alternativ1[#All],MATCH('Kontantstrøm alt. 1'!$C48,Alternativ1[[#All],[Komponent/Løysing
(NB! Bruk unike namn)]],0),MATCH($D49,Alternativ1[#Headers],0)),0)),"")</f>
        <v/>
      </c>
      <c r="G49" s="2" t="str">
        <f ca="1">IFERROR(IF(G$2&gt;Analyseperiode,"",IF(MOD(G$2,ROUND(INDEX(Alternativ1[#All],MATCH('Kontantstrøm alt. 1'!$C48,Alternativ1[[#All],[Komponent/Løysing
(NB! Bruk unike namn)]],0),MATCH($D49,Alternativ1[#Headers],0)+1),0))=0,INDEX(Alternativ1[#All],MATCH('Kontantstrøm alt. 1'!$C48,Alternativ1[[#All],[Komponent/Løysing
(NB! Bruk unike namn)]],0),MATCH($D49,Alternativ1[#Headers],0)),0)),"")</f>
        <v/>
      </c>
      <c r="H49" s="2" t="str">
        <f ca="1">IFERROR(IF(H$2&gt;Analyseperiode,"",IF(MOD(H$2,ROUND(INDEX(Alternativ1[#All],MATCH('Kontantstrøm alt. 1'!$C48,Alternativ1[[#All],[Komponent/Løysing
(NB! Bruk unike namn)]],0),MATCH($D49,Alternativ1[#Headers],0)+1),0))=0,INDEX(Alternativ1[#All],MATCH('Kontantstrøm alt. 1'!$C48,Alternativ1[[#All],[Komponent/Løysing
(NB! Bruk unike namn)]],0),MATCH($D49,Alternativ1[#Headers],0)),0)),"")</f>
        <v/>
      </c>
      <c r="I49" s="2" t="str">
        <f ca="1">IFERROR(IF(I$2&gt;Analyseperiode,"",IF(MOD(I$2,ROUND(INDEX(Alternativ1[#All],MATCH('Kontantstrøm alt. 1'!$C48,Alternativ1[[#All],[Komponent/Løysing
(NB! Bruk unike namn)]],0),MATCH($D49,Alternativ1[#Headers],0)+1),0))=0,INDEX(Alternativ1[#All],MATCH('Kontantstrøm alt. 1'!$C48,Alternativ1[[#All],[Komponent/Løysing
(NB! Bruk unike namn)]],0),MATCH($D49,Alternativ1[#Headers],0)),0)),"")</f>
        <v/>
      </c>
      <c r="J49" s="2" t="str">
        <f ca="1">IFERROR(IF(J$2&gt;Analyseperiode,"",IF(MOD(J$2,ROUND(INDEX(Alternativ1[#All],MATCH('Kontantstrøm alt. 1'!$C48,Alternativ1[[#All],[Komponent/Løysing
(NB! Bruk unike namn)]],0),MATCH($D49,Alternativ1[#Headers],0)+1),0))=0,INDEX(Alternativ1[#All],MATCH('Kontantstrøm alt. 1'!$C48,Alternativ1[[#All],[Komponent/Løysing
(NB! Bruk unike namn)]],0),MATCH($D49,Alternativ1[#Headers],0)),0)),"")</f>
        <v/>
      </c>
      <c r="K49" s="2" t="str">
        <f ca="1">IFERROR(IF(K$2&gt;Analyseperiode,"",IF(MOD(K$2,ROUND(INDEX(Alternativ1[#All],MATCH('Kontantstrøm alt. 1'!$C48,Alternativ1[[#All],[Komponent/Løysing
(NB! Bruk unike namn)]],0),MATCH($D49,Alternativ1[#Headers],0)+1),0))=0,INDEX(Alternativ1[#All],MATCH('Kontantstrøm alt. 1'!$C48,Alternativ1[[#All],[Komponent/Løysing
(NB! Bruk unike namn)]],0),MATCH($D49,Alternativ1[#Headers],0)),0)),"")</f>
        <v/>
      </c>
      <c r="L49" s="2" t="str">
        <f ca="1">IFERROR(IF(L$2&gt;Analyseperiode,"",IF(MOD(L$2,ROUND(INDEX(Alternativ1[#All],MATCH('Kontantstrøm alt. 1'!$C48,Alternativ1[[#All],[Komponent/Løysing
(NB! Bruk unike namn)]],0),MATCH($D49,Alternativ1[#Headers],0)+1),0))=0,INDEX(Alternativ1[#All],MATCH('Kontantstrøm alt. 1'!$C48,Alternativ1[[#All],[Komponent/Løysing
(NB! Bruk unike namn)]],0),MATCH($D49,Alternativ1[#Headers],0)),0)),"")</f>
        <v/>
      </c>
      <c r="M49" s="2" t="str">
        <f ca="1">IFERROR(IF(M$2&gt;Analyseperiode,"",IF(MOD(M$2,ROUND(INDEX(Alternativ1[#All],MATCH('Kontantstrøm alt. 1'!$C48,Alternativ1[[#All],[Komponent/Løysing
(NB! Bruk unike namn)]],0),MATCH($D49,Alternativ1[#Headers],0)+1),0))=0,INDEX(Alternativ1[#All],MATCH('Kontantstrøm alt. 1'!$C48,Alternativ1[[#All],[Komponent/Løysing
(NB! Bruk unike namn)]],0),MATCH($D49,Alternativ1[#Headers],0)),0)),"")</f>
        <v/>
      </c>
      <c r="N49" s="2" t="str">
        <f ca="1">IFERROR(IF(N$2&gt;Analyseperiode,"",IF(MOD(N$2,ROUND(INDEX(Alternativ1[#All],MATCH('Kontantstrøm alt. 1'!$C48,Alternativ1[[#All],[Komponent/Løysing
(NB! Bruk unike namn)]],0),MATCH($D49,Alternativ1[#Headers],0)+1),0))=0,INDEX(Alternativ1[#All],MATCH('Kontantstrøm alt. 1'!$C48,Alternativ1[[#All],[Komponent/Løysing
(NB! Bruk unike namn)]],0),MATCH($D49,Alternativ1[#Headers],0)),0)),"")</f>
        <v/>
      </c>
      <c r="O49" s="2" t="str">
        <f ca="1">IFERROR(IF(O$2&gt;Analyseperiode,"",IF(MOD(O$2,ROUND(INDEX(Alternativ1[#All],MATCH('Kontantstrøm alt. 1'!$C48,Alternativ1[[#All],[Komponent/Løysing
(NB! Bruk unike namn)]],0),MATCH($D49,Alternativ1[#Headers],0)+1),0))=0,INDEX(Alternativ1[#All],MATCH('Kontantstrøm alt. 1'!$C48,Alternativ1[[#All],[Komponent/Løysing
(NB! Bruk unike namn)]],0),MATCH($D49,Alternativ1[#Headers],0)),0)),"")</f>
        <v/>
      </c>
      <c r="P49" s="2" t="str">
        <f ca="1">IFERROR(IF(P$2&gt;Analyseperiode,"",IF(MOD(P$2,ROUND(INDEX(Alternativ1[#All],MATCH('Kontantstrøm alt. 1'!$C48,Alternativ1[[#All],[Komponent/Løysing
(NB! Bruk unike namn)]],0),MATCH($D49,Alternativ1[#Headers],0)+1),0))=0,INDEX(Alternativ1[#All],MATCH('Kontantstrøm alt. 1'!$C48,Alternativ1[[#All],[Komponent/Løysing
(NB! Bruk unike namn)]],0),MATCH($D49,Alternativ1[#Headers],0)),0)),"")</f>
        <v/>
      </c>
      <c r="Q49" s="2" t="str">
        <f ca="1">IFERROR(IF(Q$2&gt;Analyseperiode,"",IF(MOD(Q$2,ROUND(INDEX(Alternativ1[#All],MATCH('Kontantstrøm alt. 1'!$C48,Alternativ1[[#All],[Komponent/Løysing
(NB! Bruk unike namn)]],0),MATCH($D49,Alternativ1[#Headers],0)+1),0))=0,INDEX(Alternativ1[#All],MATCH('Kontantstrøm alt. 1'!$C48,Alternativ1[[#All],[Komponent/Løysing
(NB! Bruk unike namn)]],0),MATCH($D49,Alternativ1[#Headers],0)),0)),"")</f>
        <v/>
      </c>
      <c r="R49" s="2" t="str">
        <f ca="1">IFERROR(IF(R$2&gt;Analyseperiode,"",IF(MOD(R$2,ROUND(INDEX(Alternativ1[#All],MATCH('Kontantstrøm alt. 1'!$C48,Alternativ1[[#All],[Komponent/Løysing
(NB! Bruk unike namn)]],0),MATCH($D49,Alternativ1[#Headers],0)+1),0))=0,INDEX(Alternativ1[#All],MATCH('Kontantstrøm alt. 1'!$C48,Alternativ1[[#All],[Komponent/Løysing
(NB! Bruk unike namn)]],0),MATCH($D49,Alternativ1[#Headers],0)),0)),"")</f>
        <v/>
      </c>
      <c r="S49" s="2" t="str">
        <f ca="1">IFERROR(IF(S$2&gt;Analyseperiode,"",IF(MOD(S$2,ROUND(INDEX(Alternativ1[#All],MATCH('Kontantstrøm alt. 1'!$C48,Alternativ1[[#All],[Komponent/Løysing
(NB! Bruk unike namn)]],0),MATCH($D49,Alternativ1[#Headers],0)+1),0))=0,INDEX(Alternativ1[#All],MATCH('Kontantstrøm alt. 1'!$C48,Alternativ1[[#All],[Komponent/Løysing
(NB! Bruk unike namn)]],0),MATCH($D49,Alternativ1[#Headers],0)),0)),"")</f>
        <v/>
      </c>
      <c r="T49" s="2" t="str">
        <f ca="1">IFERROR(IF(T$2&gt;Analyseperiode,"",IF(MOD(T$2,ROUND(INDEX(Alternativ1[#All],MATCH('Kontantstrøm alt. 1'!$C48,Alternativ1[[#All],[Komponent/Løysing
(NB! Bruk unike namn)]],0),MATCH($D49,Alternativ1[#Headers],0)+1),0))=0,INDEX(Alternativ1[#All],MATCH('Kontantstrøm alt. 1'!$C48,Alternativ1[[#All],[Komponent/Løysing
(NB! Bruk unike namn)]],0),MATCH($D49,Alternativ1[#Headers],0)),0)),"")</f>
        <v/>
      </c>
      <c r="U49" s="2" t="str">
        <f ca="1">IFERROR(IF(U$2&gt;Analyseperiode,"",IF(MOD(U$2,ROUND(INDEX(Alternativ1[#All],MATCH('Kontantstrøm alt. 1'!$C48,Alternativ1[[#All],[Komponent/Løysing
(NB! Bruk unike namn)]],0),MATCH($D49,Alternativ1[#Headers],0)+1),0))=0,INDEX(Alternativ1[#All],MATCH('Kontantstrøm alt. 1'!$C48,Alternativ1[[#All],[Komponent/Løysing
(NB! Bruk unike namn)]],0),MATCH($D49,Alternativ1[#Headers],0)),0)),"")</f>
        <v/>
      </c>
      <c r="V49" s="2" t="str">
        <f ca="1">IFERROR(IF(V$2&gt;Analyseperiode,"",IF(MOD(V$2,ROUND(INDEX(Alternativ1[#All],MATCH('Kontantstrøm alt. 1'!$C48,Alternativ1[[#All],[Komponent/Løysing
(NB! Bruk unike namn)]],0),MATCH($D49,Alternativ1[#Headers],0)+1),0))=0,INDEX(Alternativ1[#All],MATCH('Kontantstrøm alt. 1'!$C48,Alternativ1[[#All],[Komponent/Løysing
(NB! Bruk unike namn)]],0),MATCH($D49,Alternativ1[#Headers],0)),0)),"")</f>
        <v/>
      </c>
      <c r="W49" s="2" t="str">
        <f ca="1">IFERROR(IF(W$2&gt;Analyseperiode,"",IF(MOD(W$2,ROUND(INDEX(Alternativ1[#All],MATCH('Kontantstrøm alt. 1'!$C48,Alternativ1[[#All],[Komponent/Løysing
(NB! Bruk unike namn)]],0),MATCH($D49,Alternativ1[#Headers],0)+1),0))=0,INDEX(Alternativ1[#All],MATCH('Kontantstrøm alt. 1'!$C48,Alternativ1[[#All],[Komponent/Løysing
(NB! Bruk unike namn)]],0),MATCH($D49,Alternativ1[#Headers],0)),0)),"")</f>
        <v/>
      </c>
      <c r="X49" s="2" t="str">
        <f ca="1">IFERROR(IF(X$2&gt;Analyseperiode,"",IF(MOD(X$2,ROUND(INDEX(Alternativ1[#All],MATCH('Kontantstrøm alt. 1'!$C48,Alternativ1[[#All],[Komponent/Løysing
(NB! Bruk unike namn)]],0),MATCH($D49,Alternativ1[#Headers],0)+1),0))=0,INDEX(Alternativ1[#All],MATCH('Kontantstrøm alt. 1'!$C48,Alternativ1[[#All],[Komponent/Løysing
(NB! Bruk unike namn)]],0),MATCH($D49,Alternativ1[#Headers],0)),0)),"")</f>
        <v/>
      </c>
      <c r="Y49" s="2" t="str">
        <f ca="1">IFERROR(IF(Y$2&gt;Analyseperiode,"",IF(MOD(Y$2,ROUND(INDEX(Alternativ1[#All],MATCH('Kontantstrøm alt. 1'!$C48,Alternativ1[[#All],[Komponent/Løysing
(NB! Bruk unike namn)]],0),MATCH($D49,Alternativ1[#Headers],0)+1),0))=0,INDEX(Alternativ1[#All],MATCH('Kontantstrøm alt. 1'!$C48,Alternativ1[[#All],[Komponent/Løysing
(NB! Bruk unike namn)]],0),MATCH($D49,Alternativ1[#Headers],0)),0)),"")</f>
        <v/>
      </c>
      <c r="Z49" s="2" t="str">
        <f ca="1">IFERROR(IF(Z$2&gt;Analyseperiode,"",IF(MOD(Z$2,ROUND(INDEX(Alternativ1[#All],MATCH('Kontantstrøm alt. 1'!$C48,Alternativ1[[#All],[Komponent/Løysing
(NB! Bruk unike namn)]],0),MATCH($D49,Alternativ1[#Headers],0)+1),0))=0,INDEX(Alternativ1[#All],MATCH('Kontantstrøm alt. 1'!$C48,Alternativ1[[#All],[Komponent/Løysing
(NB! Bruk unike namn)]],0),MATCH($D49,Alternativ1[#Headers],0)),0)),"")</f>
        <v/>
      </c>
      <c r="AA49" s="2" t="str">
        <f ca="1">IFERROR(IF(AA$2&gt;Analyseperiode,"",IF(MOD(AA$2,ROUND(INDEX(Alternativ1[#All],MATCH('Kontantstrøm alt. 1'!$C48,Alternativ1[[#All],[Komponent/Løysing
(NB! Bruk unike namn)]],0),MATCH($D49,Alternativ1[#Headers],0)+1),0))=0,INDEX(Alternativ1[#All],MATCH('Kontantstrøm alt. 1'!$C48,Alternativ1[[#All],[Komponent/Løysing
(NB! Bruk unike namn)]],0),MATCH($D49,Alternativ1[#Headers],0)),0)),"")</f>
        <v/>
      </c>
      <c r="AB49" s="2" t="str">
        <f ca="1">IFERROR(IF(AB$2&gt;Analyseperiode,"",IF(MOD(AB$2,ROUND(INDEX(Alternativ1[#All],MATCH('Kontantstrøm alt. 1'!$C48,Alternativ1[[#All],[Komponent/Løysing
(NB! Bruk unike namn)]],0),MATCH($D49,Alternativ1[#Headers],0)+1),0))=0,INDEX(Alternativ1[#All],MATCH('Kontantstrøm alt. 1'!$C48,Alternativ1[[#All],[Komponent/Løysing
(NB! Bruk unike namn)]],0),MATCH($D49,Alternativ1[#Headers],0)),0)),"")</f>
        <v/>
      </c>
      <c r="AC49" s="2" t="str">
        <f ca="1">IFERROR(IF(AC$2&gt;Analyseperiode,"",IF(MOD(AC$2,ROUND(INDEX(Alternativ1[#All],MATCH('Kontantstrøm alt. 1'!$C48,Alternativ1[[#All],[Komponent/Løysing
(NB! Bruk unike namn)]],0),MATCH($D49,Alternativ1[#Headers],0)+1),0))=0,INDEX(Alternativ1[#All],MATCH('Kontantstrøm alt. 1'!$C48,Alternativ1[[#All],[Komponent/Løysing
(NB! Bruk unike namn)]],0),MATCH($D49,Alternativ1[#Headers],0)),0)),"")</f>
        <v/>
      </c>
      <c r="AD49" s="2" t="str">
        <f ca="1">IFERROR(IF(AD$2&gt;Analyseperiode,"",IF(MOD(AD$2,ROUND(INDEX(Alternativ1[#All],MATCH('Kontantstrøm alt. 1'!$C48,Alternativ1[[#All],[Komponent/Løysing
(NB! Bruk unike namn)]],0),MATCH($D49,Alternativ1[#Headers],0)+1),0))=0,INDEX(Alternativ1[#All],MATCH('Kontantstrøm alt. 1'!$C48,Alternativ1[[#All],[Komponent/Løysing
(NB! Bruk unike namn)]],0),MATCH($D49,Alternativ1[#Headers],0)),0)),"")</f>
        <v/>
      </c>
      <c r="AE49" s="2" t="str">
        <f ca="1">IFERROR(IF(AE$2&gt;Analyseperiode,"",IF(MOD(AE$2,ROUND(INDEX(Alternativ1[#All],MATCH('Kontantstrøm alt. 1'!$C48,Alternativ1[[#All],[Komponent/Løysing
(NB! Bruk unike namn)]],0),MATCH($D49,Alternativ1[#Headers],0)+1),0))=0,INDEX(Alternativ1[#All],MATCH('Kontantstrøm alt. 1'!$C48,Alternativ1[[#All],[Komponent/Løysing
(NB! Bruk unike namn)]],0),MATCH($D49,Alternativ1[#Headers],0)),0)),"")</f>
        <v/>
      </c>
      <c r="AF49" s="2" t="str">
        <f ca="1">IFERROR(IF(AF$2&gt;Analyseperiode,"",IF(MOD(AF$2,ROUND(INDEX(Alternativ1[#All],MATCH('Kontantstrøm alt. 1'!$C48,Alternativ1[[#All],[Komponent/Løysing
(NB! Bruk unike namn)]],0),MATCH($D49,Alternativ1[#Headers],0)+1),0))=0,INDEX(Alternativ1[#All],MATCH('Kontantstrøm alt. 1'!$C48,Alternativ1[[#All],[Komponent/Løysing
(NB! Bruk unike namn)]],0),MATCH($D49,Alternativ1[#Headers],0)),0)),"")</f>
        <v/>
      </c>
      <c r="AG49" s="2" t="str">
        <f ca="1">IFERROR(IF(AG$2&gt;Analyseperiode,"",IF(MOD(AG$2,ROUND(INDEX(Alternativ1[#All],MATCH('Kontantstrøm alt. 1'!$C48,Alternativ1[[#All],[Komponent/Løysing
(NB! Bruk unike namn)]],0),MATCH($D49,Alternativ1[#Headers],0)+1),0))=0,INDEX(Alternativ1[#All],MATCH('Kontantstrøm alt. 1'!$C48,Alternativ1[[#All],[Komponent/Løysing
(NB! Bruk unike namn)]],0),MATCH($D49,Alternativ1[#Headers],0)),0)),"")</f>
        <v/>
      </c>
      <c r="AH49" s="2" t="str">
        <f ca="1">IFERROR(IF(AH$2&gt;Analyseperiode,"",IF(MOD(AH$2,ROUND(INDEX(Alternativ1[#All],MATCH('Kontantstrøm alt. 1'!$C48,Alternativ1[[#All],[Komponent/Løysing
(NB! Bruk unike namn)]],0),MATCH($D49,Alternativ1[#Headers],0)+1),0))=0,INDEX(Alternativ1[#All],MATCH('Kontantstrøm alt. 1'!$C48,Alternativ1[[#All],[Komponent/Løysing
(NB! Bruk unike namn)]],0),MATCH($D49,Alternativ1[#Headers],0)),0)),"")</f>
        <v/>
      </c>
      <c r="AI49" s="2" t="str">
        <f ca="1">IFERROR(IF(AI$2&gt;Analyseperiode,"",IF(MOD(AI$2,ROUND(INDEX(Alternativ1[#All],MATCH('Kontantstrøm alt. 1'!$C48,Alternativ1[[#All],[Komponent/Løysing
(NB! Bruk unike namn)]],0),MATCH($D49,Alternativ1[#Headers],0)+1),0))=0,INDEX(Alternativ1[#All],MATCH('Kontantstrøm alt. 1'!$C48,Alternativ1[[#All],[Komponent/Løysing
(NB! Bruk unike namn)]],0),MATCH($D49,Alternativ1[#Headers],0)),0)),"")</f>
        <v/>
      </c>
      <c r="AJ49" s="2" t="str">
        <f>IFERROR(IF(AJ$2&gt;Analyseperiode,"",IF(MOD(AJ$2,ROUND(INDEX(Alternativ1[#All],MATCH('Kontantstrøm alt. 1'!$C48,Alternativ1[[#All],[Komponent/Løysing
(NB! Bruk unike namn)]],0),MATCH($D49,Alternativ1[#Headers],0)+1),0))=0,INDEX(Alternativ1[#All],MATCH('Kontantstrøm alt. 1'!$C48,Alternativ1[[#All],[Komponent/Løysing
(NB! Bruk unike namn)]],0),MATCH($D49,Alternativ1[#Headers],0)),0)),"")</f>
        <v/>
      </c>
      <c r="AK49" s="2" t="str">
        <f>IFERROR(IF(AK$2&gt;Analyseperiode,"",IF(MOD(AK$2,ROUND(INDEX(Alternativ1[#All],MATCH('Kontantstrøm alt. 1'!$C48,Alternativ1[[#All],[Komponent/Løysing
(NB! Bruk unike namn)]],0),MATCH($D49,Alternativ1[#Headers],0)+1),0))=0,INDEX(Alternativ1[#All],MATCH('Kontantstrøm alt. 1'!$C48,Alternativ1[[#All],[Komponent/Løysing
(NB! Bruk unike namn)]],0),MATCH($D49,Alternativ1[#Headers],0)),0)),"")</f>
        <v/>
      </c>
      <c r="AL49" s="2" t="str">
        <f>IFERROR(IF(AL$2&gt;Analyseperiode,"",IF(MOD(AL$2,ROUND(INDEX(Alternativ1[#All],MATCH('Kontantstrøm alt. 1'!$C48,Alternativ1[[#All],[Komponent/Løysing
(NB! Bruk unike namn)]],0),MATCH($D49,Alternativ1[#Headers],0)+1),0))=0,INDEX(Alternativ1[#All],MATCH('Kontantstrøm alt. 1'!$C48,Alternativ1[[#All],[Komponent/Løysing
(NB! Bruk unike namn)]],0),MATCH($D49,Alternativ1[#Headers],0)),0)),"")</f>
        <v/>
      </c>
      <c r="AM49" s="2" t="str">
        <f>IFERROR(IF(AM$2&gt;Analyseperiode,"",IF(MOD(AM$2,ROUND(INDEX(Alternativ1[#All],MATCH('Kontantstrøm alt. 1'!$C48,Alternativ1[[#All],[Komponent/Løysing
(NB! Bruk unike namn)]],0),MATCH($D49,Alternativ1[#Headers],0)+1),0))=0,INDEX(Alternativ1[#All],MATCH('Kontantstrøm alt. 1'!$C48,Alternativ1[[#All],[Komponent/Løysing
(NB! Bruk unike namn)]],0),MATCH($D49,Alternativ1[#Headers],0)),0)),"")</f>
        <v/>
      </c>
      <c r="AN49" s="2" t="str">
        <f>IFERROR(IF(AN$2&gt;Analyseperiode,"",IF(MOD(AN$2,ROUND(INDEX(Alternativ1[#All],MATCH('Kontantstrøm alt. 1'!$C48,Alternativ1[[#All],[Komponent/Løysing
(NB! Bruk unike namn)]],0),MATCH($D49,Alternativ1[#Headers],0)+1),0))=0,INDEX(Alternativ1[#All],MATCH('Kontantstrøm alt. 1'!$C48,Alternativ1[[#All],[Komponent/Løysing
(NB! Bruk unike namn)]],0),MATCH($D49,Alternativ1[#Headers],0)),0)),"")</f>
        <v/>
      </c>
      <c r="AO49" s="2" t="str">
        <f>IFERROR(IF(AO$2&gt;Analyseperiode,"",IF(MOD(AO$2,ROUND(INDEX(Alternativ1[#All],MATCH('Kontantstrøm alt. 1'!$C48,Alternativ1[[#All],[Komponent/Løysing
(NB! Bruk unike namn)]],0),MATCH($D49,Alternativ1[#Headers],0)+1),0))=0,INDEX(Alternativ1[#All],MATCH('Kontantstrøm alt. 1'!$C48,Alternativ1[[#All],[Komponent/Løysing
(NB! Bruk unike namn)]],0),MATCH($D49,Alternativ1[#Headers],0)),0)),"")</f>
        <v/>
      </c>
      <c r="AP49" s="2" t="str">
        <f>IFERROR(IF(AP$2&gt;Analyseperiode,"",IF(MOD(AP$2,ROUND(INDEX(Alternativ1[#All],MATCH('Kontantstrøm alt. 1'!$C48,Alternativ1[[#All],[Komponent/Løysing
(NB! Bruk unike namn)]],0),MATCH($D49,Alternativ1[#Headers],0)+1),0))=0,INDEX(Alternativ1[#All],MATCH('Kontantstrøm alt. 1'!$C48,Alternativ1[[#All],[Komponent/Løysing
(NB! Bruk unike namn)]],0),MATCH($D49,Alternativ1[#Headers],0)),0)),"")</f>
        <v/>
      </c>
      <c r="AQ49" s="2" t="str">
        <f>IFERROR(IF(AQ$2&gt;Analyseperiode,"",IF(MOD(AQ$2,ROUND(INDEX(Alternativ1[#All],MATCH('Kontantstrøm alt. 1'!$C48,Alternativ1[[#All],[Komponent/Løysing
(NB! Bruk unike namn)]],0),MATCH($D49,Alternativ1[#Headers],0)+1),0))=0,INDEX(Alternativ1[#All],MATCH('Kontantstrøm alt. 1'!$C48,Alternativ1[[#All],[Komponent/Løysing
(NB! Bruk unike namn)]],0),MATCH($D49,Alternativ1[#Headers],0)),0)),"")</f>
        <v/>
      </c>
      <c r="AR49" s="2" t="str">
        <f>IFERROR(IF(AR$2&gt;Analyseperiode,"",IF(MOD(AR$2,ROUND(INDEX(Alternativ1[#All],MATCH('Kontantstrøm alt. 1'!$C48,Alternativ1[[#All],[Komponent/Løysing
(NB! Bruk unike namn)]],0),MATCH($D49,Alternativ1[#Headers],0)+1),0))=0,INDEX(Alternativ1[#All],MATCH('Kontantstrøm alt. 1'!$C48,Alternativ1[[#All],[Komponent/Løysing
(NB! Bruk unike namn)]],0),MATCH($D49,Alternativ1[#Headers],0)),0)),"")</f>
        <v/>
      </c>
      <c r="AS49" s="2" t="str">
        <f>IFERROR(IF(AS$2&gt;Analyseperiode,"",IF(MOD(AS$2,ROUND(INDEX(Alternativ1[#All],MATCH('Kontantstrøm alt. 1'!$C48,Alternativ1[[#All],[Komponent/Løysing
(NB! Bruk unike namn)]],0),MATCH($D49,Alternativ1[#Headers],0)+1),0))=0,INDEX(Alternativ1[#All],MATCH('Kontantstrøm alt. 1'!$C48,Alternativ1[[#All],[Komponent/Løysing
(NB! Bruk unike namn)]],0),MATCH($D49,Alternativ1[#Headers],0)),0)),"")</f>
        <v/>
      </c>
      <c r="AT49" s="2" t="str">
        <f>IFERROR(IF(AT$2&gt;Analyseperiode,"",IF(MOD(AT$2,ROUND(INDEX(Alternativ1[#All],MATCH('Kontantstrøm alt. 1'!$C48,Alternativ1[[#All],[Komponent/Løysing
(NB! Bruk unike namn)]],0),MATCH($D49,Alternativ1[#Headers],0)+1),0))=0,INDEX(Alternativ1[#All],MATCH('Kontantstrøm alt. 1'!$C48,Alternativ1[[#All],[Komponent/Løysing
(NB! Bruk unike namn)]],0),MATCH($D49,Alternativ1[#Headers],0)),0)),"")</f>
        <v/>
      </c>
      <c r="AU49" s="2" t="str">
        <f>IFERROR(IF(AU$2&gt;Analyseperiode,"",IF(MOD(AU$2,ROUND(INDEX(Alternativ1[#All],MATCH('Kontantstrøm alt. 1'!$C48,Alternativ1[[#All],[Komponent/Løysing
(NB! Bruk unike namn)]],0),MATCH($D49,Alternativ1[#Headers],0)+1),0))=0,INDEX(Alternativ1[#All],MATCH('Kontantstrøm alt. 1'!$C48,Alternativ1[[#All],[Komponent/Løysing
(NB! Bruk unike namn)]],0),MATCH($D49,Alternativ1[#Headers],0)),0)),"")</f>
        <v/>
      </c>
      <c r="AV49" s="2" t="str">
        <f>IFERROR(IF(AV$2&gt;Analyseperiode,"",IF(MOD(AV$2,ROUND(INDEX(Alternativ1[#All],MATCH('Kontantstrøm alt. 1'!$C48,Alternativ1[[#All],[Komponent/Løysing
(NB! Bruk unike namn)]],0),MATCH($D49,Alternativ1[#Headers],0)+1),0))=0,INDEX(Alternativ1[#All],MATCH('Kontantstrøm alt. 1'!$C48,Alternativ1[[#All],[Komponent/Løysing
(NB! Bruk unike namn)]],0),MATCH($D49,Alternativ1[#Headers],0)),0)),"")</f>
        <v/>
      </c>
      <c r="AW49" s="2" t="str">
        <f>IFERROR(IF(AW$2&gt;Analyseperiode,"",IF(MOD(AW$2,ROUND(INDEX(Alternativ1[#All],MATCH('Kontantstrøm alt. 1'!$C48,Alternativ1[[#All],[Komponent/Løysing
(NB! Bruk unike namn)]],0),MATCH($D49,Alternativ1[#Headers],0)+1),0))=0,INDEX(Alternativ1[#All],MATCH('Kontantstrøm alt. 1'!$C48,Alternativ1[[#All],[Komponent/Løysing
(NB! Bruk unike namn)]],0),MATCH($D49,Alternativ1[#Headers],0)),0)),"")</f>
        <v/>
      </c>
      <c r="AX49" s="2" t="str">
        <f>IFERROR(IF(AX$2&gt;Analyseperiode,"",IF(MOD(AX$2,ROUND(INDEX(Alternativ1[#All],MATCH('Kontantstrøm alt. 1'!$C48,Alternativ1[[#All],[Komponent/Løysing
(NB! Bruk unike namn)]],0),MATCH($D49,Alternativ1[#Headers],0)+1),0))=0,INDEX(Alternativ1[#All],MATCH('Kontantstrøm alt. 1'!$C48,Alternativ1[[#All],[Komponent/Løysing
(NB! Bruk unike namn)]],0),MATCH($D49,Alternativ1[#Headers],0)),0)),"")</f>
        <v/>
      </c>
      <c r="AY49" s="2" t="str">
        <f>IFERROR(IF(AY$2&gt;Analyseperiode,"",IF(MOD(AY$2,ROUND(INDEX(Alternativ1[#All],MATCH('Kontantstrøm alt. 1'!$C48,Alternativ1[[#All],[Komponent/Løysing
(NB! Bruk unike namn)]],0),MATCH($D49,Alternativ1[#Headers],0)+1),0))=0,INDEX(Alternativ1[#All],MATCH('Kontantstrøm alt. 1'!$C48,Alternativ1[[#All],[Komponent/Løysing
(NB! Bruk unike namn)]],0),MATCH($D49,Alternativ1[#Headers],0)),0)),"")</f>
        <v/>
      </c>
      <c r="AZ49" s="2" t="str">
        <f>IFERROR(IF(AZ$2&gt;Analyseperiode,"",IF(MOD(AZ$2,ROUND(INDEX(Alternativ1[#All],MATCH('Kontantstrøm alt. 1'!$C48,Alternativ1[[#All],[Komponent/Løysing
(NB! Bruk unike namn)]],0),MATCH($D49,Alternativ1[#Headers],0)+1),0))=0,INDEX(Alternativ1[#All],MATCH('Kontantstrøm alt. 1'!$C48,Alternativ1[[#All],[Komponent/Løysing
(NB! Bruk unike namn)]],0),MATCH($D49,Alternativ1[#Headers],0)),0)),"")</f>
        <v/>
      </c>
      <c r="BA49" s="2" t="str">
        <f>IFERROR(IF(BA$2&gt;Analyseperiode,"",IF(MOD(BA$2,ROUND(INDEX(Alternativ1[#All],MATCH('Kontantstrøm alt. 1'!$C48,Alternativ1[[#All],[Komponent/Løysing
(NB! Bruk unike namn)]],0),MATCH($D49,Alternativ1[#Headers],0)+1),0))=0,INDEX(Alternativ1[#All],MATCH('Kontantstrøm alt. 1'!$C48,Alternativ1[[#All],[Komponent/Løysing
(NB! Bruk unike namn)]],0),MATCH($D49,Alternativ1[#Headers],0)),0)),"")</f>
        <v/>
      </c>
      <c r="BB49" s="2" t="str">
        <f>IFERROR(IF(BB$2&gt;Analyseperiode,"",IF(MOD(BB$2,ROUND(INDEX(Alternativ1[#All],MATCH('Kontantstrøm alt. 1'!$C48,Alternativ1[[#All],[Komponent/Løysing
(NB! Bruk unike namn)]],0),MATCH($D49,Alternativ1[#Headers],0)+1),0))=0,INDEX(Alternativ1[#All],MATCH('Kontantstrøm alt. 1'!$C48,Alternativ1[[#All],[Komponent/Løysing
(NB! Bruk unike namn)]],0),MATCH($D49,Alternativ1[#Headers],0)),0)),"")</f>
        <v/>
      </c>
      <c r="BC49" s="2" t="str">
        <f>IFERROR(IF(BC$2&gt;Analyseperiode,"",IF(MOD(BC$2,ROUND(INDEX(Alternativ1[#All],MATCH('Kontantstrøm alt. 1'!$C48,Alternativ1[[#All],[Komponent/Løysing
(NB! Bruk unike namn)]],0),MATCH($D49,Alternativ1[#Headers],0)+1),0))=0,INDEX(Alternativ1[#All],MATCH('Kontantstrøm alt. 1'!$C48,Alternativ1[[#All],[Komponent/Løysing
(NB! Bruk unike namn)]],0),MATCH($D49,Alternativ1[#Headers],0)),0)),"")</f>
        <v/>
      </c>
      <c r="BD49" s="2" t="str">
        <f>IFERROR(IF(BD$2&gt;Analyseperiode,"",IF(MOD(BD$2,ROUND(INDEX(Alternativ1[#All],MATCH('Kontantstrøm alt. 1'!$C48,Alternativ1[[#All],[Komponent/Løysing
(NB! Bruk unike namn)]],0),MATCH($D49,Alternativ1[#Headers],0)+1),0))=0,INDEX(Alternativ1[#All],MATCH('Kontantstrøm alt. 1'!$C48,Alternativ1[[#All],[Komponent/Løysing
(NB! Bruk unike namn)]],0),MATCH($D49,Alternativ1[#Headers],0)),0)),"")</f>
        <v/>
      </c>
      <c r="BE49" s="2" t="str">
        <f>IFERROR(IF(BE$2&gt;Analyseperiode,"",IF(MOD(BE$2,ROUND(INDEX(Alternativ1[#All],MATCH('Kontantstrøm alt. 1'!$C48,Alternativ1[[#All],[Komponent/Løysing
(NB! Bruk unike namn)]],0),MATCH($D49,Alternativ1[#Headers],0)+1),0))=0,INDEX(Alternativ1[#All],MATCH('Kontantstrøm alt. 1'!$C48,Alternativ1[[#All],[Komponent/Løysing
(NB! Bruk unike namn)]],0),MATCH($D49,Alternativ1[#Headers],0)),0)),"")</f>
        <v/>
      </c>
      <c r="BF49" s="2" t="str">
        <f>IFERROR(IF(BF$2&gt;Analyseperiode,"",IF(MOD(BF$2,ROUND(INDEX(Alternativ1[#All],MATCH('Kontantstrøm alt. 1'!$C48,Alternativ1[[#All],[Komponent/Løysing
(NB! Bruk unike namn)]],0),MATCH($D49,Alternativ1[#Headers],0)+1),0))=0,INDEX(Alternativ1[#All],MATCH('Kontantstrøm alt. 1'!$C48,Alternativ1[[#All],[Komponent/Løysing
(NB! Bruk unike namn)]],0),MATCH($D49,Alternativ1[#Headers],0)),0)),"")</f>
        <v/>
      </c>
      <c r="BG49" s="2" t="str">
        <f>IFERROR(IF(BG$2&gt;Analyseperiode,"",IF(MOD(BG$2,ROUND(INDEX(Alternativ1[#All],MATCH('Kontantstrøm alt. 1'!$C48,Alternativ1[[#All],[Komponent/Løysing
(NB! Bruk unike namn)]],0),MATCH($D49,Alternativ1[#Headers],0)+1),0))=0,INDEX(Alternativ1[#All],MATCH('Kontantstrøm alt. 1'!$C48,Alternativ1[[#All],[Komponent/Løysing
(NB! Bruk unike namn)]],0),MATCH($D49,Alternativ1[#Headers],0)),0)),"")</f>
        <v/>
      </c>
      <c r="BH49" s="2" t="str">
        <f>IFERROR(IF(BH$2&gt;Analyseperiode,"",IF(MOD(BH$2,ROUND(INDEX(Alternativ1[#All],MATCH('Kontantstrøm alt. 1'!$C48,Alternativ1[[#All],[Komponent/Løysing
(NB! Bruk unike namn)]],0),MATCH($D49,Alternativ1[#Headers],0)+1),0))=0,INDEX(Alternativ1[#All],MATCH('Kontantstrøm alt. 1'!$C48,Alternativ1[[#All],[Komponent/Løysing
(NB! Bruk unike namn)]],0),MATCH($D49,Alternativ1[#Headers],0)),0)),"")</f>
        <v/>
      </c>
      <c r="BI49" s="2" t="str">
        <f>IFERROR(IF(BI$2&gt;Analyseperiode,"",IF(MOD(BI$2,ROUND(INDEX(Alternativ1[#All],MATCH('Kontantstrøm alt. 1'!$C48,Alternativ1[[#All],[Komponent/Løysing
(NB! Bruk unike namn)]],0),MATCH($D49,Alternativ1[#Headers],0)+1),0))=0,INDEX(Alternativ1[#All],MATCH('Kontantstrøm alt. 1'!$C48,Alternativ1[[#All],[Komponent/Løysing
(NB! Bruk unike namn)]],0),MATCH($D49,Alternativ1[#Headers],0)),0)),"")</f>
        <v/>
      </c>
      <c r="BJ49" s="2" t="str">
        <f>IFERROR(IF(BJ$2&gt;Analyseperiode,"",IF(MOD(BJ$2,ROUND(INDEX(Alternativ1[#All],MATCH('Kontantstrøm alt. 1'!$C48,Alternativ1[[#All],[Komponent/Løysing
(NB! Bruk unike namn)]],0),MATCH($D49,Alternativ1[#Headers],0)+1),0))=0,INDEX(Alternativ1[#All],MATCH('Kontantstrøm alt. 1'!$C48,Alternativ1[[#All],[Komponent/Løysing
(NB! Bruk unike namn)]],0),MATCH($D49,Alternativ1[#Headers],0)),0)),"")</f>
        <v/>
      </c>
      <c r="BK49" s="2" t="str">
        <f>IFERROR(IF(BK$2&gt;Analyseperiode,"",IF(MOD(BK$2,ROUND(INDEX(Alternativ1[#All],MATCH('Kontantstrøm alt. 1'!$C48,Alternativ1[[#All],[Komponent/Løysing
(NB! Bruk unike namn)]],0),MATCH($D49,Alternativ1[#Headers],0)+1),0))=0,INDEX(Alternativ1[#All],MATCH('Kontantstrøm alt. 1'!$C48,Alternativ1[[#All],[Komponent/Løysing
(NB! Bruk unike namn)]],0),MATCH($D49,Alternativ1[#Headers],0)),0)),"")</f>
        <v/>
      </c>
      <c r="BL49" s="2" t="str">
        <f>IFERROR(IF(BL$2&gt;Analyseperiode,"",IF(MOD(BL$2,ROUND(INDEX(Alternativ1[#All],MATCH('Kontantstrøm alt. 1'!$C48,Alternativ1[[#All],[Komponent/Løysing
(NB! Bruk unike namn)]],0),MATCH($D49,Alternativ1[#Headers],0)+1),0))=0,INDEX(Alternativ1[#All],MATCH('Kontantstrøm alt. 1'!$C48,Alternativ1[[#All],[Komponent/Løysing
(NB! Bruk unike namn)]],0),MATCH($D49,Alternativ1[#Headers],0)),0)),"")</f>
        <v/>
      </c>
      <c r="BM49" s="2" t="str">
        <f>IFERROR(IF(BM$2&gt;Analyseperiode,"",IF(MOD(BM$2,ROUND(INDEX(Alternativ1[#All],MATCH('Kontantstrøm alt. 1'!$C48,Alternativ1[[#All],[Komponent/Løysing
(NB! Bruk unike namn)]],0),MATCH($D49,Alternativ1[#Headers],0)+1),0))=0,INDEX(Alternativ1[#All],MATCH('Kontantstrøm alt. 1'!$C48,Alternativ1[[#All],[Komponent/Løysing
(NB! Bruk unike namn)]],0),MATCH($D49,Alternativ1[#Headers],0)),0)),"")</f>
        <v/>
      </c>
    </row>
    <row r="50" spans="1:65" x14ac:dyDescent="0.2">
      <c r="B50" s="8">
        <f ca="1">IFERROR(NPV(Kalkrente,OFFSET('Kontantstrøm alt. 1'!$F50,0,0,1,Analyseperiode)),0)</f>
        <v>0</v>
      </c>
      <c r="C50" s="3"/>
      <c r="D50" t="str">
        <f>Alternativ1[[#Headers],[3.2. Vedlikehald]]</f>
        <v>3.2. Vedlikehald</v>
      </c>
      <c r="E50" s="2"/>
      <c r="F50" s="2" t="str">
        <f ca="1">IFERROR(IF(F$2&gt;Analyseperiode,"",IF(MOD(F$2,ROUND(INDEX(Alternativ1[#All],MATCH('Kontantstrøm alt. 1'!$C48,Alternativ1[[#All],[Komponent/Løysing
(NB! Bruk unike namn)]],0),MATCH($D50,Alternativ1[#Headers],0)+1),0))=0,INDEX(Alternativ1[#All],MATCH('Kontantstrøm alt. 1'!$C48,Alternativ1[[#All],[Komponent/Løysing
(NB! Bruk unike namn)]],0),MATCH($D50,Alternativ1[#Headers],0)),0)),"")</f>
        <v/>
      </c>
      <c r="G50" s="2" t="str">
        <f ca="1">IFERROR(IF(G$2&gt;Analyseperiode,"",IF(MOD(G$2,ROUND(INDEX(Alternativ1[#All],MATCH('Kontantstrøm alt. 1'!$C48,Alternativ1[[#All],[Komponent/Løysing
(NB! Bruk unike namn)]],0),MATCH($D50,Alternativ1[#Headers],0)+1),0))=0,INDEX(Alternativ1[#All],MATCH('Kontantstrøm alt. 1'!$C48,Alternativ1[[#All],[Komponent/Løysing
(NB! Bruk unike namn)]],0),MATCH($D50,Alternativ1[#Headers],0)),0)),"")</f>
        <v/>
      </c>
      <c r="H50" s="2" t="str">
        <f ca="1">IFERROR(IF(H$2&gt;Analyseperiode,"",IF(MOD(H$2,ROUND(INDEX(Alternativ1[#All],MATCH('Kontantstrøm alt. 1'!$C48,Alternativ1[[#All],[Komponent/Løysing
(NB! Bruk unike namn)]],0),MATCH($D50,Alternativ1[#Headers],0)+1),0))=0,INDEX(Alternativ1[#All],MATCH('Kontantstrøm alt. 1'!$C48,Alternativ1[[#All],[Komponent/Løysing
(NB! Bruk unike namn)]],0),MATCH($D50,Alternativ1[#Headers],0)),0)),"")</f>
        <v/>
      </c>
      <c r="I50" s="2" t="str">
        <f ca="1">IFERROR(IF(I$2&gt;Analyseperiode,"",IF(MOD(I$2,ROUND(INDEX(Alternativ1[#All],MATCH('Kontantstrøm alt. 1'!$C48,Alternativ1[[#All],[Komponent/Løysing
(NB! Bruk unike namn)]],0),MATCH($D50,Alternativ1[#Headers],0)+1),0))=0,INDEX(Alternativ1[#All],MATCH('Kontantstrøm alt. 1'!$C48,Alternativ1[[#All],[Komponent/Løysing
(NB! Bruk unike namn)]],0),MATCH($D50,Alternativ1[#Headers],0)),0)),"")</f>
        <v/>
      </c>
      <c r="J50" s="2" t="str">
        <f ca="1">IFERROR(IF(J$2&gt;Analyseperiode,"",IF(MOD(J$2,ROUND(INDEX(Alternativ1[#All],MATCH('Kontantstrøm alt. 1'!$C48,Alternativ1[[#All],[Komponent/Løysing
(NB! Bruk unike namn)]],0),MATCH($D50,Alternativ1[#Headers],0)+1),0))=0,INDEX(Alternativ1[#All],MATCH('Kontantstrøm alt. 1'!$C48,Alternativ1[[#All],[Komponent/Løysing
(NB! Bruk unike namn)]],0),MATCH($D50,Alternativ1[#Headers],0)),0)),"")</f>
        <v/>
      </c>
      <c r="K50" s="2" t="str">
        <f ca="1">IFERROR(IF(K$2&gt;Analyseperiode,"",IF(MOD(K$2,ROUND(INDEX(Alternativ1[#All],MATCH('Kontantstrøm alt. 1'!$C48,Alternativ1[[#All],[Komponent/Løysing
(NB! Bruk unike namn)]],0),MATCH($D50,Alternativ1[#Headers],0)+1),0))=0,INDEX(Alternativ1[#All],MATCH('Kontantstrøm alt. 1'!$C48,Alternativ1[[#All],[Komponent/Løysing
(NB! Bruk unike namn)]],0),MATCH($D50,Alternativ1[#Headers],0)),0)),"")</f>
        <v/>
      </c>
      <c r="L50" s="2" t="str">
        <f ca="1">IFERROR(IF(L$2&gt;Analyseperiode,"",IF(MOD(L$2,ROUND(INDEX(Alternativ1[#All],MATCH('Kontantstrøm alt. 1'!$C48,Alternativ1[[#All],[Komponent/Løysing
(NB! Bruk unike namn)]],0),MATCH($D50,Alternativ1[#Headers],0)+1),0))=0,INDEX(Alternativ1[#All],MATCH('Kontantstrøm alt. 1'!$C48,Alternativ1[[#All],[Komponent/Løysing
(NB! Bruk unike namn)]],0),MATCH($D50,Alternativ1[#Headers],0)),0)),"")</f>
        <v/>
      </c>
      <c r="M50" s="2" t="str">
        <f ca="1">IFERROR(IF(M$2&gt;Analyseperiode,"",IF(MOD(M$2,ROUND(INDEX(Alternativ1[#All],MATCH('Kontantstrøm alt. 1'!$C48,Alternativ1[[#All],[Komponent/Løysing
(NB! Bruk unike namn)]],0),MATCH($D50,Alternativ1[#Headers],0)+1),0))=0,INDEX(Alternativ1[#All],MATCH('Kontantstrøm alt. 1'!$C48,Alternativ1[[#All],[Komponent/Løysing
(NB! Bruk unike namn)]],0),MATCH($D50,Alternativ1[#Headers],0)),0)),"")</f>
        <v/>
      </c>
      <c r="N50" s="2" t="str">
        <f ca="1">IFERROR(IF(N$2&gt;Analyseperiode,"",IF(MOD(N$2,ROUND(INDEX(Alternativ1[#All],MATCH('Kontantstrøm alt. 1'!$C48,Alternativ1[[#All],[Komponent/Løysing
(NB! Bruk unike namn)]],0),MATCH($D50,Alternativ1[#Headers],0)+1),0))=0,INDEX(Alternativ1[#All],MATCH('Kontantstrøm alt. 1'!$C48,Alternativ1[[#All],[Komponent/Løysing
(NB! Bruk unike namn)]],0),MATCH($D50,Alternativ1[#Headers],0)),0)),"")</f>
        <v/>
      </c>
      <c r="O50" s="2" t="str">
        <f ca="1">IFERROR(IF(O$2&gt;Analyseperiode,"",IF(MOD(O$2,ROUND(INDEX(Alternativ1[#All],MATCH('Kontantstrøm alt. 1'!$C48,Alternativ1[[#All],[Komponent/Løysing
(NB! Bruk unike namn)]],0),MATCH($D50,Alternativ1[#Headers],0)+1),0))=0,INDEX(Alternativ1[#All],MATCH('Kontantstrøm alt. 1'!$C48,Alternativ1[[#All],[Komponent/Løysing
(NB! Bruk unike namn)]],0),MATCH($D50,Alternativ1[#Headers],0)),0)),"")</f>
        <v/>
      </c>
      <c r="P50" s="2" t="str">
        <f ca="1">IFERROR(IF(P$2&gt;Analyseperiode,"",IF(MOD(P$2,ROUND(INDEX(Alternativ1[#All],MATCH('Kontantstrøm alt. 1'!$C48,Alternativ1[[#All],[Komponent/Løysing
(NB! Bruk unike namn)]],0),MATCH($D50,Alternativ1[#Headers],0)+1),0))=0,INDEX(Alternativ1[#All],MATCH('Kontantstrøm alt. 1'!$C48,Alternativ1[[#All],[Komponent/Løysing
(NB! Bruk unike namn)]],0),MATCH($D50,Alternativ1[#Headers],0)),0)),"")</f>
        <v/>
      </c>
      <c r="Q50" s="2" t="str">
        <f ca="1">IFERROR(IF(Q$2&gt;Analyseperiode,"",IF(MOD(Q$2,ROUND(INDEX(Alternativ1[#All],MATCH('Kontantstrøm alt. 1'!$C48,Alternativ1[[#All],[Komponent/Løysing
(NB! Bruk unike namn)]],0),MATCH($D50,Alternativ1[#Headers],0)+1),0))=0,INDEX(Alternativ1[#All],MATCH('Kontantstrøm alt. 1'!$C48,Alternativ1[[#All],[Komponent/Løysing
(NB! Bruk unike namn)]],0),MATCH($D50,Alternativ1[#Headers],0)),0)),"")</f>
        <v/>
      </c>
      <c r="R50" s="2" t="str">
        <f ca="1">IFERROR(IF(R$2&gt;Analyseperiode,"",IF(MOD(R$2,ROUND(INDEX(Alternativ1[#All],MATCH('Kontantstrøm alt. 1'!$C48,Alternativ1[[#All],[Komponent/Løysing
(NB! Bruk unike namn)]],0),MATCH($D50,Alternativ1[#Headers],0)+1),0))=0,INDEX(Alternativ1[#All],MATCH('Kontantstrøm alt. 1'!$C48,Alternativ1[[#All],[Komponent/Løysing
(NB! Bruk unike namn)]],0),MATCH($D50,Alternativ1[#Headers],0)),0)),"")</f>
        <v/>
      </c>
      <c r="S50" s="2" t="str">
        <f ca="1">IFERROR(IF(S$2&gt;Analyseperiode,"",IF(MOD(S$2,ROUND(INDEX(Alternativ1[#All],MATCH('Kontantstrøm alt. 1'!$C48,Alternativ1[[#All],[Komponent/Løysing
(NB! Bruk unike namn)]],0),MATCH($D50,Alternativ1[#Headers],0)+1),0))=0,INDEX(Alternativ1[#All],MATCH('Kontantstrøm alt. 1'!$C48,Alternativ1[[#All],[Komponent/Løysing
(NB! Bruk unike namn)]],0),MATCH($D50,Alternativ1[#Headers],0)),0)),"")</f>
        <v/>
      </c>
      <c r="T50" s="2" t="str">
        <f ca="1">IFERROR(IF(T$2&gt;Analyseperiode,"",IF(MOD(T$2,ROUND(INDEX(Alternativ1[#All],MATCH('Kontantstrøm alt. 1'!$C48,Alternativ1[[#All],[Komponent/Løysing
(NB! Bruk unike namn)]],0),MATCH($D50,Alternativ1[#Headers],0)+1),0))=0,INDEX(Alternativ1[#All],MATCH('Kontantstrøm alt. 1'!$C48,Alternativ1[[#All],[Komponent/Løysing
(NB! Bruk unike namn)]],0),MATCH($D50,Alternativ1[#Headers],0)),0)),"")</f>
        <v/>
      </c>
      <c r="U50" s="2" t="str">
        <f ca="1">IFERROR(IF(U$2&gt;Analyseperiode,"",IF(MOD(U$2,ROUND(INDEX(Alternativ1[#All],MATCH('Kontantstrøm alt. 1'!$C48,Alternativ1[[#All],[Komponent/Løysing
(NB! Bruk unike namn)]],0),MATCH($D50,Alternativ1[#Headers],0)+1),0))=0,INDEX(Alternativ1[#All],MATCH('Kontantstrøm alt. 1'!$C48,Alternativ1[[#All],[Komponent/Løysing
(NB! Bruk unike namn)]],0),MATCH($D50,Alternativ1[#Headers],0)),0)),"")</f>
        <v/>
      </c>
      <c r="V50" s="2" t="str">
        <f ca="1">IFERROR(IF(V$2&gt;Analyseperiode,"",IF(MOD(V$2,ROUND(INDEX(Alternativ1[#All],MATCH('Kontantstrøm alt. 1'!$C48,Alternativ1[[#All],[Komponent/Løysing
(NB! Bruk unike namn)]],0),MATCH($D50,Alternativ1[#Headers],0)+1),0))=0,INDEX(Alternativ1[#All],MATCH('Kontantstrøm alt. 1'!$C48,Alternativ1[[#All],[Komponent/Løysing
(NB! Bruk unike namn)]],0),MATCH($D50,Alternativ1[#Headers],0)),0)),"")</f>
        <v/>
      </c>
      <c r="W50" s="2" t="str">
        <f ca="1">IFERROR(IF(W$2&gt;Analyseperiode,"",IF(MOD(W$2,ROUND(INDEX(Alternativ1[#All],MATCH('Kontantstrøm alt. 1'!$C48,Alternativ1[[#All],[Komponent/Løysing
(NB! Bruk unike namn)]],0),MATCH($D50,Alternativ1[#Headers],0)+1),0))=0,INDEX(Alternativ1[#All],MATCH('Kontantstrøm alt. 1'!$C48,Alternativ1[[#All],[Komponent/Løysing
(NB! Bruk unike namn)]],0),MATCH($D50,Alternativ1[#Headers],0)),0)),"")</f>
        <v/>
      </c>
      <c r="X50" s="2" t="str">
        <f ca="1">IFERROR(IF(X$2&gt;Analyseperiode,"",IF(MOD(X$2,ROUND(INDEX(Alternativ1[#All],MATCH('Kontantstrøm alt. 1'!$C48,Alternativ1[[#All],[Komponent/Løysing
(NB! Bruk unike namn)]],0),MATCH($D50,Alternativ1[#Headers],0)+1),0))=0,INDEX(Alternativ1[#All],MATCH('Kontantstrøm alt. 1'!$C48,Alternativ1[[#All],[Komponent/Løysing
(NB! Bruk unike namn)]],0),MATCH($D50,Alternativ1[#Headers],0)),0)),"")</f>
        <v/>
      </c>
      <c r="Y50" s="2" t="str">
        <f ca="1">IFERROR(IF(Y$2&gt;Analyseperiode,"",IF(MOD(Y$2,ROUND(INDEX(Alternativ1[#All],MATCH('Kontantstrøm alt. 1'!$C48,Alternativ1[[#All],[Komponent/Løysing
(NB! Bruk unike namn)]],0),MATCH($D50,Alternativ1[#Headers],0)+1),0))=0,INDEX(Alternativ1[#All],MATCH('Kontantstrøm alt. 1'!$C48,Alternativ1[[#All],[Komponent/Løysing
(NB! Bruk unike namn)]],0),MATCH($D50,Alternativ1[#Headers],0)),0)),"")</f>
        <v/>
      </c>
      <c r="Z50" s="2" t="str">
        <f ca="1">IFERROR(IF(Z$2&gt;Analyseperiode,"",IF(MOD(Z$2,ROUND(INDEX(Alternativ1[#All],MATCH('Kontantstrøm alt. 1'!$C48,Alternativ1[[#All],[Komponent/Løysing
(NB! Bruk unike namn)]],0),MATCH($D50,Alternativ1[#Headers],0)+1),0))=0,INDEX(Alternativ1[#All],MATCH('Kontantstrøm alt. 1'!$C48,Alternativ1[[#All],[Komponent/Løysing
(NB! Bruk unike namn)]],0),MATCH($D50,Alternativ1[#Headers],0)),0)),"")</f>
        <v/>
      </c>
      <c r="AA50" s="2" t="str">
        <f ca="1">IFERROR(IF(AA$2&gt;Analyseperiode,"",IF(MOD(AA$2,ROUND(INDEX(Alternativ1[#All],MATCH('Kontantstrøm alt. 1'!$C48,Alternativ1[[#All],[Komponent/Løysing
(NB! Bruk unike namn)]],0),MATCH($D50,Alternativ1[#Headers],0)+1),0))=0,INDEX(Alternativ1[#All],MATCH('Kontantstrøm alt. 1'!$C48,Alternativ1[[#All],[Komponent/Løysing
(NB! Bruk unike namn)]],0),MATCH($D50,Alternativ1[#Headers],0)),0)),"")</f>
        <v/>
      </c>
      <c r="AB50" s="2" t="str">
        <f ca="1">IFERROR(IF(AB$2&gt;Analyseperiode,"",IF(MOD(AB$2,ROUND(INDEX(Alternativ1[#All],MATCH('Kontantstrøm alt. 1'!$C48,Alternativ1[[#All],[Komponent/Løysing
(NB! Bruk unike namn)]],0),MATCH($D50,Alternativ1[#Headers],0)+1),0))=0,INDEX(Alternativ1[#All],MATCH('Kontantstrøm alt. 1'!$C48,Alternativ1[[#All],[Komponent/Løysing
(NB! Bruk unike namn)]],0),MATCH($D50,Alternativ1[#Headers],0)),0)),"")</f>
        <v/>
      </c>
      <c r="AC50" s="2" t="str">
        <f ca="1">IFERROR(IF(AC$2&gt;Analyseperiode,"",IF(MOD(AC$2,ROUND(INDEX(Alternativ1[#All],MATCH('Kontantstrøm alt. 1'!$C48,Alternativ1[[#All],[Komponent/Løysing
(NB! Bruk unike namn)]],0),MATCH($D50,Alternativ1[#Headers],0)+1),0))=0,INDEX(Alternativ1[#All],MATCH('Kontantstrøm alt. 1'!$C48,Alternativ1[[#All],[Komponent/Løysing
(NB! Bruk unike namn)]],0),MATCH($D50,Alternativ1[#Headers],0)),0)),"")</f>
        <v/>
      </c>
      <c r="AD50" s="2" t="str">
        <f ca="1">IFERROR(IF(AD$2&gt;Analyseperiode,"",IF(MOD(AD$2,ROUND(INDEX(Alternativ1[#All],MATCH('Kontantstrøm alt. 1'!$C48,Alternativ1[[#All],[Komponent/Løysing
(NB! Bruk unike namn)]],0),MATCH($D50,Alternativ1[#Headers],0)+1),0))=0,INDEX(Alternativ1[#All],MATCH('Kontantstrøm alt. 1'!$C48,Alternativ1[[#All],[Komponent/Løysing
(NB! Bruk unike namn)]],0),MATCH($D50,Alternativ1[#Headers],0)),0)),"")</f>
        <v/>
      </c>
      <c r="AE50" s="2" t="str">
        <f ca="1">IFERROR(IF(AE$2&gt;Analyseperiode,"",IF(MOD(AE$2,ROUND(INDEX(Alternativ1[#All],MATCH('Kontantstrøm alt. 1'!$C48,Alternativ1[[#All],[Komponent/Løysing
(NB! Bruk unike namn)]],0),MATCH($D50,Alternativ1[#Headers],0)+1),0))=0,INDEX(Alternativ1[#All],MATCH('Kontantstrøm alt. 1'!$C48,Alternativ1[[#All],[Komponent/Løysing
(NB! Bruk unike namn)]],0),MATCH($D50,Alternativ1[#Headers],0)),0)),"")</f>
        <v/>
      </c>
      <c r="AF50" s="2" t="str">
        <f ca="1">IFERROR(IF(AF$2&gt;Analyseperiode,"",IF(MOD(AF$2,ROUND(INDEX(Alternativ1[#All],MATCH('Kontantstrøm alt. 1'!$C48,Alternativ1[[#All],[Komponent/Løysing
(NB! Bruk unike namn)]],0),MATCH($D50,Alternativ1[#Headers],0)+1),0))=0,INDEX(Alternativ1[#All],MATCH('Kontantstrøm alt. 1'!$C48,Alternativ1[[#All],[Komponent/Løysing
(NB! Bruk unike namn)]],0),MATCH($D50,Alternativ1[#Headers],0)),0)),"")</f>
        <v/>
      </c>
      <c r="AG50" s="2" t="str">
        <f ca="1">IFERROR(IF(AG$2&gt;Analyseperiode,"",IF(MOD(AG$2,ROUND(INDEX(Alternativ1[#All],MATCH('Kontantstrøm alt. 1'!$C48,Alternativ1[[#All],[Komponent/Løysing
(NB! Bruk unike namn)]],0),MATCH($D50,Alternativ1[#Headers],0)+1),0))=0,INDEX(Alternativ1[#All],MATCH('Kontantstrøm alt. 1'!$C48,Alternativ1[[#All],[Komponent/Løysing
(NB! Bruk unike namn)]],0),MATCH($D50,Alternativ1[#Headers],0)),0)),"")</f>
        <v/>
      </c>
      <c r="AH50" s="2" t="str">
        <f ca="1">IFERROR(IF(AH$2&gt;Analyseperiode,"",IF(MOD(AH$2,ROUND(INDEX(Alternativ1[#All],MATCH('Kontantstrøm alt. 1'!$C48,Alternativ1[[#All],[Komponent/Løysing
(NB! Bruk unike namn)]],0),MATCH($D50,Alternativ1[#Headers],0)+1),0))=0,INDEX(Alternativ1[#All],MATCH('Kontantstrøm alt. 1'!$C48,Alternativ1[[#All],[Komponent/Løysing
(NB! Bruk unike namn)]],0),MATCH($D50,Alternativ1[#Headers],0)),0)),"")</f>
        <v/>
      </c>
      <c r="AI50" s="2" t="str">
        <f ca="1">IFERROR(IF(AI$2&gt;Analyseperiode,"",IF(MOD(AI$2,ROUND(INDEX(Alternativ1[#All],MATCH('Kontantstrøm alt. 1'!$C48,Alternativ1[[#All],[Komponent/Løysing
(NB! Bruk unike namn)]],0),MATCH($D50,Alternativ1[#Headers],0)+1),0))=0,INDEX(Alternativ1[#All],MATCH('Kontantstrøm alt. 1'!$C48,Alternativ1[[#All],[Komponent/Løysing
(NB! Bruk unike namn)]],0),MATCH($D50,Alternativ1[#Headers],0)),0)),"")</f>
        <v/>
      </c>
      <c r="AJ50" s="2" t="str">
        <f>IFERROR(IF(AJ$2&gt;Analyseperiode,"",IF(MOD(AJ$2,ROUND(INDEX(Alternativ1[#All],MATCH('Kontantstrøm alt. 1'!$C48,Alternativ1[[#All],[Komponent/Løysing
(NB! Bruk unike namn)]],0),MATCH($D50,Alternativ1[#Headers],0)+1),0))=0,INDEX(Alternativ1[#All],MATCH('Kontantstrøm alt. 1'!$C48,Alternativ1[[#All],[Komponent/Løysing
(NB! Bruk unike namn)]],0),MATCH($D50,Alternativ1[#Headers],0)),0)),"")</f>
        <v/>
      </c>
      <c r="AK50" s="2" t="str">
        <f>IFERROR(IF(AK$2&gt;Analyseperiode,"",IF(MOD(AK$2,ROUND(INDEX(Alternativ1[#All],MATCH('Kontantstrøm alt. 1'!$C48,Alternativ1[[#All],[Komponent/Løysing
(NB! Bruk unike namn)]],0),MATCH($D50,Alternativ1[#Headers],0)+1),0))=0,INDEX(Alternativ1[#All],MATCH('Kontantstrøm alt. 1'!$C48,Alternativ1[[#All],[Komponent/Løysing
(NB! Bruk unike namn)]],0),MATCH($D50,Alternativ1[#Headers],0)),0)),"")</f>
        <v/>
      </c>
      <c r="AL50" s="2" t="str">
        <f>IFERROR(IF(AL$2&gt;Analyseperiode,"",IF(MOD(AL$2,ROUND(INDEX(Alternativ1[#All],MATCH('Kontantstrøm alt. 1'!$C48,Alternativ1[[#All],[Komponent/Løysing
(NB! Bruk unike namn)]],0),MATCH($D50,Alternativ1[#Headers],0)+1),0))=0,INDEX(Alternativ1[#All],MATCH('Kontantstrøm alt. 1'!$C48,Alternativ1[[#All],[Komponent/Løysing
(NB! Bruk unike namn)]],0),MATCH($D50,Alternativ1[#Headers],0)),0)),"")</f>
        <v/>
      </c>
      <c r="AM50" s="2" t="str">
        <f>IFERROR(IF(AM$2&gt;Analyseperiode,"",IF(MOD(AM$2,ROUND(INDEX(Alternativ1[#All],MATCH('Kontantstrøm alt. 1'!$C48,Alternativ1[[#All],[Komponent/Løysing
(NB! Bruk unike namn)]],0),MATCH($D50,Alternativ1[#Headers],0)+1),0))=0,INDEX(Alternativ1[#All],MATCH('Kontantstrøm alt. 1'!$C48,Alternativ1[[#All],[Komponent/Løysing
(NB! Bruk unike namn)]],0),MATCH($D50,Alternativ1[#Headers],0)),0)),"")</f>
        <v/>
      </c>
      <c r="AN50" s="2" t="str">
        <f>IFERROR(IF(AN$2&gt;Analyseperiode,"",IF(MOD(AN$2,ROUND(INDEX(Alternativ1[#All],MATCH('Kontantstrøm alt. 1'!$C48,Alternativ1[[#All],[Komponent/Løysing
(NB! Bruk unike namn)]],0),MATCH($D50,Alternativ1[#Headers],0)+1),0))=0,INDEX(Alternativ1[#All],MATCH('Kontantstrøm alt. 1'!$C48,Alternativ1[[#All],[Komponent/Løysing
(NB! Bruk unike namn)]],0),MATCH($D50,Alternativ1[#Headers],0)),0)),"")</f>
        <v/>
      </c>
      <c r="AO50" s="2" t="str">
        <f>IFERROR(IF(AO$2&gt;Analyseperiode,"",IF(MOD(AO$2,ROUND(INDEX(Alternativ1[#All],MATCH('Kontantstrøm alt. 1'!$C48,Alternativ1[[#All],[Komponent/Løysing
(NB! Bruk unike namn)]],0),MATCH($D50,Alternativ1[#Headers],0)+1),0))=0,INDEX(Alternativ1[#All],MATCH('Kontantstrøm alt. 1'!$C48,Alternativ1[[#All],[Komponent/Løysing
(NB! Bruk unike namn)]],0),MATCH($D50,Alternativ1[#Headers],0)),0)),"")</f>
        <v/>
      </c>
      <c r="AP50" s="2" t="str">
        <f>IFERROR(IF(AP$2&gt;Analyseperiode,"",IF(MOD(AP$2,ROUND(INDEX(Alternativ1[#All],MATCH('Kontantstrøm alt. 1'!$C48,Alternativ1[[#All],[Komponent/Løysing
(NB! Bruk unike namn)]],0),MATCH($D50,Alternativ1[#Headers],0)+1),0))=0,INDEX(Alternativ1[#All],MATCH('Kontantstrøm alt. 1'!$C48,Alternativ1[[#All],[Komponent/Løysing
(NB! Bruk unike namn)]],0),MATCH($D50,Alternativ1[#Headers],0)),0)),"")</f>
        <v/>
      </c>
      <c r="AQ50" s="2" t="str">
        <f>IFERROR(IF(AQ$2&gt;Analyseperiode,"",IF(MOD(AQ$2,ROUND(INDEX(Alternativ1[#All],MATCH('Kontantstrøm alt. 1'!$C48,Alternativ1[[#All],[Komponent/Løysing
(NB! Bruk unike namn)]],0),MATCH($D50,Alternativ1[#Headers],0)+1),0))=0,INDEX(Alternativ1[#All],MATCH('Kontantstrøm alt. 1'!$C48,Alternativ1[[#All],[Komponent/Løysing
(NB! Bruk unike namn)]],0),MATCH($D50,Alternativ1[#Headers],0)),0)),"")</f>
        <v/>
      </c>
      <c r="AR50" s="2" t="str">
        <f>IFERROR(IF(AR$2&gt;Analyseperiode,"",IF(MOD(AR$2,ROUND(INDEX(Alternativ1[#All],MATCH('Kontantstrøm alt. 1'!$C48,Alternativ1[[#All],[Komponent/Løysing
(NB! Bruk unike namn)]],0),MATCH($D50,Alternativ1[#Headers],0)+1),0))=0,INDEX(Alternativ1[#All],MATCH('Kontantstrøm alt. 1'!$C48,Alternativ1[[#All],[Komponent/Løysing
(NB! Bruk unike namn)]],0),MATCH($D50,Alternativ1[#Headers],0)),0)),"")</f>
        <v/>
      </c>
      <c r="AS50" s="2" t="str">
        <f>IFERROR(IF(AS$2&gt;Analyseperiode,"",IF(MOD(AS$2,ROUND(INDEX(Alternativ1[#All],MATCH('Kontantstrøm alt. 1'!$C48,Alternativ1[[#All],[Komponent/Løysing
(NB! Bruk unike namn)]],0),MATCH($D50,Alternativ1[#Headers],0)+1),0))=0,INDEX(Alternativ1[#All],MATCH('Kontantstrøm alt. 1'!$C48,Alternativ1[[#All],[Komponent/Løysing
(NB! Bruk unike namn)]],0),MATCH($D50,Alternativ1[#Headers],0)),0)),"")</f>
        <v/>
      </c>
      <c r="AT50" s="2" t="str">
        <f>IFERROR(IF(AT$2&gt;Analyseperiode,"",IF(MOD(AT$2,ROUND(INDEX(Alternativ1[#All],MATCH('Kontantstrøm alt. 1'!$C48,Alternativ1[[#All],[Komponent/Løysing
(NB! Bruk unike namn)]],0),MATCH($D50,Alternativ1[#Headers],0)+1),0))=0,INDEX(Alternativ1[#All],MATCH('Kontantstrøm alt. 1'!$C48,Alternativ1[[#All],[Komponent/Løysing
(NB! Bruk unike namn)]],0),MATCH($D50,Alternativ1[#Headers],0)),0)),"")</f>
        <v/>
      </c>
      <c r="AU50" s="2" t="str">
        <f>IFERROR(IF(AU$2&gt;Analyseperiode,"",IF(MOD(AU$2,ROUND(INDEX(Alternativ1[#All],MATCH('Kontantstrøm alt. 1'!$C48,Alternativ1[[#All],[Komponent/Løysing
(NB! Bruk unike namn)]],0),MATCH($D50,Alternativ1[#Headers],0)+1),0))=0,INDEX(Alternativ1[#All],MATCH('Kontantstrøm alt. 1'!$C48,Alternativ1[[#All],[Komponent/Løysing
(NB! Bruk unike namn)]],0),MATCH($D50,Alternativ1[#Headers],0)),0)),"")</f>
        <v/>
      </c>
      <c r="AV50" s="2" t="str">
        <f>IFERROR(IF(AV$2&gt;Analyseperiode,"",IF(MOD(AV$2,ROUND(INDEX(Alternativ1[#All],MATCH('Kontantstrøm alt. 1'!$C48,Alternativ1[[#All],[Komponent/Løysing
(NB! Bruk unike namn)]],0),MATCH($D50,Alternativ1[#Headers],0)+1),0))=0,INDEX(Alternativ1[#All],MATCH('Kontantstrøm alt. 1'!$C48,Alternativ1[[#All],[Komponent/Løysing
(NB! Bruk unike namn)]],0),MATCH($D50,Alternativ1[#Headers],0)),0)),"")</f>
        <v/>
      </c>
      <c r="AW50" s="2" t="str">
        <f>IFERROR(IF(AW$2&gt;Analyseperiode,"",IF(MOD(AW$2,ROUND(INDEX(Alternativ1[#All],MATCH('Kontantstrøm alt. 1'!$C48,Alternativ1[[#All],[Komponent/Løysing
(NB! Bruk unike namn)]],0),MATCH($D50,Alternativ1[#Headers],0)+1),0))=0,INDEX(Alternativ1[#All],MATCH('Kontantstrøm alt. 1'!$C48,Alternativ1[[#All],[Komponent/Løysing
(NB! Bruk unike namn)]],0),MATCH($D50,Alternativ1[#Headers],0)),0)),"")</f>
        <v/>
      </c>
      <c r="AX50" s="2" t="str">
        <f>IFERROR(IF(AX$2&gt;Analyseperiode,"",IF(MOD(AX$2,ROUND(INDEX(Alternativ1[#All],MATCH('Kontantstrøm alt. 1'!$C48,Alternativ1[[#All],[Komponent/Løysing
(NB! Bruk unike namn)]],0),MATCH($D50,Alternativ1[#Headers],0)+1),0))=0,INDEX(Alternativ1[#All],MATCH('Kontantstrøm alt. 1'!$C48,Alternativ1[[#All],[Komponent/Løysing
(NB! Bruk unike namn)]],0),MATCH($D50,Alternativ1[#Headers],0)),0)),"")</f>
        <v/>
      </c>
      <c r="AY50" s="2" t="str">
        <f>IFERROR(IF(AY$2&gt;Analyseperiode,"",IF(MOD(AY$2,ROUND(INDEX(Alternativ1[#All],MATCH('Kontantstrøm alt. 1'!$C48,Alternativ1[[#All],[Komponent/Løysing
(NB! Bruk unike namn)]],0),MATCH($D50,Alternativ1[#Headers],0)+1),0))=0,INDEX(Alternativ1[#All],MATCH('Kontantstrøm alt. 1'!$C48,Alternativ1[[#All],[Komponent/Løysing
(NB! Bruk unike namn)]],0),MATCH($D50,Alternativ1[#Headers],0)),0)),"")</f>
        <v/>
      </c>
      <c r="AZ50" s="2" t="str">
        <f>IFERROR(IF(AZ$2&gt;Analyseperiode,"",IF(MOD(AZ$2,ROUND(INDEX(Alternativ1[#All],MATCH('Kontantstrøm alt. 1'!$C48,Alternativ1[[#All],[Komponent/Løysing
(NB! Bruk unike namn)]],0),MATCH($D50,Alternativ1[#Headers],0)+1),0))=0,INDEX(Alternativ1[#All],MATCH('Kontantstrøm alt. 1'!$C48,Alternativ1[[#All],[Komponent/Løysing
(NB! Bruk unike namn)]],0),MATCH($D50,Alternativ1[#Headers],0)),0)),"")</f>
        <v/>
      </c>
      <c r="BA50" s="2" t="str">
        <f>IFERROR(IF(BA$2&gt;Analyseperiode,"",IF(MOD(BA$2,ROUND(INDEX(Alternativ1[#All],MATCH('Kontantstrøm alt. 1'!$C48,Alternativ1[[#All],[Komponent/Løysing
(NB! Bruk unike namn)]],0),MATCH($D50,Alternativ1[#Headers],0)+1),0))=0,INDEX(Alternativ1[#All],MATCH('Kontantstrøm alt. 1'!$C48,Alternativ1[[#All],[Komponent/Løysing
(NB! Bruk unike namn)]],0),MATCH($D50,Alternativ1[#Headers],0)),0)),"")</f>
        <v/>
      </c>
      <c r="BB50" s="2" t="str">
        <f>IFERROR(IF(BB$2&gt;Analyseperiode,"",IF(MOD(BB$2,ROUND(INDEX(Alternativ1[#All],MATCH('Kontantstrøm alt. 1'!$C48,Alternativ1[[#All],[Komponent/Løysing
(NB! Bruk unike namn)]],0),MATCH($D50,Alternativ1[#Headers],0)+1),0))=0,INDEX(Alternativ1[#All],MATCH('Kontantstrøm alt. 1'!$C48,Alternativ1[[#All],[Komponent/Løysing
(NB! Bruk unike namn)]],0),MATCH($D50,Alternativ1[#Headers],0)),0)),"")</f>
        <v/>
      </c>
      <c r="BC50" s="2" t="str">
        <f>IFERROR(IF(BC$2&gt;Analyseperiode,"",IF(MOD(BC$2,ROUND(INDEX(Alternativ1[#All],MATCH('Kontantstrøm alt. 1'!$C48,Alternativ1[[#All],[Komponent/Løysing
(NB! Bruk unike namn)]],0),MATCH($D50,Alternativ1[#Headers],0)+1),0))=0,INDEX(Alternativ1[#All],MATCH('Kontantstrøm alt. 1'!$C48,Alternativ1[[#All],[Komponent/Løysing
(NB! Bruk unike namn)]],0),MATCH($D50,Alternativ1[#Headers],0)),0)),"")</f>
        <v/>
      </c>
      <c r="BD50" s="2" t="str">
        <f>IFERROR(IF(BD$2&gt;Analyseperiode,"",IF(MOD(BD$2,ROUND(INDEX(Alternativ1[#All],MATCH('Kontantstrøm alt. 1'!$C48,Alternativ1[[#All],[Komponent/Løysing
(NB! Bruk unike namn)]],0),MATCH($D50,Alternativ1[#Headers],0)+1),0))=0,INDEX(Alternativ1[#All],MATCH('Kontantstrøm alt. 1'!$C48,Alternativ1[[#All],[Komponent/Løysing
(NB! Bruk unike namn)]],0),MATCH($D50,Alternativ1[#Headers],0)),0)),"")</f>
        <v/>
      </c>
      <c r="BE50" s="2" t="str">
        <f>IFERROR(IF(BE$2&gt;Analyseperiode,"",IF(MOD(BE$2,ROUND(INDEX(Alternativ1[#All],MATCH('Kontantstrøm alt. 1'!$C48,Alternativ1[[#All],[Komponent/Løysing
(NB! Bruk unike namn)]],0),MATCH($D50,Alternativ1[#Headers],0)+1),0))=0,INDEX(Alternativ1[#All],MATCH('Kontantstrøm alt. 1'!$C48,Alternativ1[[#All],[Komponent/Løysing
(NB! Bruk unike namn)]],0),MATCH($D50,Alternativ1[#Headers],0)),0)),"")</f>
        <v/>
      </c>
      <c r="BF50" s="2" t="str">
        <f>IFERROR(IF(BF$2&gt;Analyseperiode,"",IF(MOD(BF$2,ROUND(INDEX(Alternativ1[#All],MATCH('Kontantstrøm alt. 1'!$C48,Alternativ1[[#All],[Komponent/Løysing
(NB! Bruk unike namn)]],0),MATCH($D50,Alternativ1[#Headers],0)+1),0))=0,INDEX(Alternativ1[#All],MATCH('Kontantstrøm alt. 1'!$C48,Alternativ1[[#All],[Komponent/Løysing
(NB! Bruk unike namn)]],0),MATCH($D50,Alternativ1[#Headers],0)),0)),"")</f>
        <v/>
      </c>
      <c r="BG50" s="2" t="str">
        <f>IFERROR(IF(BG$2&gt;Analyseperiode,"",IF(MOD(BG$2,ROUND(INDEX(Alternativ1[#All],MATCH('Kontantstrøm alt. 1'!$C48,Alternativ1[[#All],[Komponent/Løysing
(NB! Bruk unike namn)]],0),MATCH($D50,Alternativ1[#Headers],0)+1),0))=0,INDEX(Alternativ1[#All],MATCH('Kontantstrøm alt. 1'!$C48,Alternativ1[[#All],[Komponent/Løysing
(NB! Bruk unike namn)]],0),MATCH($D50,Alternativ1[#Headers],0)),0)),"")</f>
        <v/>
      </c>
      <c r="BH50" s="2" t="str">
        <f>IFERROR(IF(BH$2&gt;Analyseperiode,"",IF(MOD(BH$2,ROUND(INDEX(Alternativ1[#All],MATCH('Kontantstrøm alt. 1'!$C48,Alternativ1[[#All],[Komponent/Løysing
(NB! Bruk unike namn)]],0),MATCH($D50,Alternativ1[#Headers],0)+1),0))=0,INDEX(Alternativ1[#All],MATCH('Kontantstrøm alt. 1'!$C48,Alternativ1[[#All],[Komponent/Løysing
(NB! Bruk unike namn)]],0),MATCH($D50,Alternativ1[#Headers],0)),0)),"")</f>
        <v/>
      </c>
      <c r="BI50" s="2" t="str">
        <f>IFERROR(IF(BI$2&gt;Analyseperiode,"",IF(MOD(BI$2,ROUND(INDEX(Alternativ1[#All],MATCH('Kontantstrøm alt. 1'!$C48,Alternativ1[[#All],[Komponent/Løysing
(NB! Bruk unike namn)]],0),MATCH($D50,Alternativ1[#Headers],0)+1),0))=0,INDEX(Alternativ1[#All],MATCH('Kontantstrøm alt. 1'!$C48,Alternativ1[[#All],[Komponent/Løysing
(NB! Bruk unike namn)]],0),MATCH($D50,Alternativ1[#Headers],0)),0)),"")</f>
        <v/>
      </c>
      <c r="BJ50" s="2" t="str">
        <f>IFERROR(IF(BJ$2&gt;Analyseperiode,"",IF(MOD(BJ$2,ROUND(INDEX(Alternativ1[#All],MATCH('Kontantstrøm alt. 1'!$C48,Alternativ1[[#All],[Komponent/Løysing
(NB! Bruk unike namn)]],0),MATCH($D50,Alternativ1[#Headers],0)+1),0))=0,INDEX(Alternativ1[#All],MATCH('Kontantstrøm alt. 1'!$C48,Alternativ1[[#All],[Komponent/Løysing
(NB! Bruk unike namn)]],0),MATCH($D50,Alternativ1[#Headers],0)),0)),"")</f>
        <v/>
      </c>
      <c r="BK50" s="2" t="str">
        <f>IFERROR(IF(BK$2&gt;Analyseperiode,"",IF(MOD(BK$2,ROUND(INDEX(Alternativ1[#All],MATCH('Kontantstrøm alt. 1'!$C48,Alternativ1[[#All],[Komponent/Løysing
(NB! Bruk unike namn)]],0),MATCH($D50,Alternativ1[#Headers],0)+1),0))=0,INDEX(Alternativ1[#All],MATCH('Kontantstrøm alt. 1'!$C48,Alternativ1[[#All],[Komponent/Løysing
(NB! Bruk unike namn)]],0),MATCH($D50,Alternativ1[#Headers],0)),0)),"")</f>
        <v/>
      </c>
      <c r="BL50" s="2" t="str">
        <f>IFERROR(IF(BL$2&gt;Analyseperiode,"",IF(MOD(BL$2,ROUND(INDEX(Alternativ1[#All],MATCH('Kontantstrøm alt. 1'!$C48,Alternativ1[[#All],[Komponent/Løysing
(NB! Bruk unike namn)]],0),MATCH($D50,Alternativ1[#Headers],0)+1),0))=0,INDEX(Alternativ1[#All],MATCH('Kontantstrøm alt. 1'!$C48,Alternativ1[[#All],[Komponent/Løysing
(NB! Bruk unike namn)]],0),MATCH($D50,Alternativ1[#Headers],0)),0)),"")</f>
        <v/>
      </c>
      <c r="BM50" s="2" t="str">
        <f>IFERROR(IF(BM$2&gt;Analyseperiode,"",IF(MOD(BM$2,ROUND(INDEX(Alternativ1[#All],MATCH('Kontantstrøm alt. 1'!$C48,Alternativ1[[#All],[Komponent/Løysing
(NB! Bruk unike namn)]],0),MATCH($D50,Alternativ1[#Headers],0)+1),0))=0,INDEX(Alternativ1[#All],MATCH('Kontantstrøm alt. 1'!$C48,Alternativ1[[#All],[Komponent/Løysing
(NB! Bruk unike namn)]],0),MATCH($D50,Alternativ1[#Headers],0)),0)),"")</f>
        <v/>
      </c>
    </row>
    <row r="51" spans="1:65" x14ac:dyDescent="0.2">
      <c r="B51" s="8">
        <f ca="1">IFERROR(NPV(Kalkrente,OFFSET('Kontantstrøm alt. 1'!$F51,0,0,1,Analyseperiode)),0)</f>
        <v>0</v>
      </c>
      <c r="C51" s="3"/>
      <c r="D51" t="str">
        <f>Alternativ1[[#Headers],[4.1 Utskiftning ]]</f>
        <v xml:space="preserve">4.1 Utskiftning </v>
      </c>
      <c r="E51" s="2"/>
      <c r="F51" s="2" t="str">
        <f ca="1">IFERROR(IF(F$2&gt;Analyseperiode,"",IF($F47=Analyseperiode,0,IF(MOD(F$2,ROUND(INDEX(Alternativ1[#All],MATCH('Kontantstrøm alt. 1'!$C48,Alternativ1[[#All],[Komponent/Løysing
(NB! Bruk unike namn)]],0),MATCH($D51,Alternativ1[#Headers],0)+1),0))=0,INDEX(Alternativ1[#All],MATCH('Kontantstrøm alt. 1'!$C48,Alternativ1[[#All],[Komponent/Løysing
(NB! Bruk unike namn)]],0),MATCH($D51,Alternativ1[#Headers],0)),0))),"")</f>
        <v/>
      </c>
      <c r="G51" s="2" t="str">
        <f ca="1">IFERROR(IF(G$2&gt;Analyseperiode,"",IF($F47=Analyseperiode,0,IF(MOD(G$2,ROUND(INDEX(Alternativ1[#All],MATCH('Kontantstrøm alt. 1'!$C48,Alternativ1[[#All],[Komponent/Løysing
(NB! Bruk unike namn)]],0),MATCH($D51,Alternativ1[#Headers],0)+1),0))=0,INDEX(Alternativ1[#All],MATCH('Kontantstrøm alt. 1'!$C48,Alternativ1[[#All],[Komponent/Løysing
(NB! Bruk unike namn)]],0),MATCH($D51,Alternativ1[#Headers],0)),0))),"")</f>
        <v/>
      </c>
      <c r="H51" s="2" t="str">
        <f ca="1">IFERROR(IF(H$2&gt;Analyseperiode,"",IF($F47=Analyseperiode,0,IF(MOD(H$2,ROUND(INDEX(Alternativ1[#All],MATCH('Kontantstrøm alt. 1'!$C48,Alternativ1[[#All],[Komponent/Løysing
(NB! Bruk unike namn)]],0),MATCH($D51,Alternativ1[#Headers],0)+1),0))=0,INDEX(Alternativ1[#All],MATCH('Kontantstrøm alt. 1'!$C48,Alternativ1[[#All],[Komponent/Løysing
(NB! Bruk unike namn)]],0),MATCH($D51,Alternativ1[#Headers],0)),0))),"")</f>
        <v/>
      </c>
      <c r="I51" s="2" t="str">
        <f ca="1">IFERROR(IF(I$2&gt;Analyseperiode,"",IF($F47=Analyseperiode,0,IF(MOD(I$2,ROUND(INDEX(Alternativ1[#All],MATCH('Kontantstrøm alt. 1'!$C48,Alternativ1[[#All],[Komponent/Løysing
(NB! Bruk unike namn)]],0),MATCH($D51,Alternativ1[#Headers],0)+1),0))=0,INDEX(Alternativ1[#All],MATCH('Kontantstrøm alt. 1'!$C48,Alternativ1[[#All],[Komponent/Løysing
(NB! Bruk unike namn)]],0),MATCH($D51,Alternativ1[#Headers],0)),0))),"")</f>
        <v/>
      </c>
      <c r="J51" s="2" t="str">
        <f ca="1">IFERROR(IF(J$2&gt;Analyseperiode,"",IF($F47=Analyseperiode,0,IF(MOD(J$2,ROUND(INDEX(Alternativ1[#All],MATCH('Kontantstrøm alt. 1'!$C48,Alternativ1[[#All],[Komponent/Løysing
(NB! Bruk unike namn)]],0),MATCH($D51,Alternativ1[#Headers],0)+1),0))=0,INDEX(Alternativ1[#All],MATCH('Kontantstrøm alt. 1'!$C48,Alternativ1[[#All],[Komponent/Løysing
(NB! Bruk unike namn)]],0),MATCH($D51,Alternativ1[#Headers],0)),0))),"")</f>
        <v/>
      </c>
      <c r="K51" s="2" t="str">
        <f ca="1">IFERROR(IF(K$2&gt;Analyseperiode,"",IF($F47=Analyseperiode,0,IF(MOD(K$2,ROUND(INDEX(Alternativ1[#All],MATCH('Kontantstrøm alt. 1'!$C48,Alternativ1[[#All],[Komponent/Løysing
(NB! Bruk unike namn)]],0),MATCH($D51,Alternativ1[#Headers],0)+1),0))=0,INDEX(Alternativ1[#All],MATCH('Kontantstrøm alt. 1'!$C48,Alternativ1[[#All],[Komponent/Løysing
(NB! Bruk unike namn)]],0),MATCH($D51,Alternativ1[#Headers],0)),0))),"")</f>
        <v/>
      </c>
      <c r="L51" s="2" t="str">
        <f ca="1">IFERROR(IF(L$2&gt;Analyseperiode,"",IF($F47=Analyseperiode,0,IF(MOD(L$2,ROUND(INDEX(Alternativ1[#All],MATCH('Kontantstrøm alt. 1'!$C48,Alternativ1[[#All],[Komponent/Løysing
(NB! Bruk unike namn)]],0),MATCH($D51,Alternativ1[#Headers],0)+1),0))=0,INDEX(Alternativ1[#All],MATCH('Kontantstrøm alt. 1'!$C48,Alternativ1[[#All],[Komponent/Løysing
(NB! Bruk unike namn)]],0),MATCH($D51,Alternativ1[#Headers],0)),0))),"")</f>
        <v/>
      </c>
      <c r="M51" s="2" t="str">
        <f ca="1">IFERROR(IF(M$2&gt;Analyseperiode,"",IF($F47=Analyseperiode,0,IF(MOD(M$2,ROUND(INDEX(Alternativ1[#All],MATCH('Kontantstrøm alt. 1'!$C48,Alternativ1[[#All],[Komponent/Løysing
(NB! Bruk unike namn)]],0),MATCH($D51,Alternativ1[#Headers],0)+1),0))=0,INDEX(Alternativ1[#All],MATCH('Kontantstrøm alt. 1'!$C48,Alternativ1[[#All],[Komponent/Løysing
(NB! Bruk unike namn)]],0),MATCH($D51,Alternativ1[#Headers],0)),0))),"")</f>
        <v/>
      </c>
      <c r="N51" s="2" t="str">
        <f ca="1">IFERROR(IF(N$2&gt;Analyseperiode,"",IF($F47=Analyseperiode,0,IF(MOD(N$2,ROUND(INDEX(Alternativ1[#All],MATCH('Kontantstrøm alt. 1'!$C48,Alternativ1[[#All],[Komponent/Løysing
(NB! Bruk unike namn)]],0),MATCH($D51,Alternativ1[#Headers],0)+1),0))=0,INDEX(Alternativ1[#All],MATCH('Kontantstrøm alt. 1'!$C48,Alternativ1[[#All],[Komponent/Løysing
(NB! Bruk unike namn)]],0),MATCH($D51,Alternativ1[#Headers],0)),0))),"")</f>
        <v/>
      </c>
      <c r="O51" s="2" t="str">
        <f ca="1">IFERROR(IF(O$2&gt;Analyseperiode,"",IF($F47=Analyseperiode,0,IF(MOD(O$2,ROUND(INDEX(Alternativ1[#All],MATCH('Kontantstrøm alt. 1'!$C48,Alternativ1[[#All],[Komponent/Løysing
(NB! Bruk unike namn)]],0),MATCH($D51,Alternativ1[#Headers],0)+1),0))=0,INDEX(Alternativ1[#All],MATCH('Kontantstrøm alt. 1'!$C48,Alternativ1[[#All],[Komponent/Løysing
(NB! Bruk unike namn)]],0),MATCH($D51,Alternativ1[#Headers],0)),0))),"")</f>
        <v/>
      </c>
      <c r="P51" s="2" t="str">
        <f ca="1">IFERROR(IF(P$2&gt;Analyseperiode,"",IF($F47=Analyseperiode,0,IF(MOD(P$2,ROUND(INDEX(Alternativ1[#All],MATCH('Kontantstrøm alt. 1'!$C48,Alternativ1[[#All],[Komponent/Løysing
(NB! Bruk unike namn)]],0),MATCH($D51,Alternativ1[#Headers],0)+1),0))=0,INDEX(Alternativ1[#All],MATCH('Kontantstrøm alt. 1'!$C48,Alternativ1[[#All],[Komponent/Løysing
(NB! Bruk unike namn)]],0),MATCH($D51,Alternativ1[#Headers],0)),0))),"")</f>
        <v/>
      </c>
      <c r="Q51" s="2" t="str">
        <f ca="1">IFERROR(IF(Q$2&gt;Analyseperiode,"",IF($F47=Analyseperiode,0,IF(MOD(Q$2,ROUND(INDEX(Alternativ1[#All],MATCH('Kontantstrøm alt. 1'!$C48,Alternativ1[[#All],[Komponent/Løysing
(NB! Bruk unike namn)]],0),MATCH($D51,Alternativ1[#Headers],0)+1),0))=0,INDEX(Alternativ1[#All],MATCH('Kontantstrøm alt. 1'!$C48,Alternativ1[[#All],[Komponent/Løysing
(NB! Bruk unike namn)]],0),MATCH($D51,Alternativ1[#Headers],0)),0))),"")</f>
        <v/>
      </c>
      <c r="R51" s="2" t="str">
        <f ca="1">IFERROR(IF(R$2&gt;Analyseperiode,"",IF($F47=Analyseperiode,0,IF(MOD(R$2,ROUND(INDEX(Alternativ1[#All],MATCH('Kontantstrøm alt. 1'!$C48,Alternativ1[[#All],[Komponent/Løysing
(NB! Bruk unike namn)]],0),MATCH($D51,Alternativ1[#Headers],0)+1),0))=0,INDEX(Alternativ1[#All],MATCH('Kontantstrøm alt. 1'!$C48,Alternativ1[[#All],[Komponent/Løysing
(NB! Bruk unike namn)]],0),MATCH($D51,Alternativ1[#Headers],0)),0))),"")</f>
        <v/>
      </c>
      <c r="S51" s="2" t="str">
        <f ca="1">IFERROR(IF(S$2&gt;Analyseperiode,"",IF($F47=Analyseperiode,0,IF(MOD(S$2,ROUND(INDEX(Alternativ1[#All],MATCH('Kontantstrøm alt. 1'!$C48,Alternativ1[[#All],[Komponent/Løysing
(NB! Bruk unike namn)]],0),MATCH($D51,Alternativ1[#Headers],0)+1),0))=0,INDEX(Alternativ1[#All],MATCH('Kontantstrøm alt. 1'!$C48,Alternativ1[[#All],[Komponent/Løysing
(NB! Bruk unike namn)]],0),MATCH($D51,Alternativ1[#Headers],0)),0))),"")</f>
        <v/>
      </c>
      <c r="T51" s="2" t="str">
        <f ca="1">IFERROR(IF(T$2&gt;Analyseperiode,"",IF($F47=Analyseperiode,0,IF(MOD(T$2,ROUND(INDEX(Alternativ1[#All],MATCH('Kontantstrøm alt. 1'!$C48,Alternativ1[[#All],[Komponent/Løysing
(NB! Bruk unike namn)]],0),MATCH($D51,Alternativ1[#Headers],0)+1),0))=0,INDEX(Alternativ1[#All],MATCH('Kontantstrøm alt. 1'!$C48,Alternativ1[[#All],[Komponent/Løysing
(NB! Bruk unike namn)]],0),MATCH($D51,Alternativ1[#Headers],0)),0))),"")</f>
        <v/>
      </c>
      <c r="U51" s="2" t="str">
        <f ca="1">IFERROR(IF(U$2&gt;Analyseperiode,"",IF($F47=Analyseperiode,0,IF(MOD(U$2,ROUND(INDEX(Alternativ1[#All],MATCH('Kontantstrøm alt. 1'!$C48,Alternativ1[[#All],[Komponent/Løysing
(NB! Bruk unike namn)]],0),MATCH($D51,Alternativ1[#Headers],0)+1),0))=0,INDEX(Alternativ1[#All],MATCH('Kontantstrøm alt. 1'!$C48,Alternativ1[[#All],[Komponent/Løysing
(NB! Bruk unike namn)]],0),MATCH($D51,Alternativ1[#Headers],0)),0))),"")</f>
        <v/>
      </c>
      <c r="V51" s="2" t="str">
        <f ca="1">IFERROR(IF(V$2&gt;Analyseperiode,"",IF($F47=Analyseperiode,0,IF(MOD(V$2,ROUND(INDEX(Alternativ1[#All],MATCH('Kontantstrøm alt. 1'!$C48,Alternativ1[[#All],[Komponent/Løysing
(NB! Bruk unike namn)]],0),MATCH($D51,Alternativ1[#Headers],0)+1),0))=0,INDEX(Alternativ1[#All],MATCH('Kontantstrøm alt. 1'!$C48,Alternativ1[[#All],[Komponent/Løysing
(NB! Bruk unike namn)]],0),MATCH($D51,Alternativ1[#Headers],0)),0))),"")</f>
        <v/>
      </c>
      <c r="W51" s="2" t="str">
        <f ca="1">IFERROR(IF(W$2&gt;Analyseperiode,"",IF($F47=Analyseperiode,0,IF(MOD(W$2,ROUND(INDEX(Alternativ1[#All],MATCH('Kontantstrøm alt. 1'!$C48,Alternativ1[[#All],[Komponent/Løysing
(NB! Bruk unike namn)]],0),MATCH($D51,Alternativ1[#Headers],0)+1),0))=0,INDEX(Alternativ1[#All],MATCH('Kontantstrøm alt. 1'!$C48,Alternativ1[[#All],[Komponent/Løysing
(NB! Bruk unike namn)]],0),MATCH($D51,Alternativ1[#Headers],0)),0))),"")</f>
        <v/>
      </c>
      <c r="X51" s="2" t="str">
        <f ca="1">IFERROR(IF(X$2&gt;Analyseperiode,"",IF($F47=Analyseperiode,0,IF(MOD(X$2,ROUND(INDEX(Alternativ1[#All],MATCH('Kontantstrøm alt. 1'!$C48,Alternativ1[[#All],[Komponent/Løysing
(NB! Bruk unike namn)]],0),MATCH($D51,Alternativ1[#Headers],0)+1),0))=0,INDEX(Alternativ1[#All],MATCH('Kontantstrøm alt. 1'!$C48,Alternativ1[[#All],[Komponent/Løysing
(NB! Bruk unike namn)]],0),MATCH($D51,Alternativ1[#Headers],0)),0))),"")</f>
        <v/>
      </c>
      <c r="Y51" s="2" t="str">
        <f ca="1">IFERROR(IF(Y$2&gt;Analyseperiode,"",IF($F47=Analyseperiode,0,IF(MOD(Y$2,ROUND(INDEX(Alternativ1[#All],MATCH('Kontantstrøm alt. 1'!$C48,Alternativ1[[#All],[Komponent/Løysing
(NB! Bruk unike namn)]],0),MATCH($D51,Alternativ1[#Headers],0)+1),0))=0,INDEX(Alternativ1[#All],MATCH('Kontantstrøm alt. 1'!$C48,Alternativ1[[#All],[Komponent/Løysing
(NB! Bruk unike namn)]],0),MATCH($D51,Alternativ1[#Headers],0)),0))),"")</f>
        <v/>
      </c>
      <c r="Z51" s="2" t="str">
        <f ca="1">IFERROR(IF(Z$2&gt;Analyseperiode,"",IF($F47=Analyseperiode,0,IF(MOD(Z$2,ROUND(INDEX(Alternativ1[#All],MATCH('Kontantstrøm alt. 1'!$C48,Alternativ1[[#All],[Komponent/Løysing
(NB! Bruk unike namn)]],0),MATCH($D51,Alternativ1[#Headers],0)+1),0))=0,INDEX(Alternativ1[#All],MATCH('Kontantstrøm alt. 1'!$C48,Alternativ1[[#All],[Komponent/Løysing
(NB! Bruk unike namn)]],0),MATCH($D51,Alternativ1[#Headers],0)),0))),"")</f>
        <v/>
      </c>
      <c r="AA51" s="2" t="str">
        <f ca="1">IFERROR(IF(AA$2&gt;Analyseperiode,"",IF($F47=Analyseperiode,0,IF(MOD(AA$2,ROUND(INDEX(Alternativ1[#All],MATCH('Kontantstrøm alt. 1'!$C48,Alternativ1[[#All],[Komponent/Løysing
(NB! Bruk unike namn)]],0),MATCH($D51,Alternativ1[#Headers],0)+1),0))=0,INDEX(Alternativ1[#All],MATCH('Kontantstrøm alt. 1'!$C48,Alternativ1[[#All],[Komponent/Løysing
(NB! Bruk unike namn)]],0),MATCH($D51,Alternativ1[#Headers],0)),0))),"")</f>
        <v/>
      </c>
      <c r="AB51" s="2" t="str">
        <f ca="1">IFERROR(IF(AB$2&gt;Analyseperiode,"",IF($F47=Analyseperiode,0,IF(MOD(AB$2,ROUND(INDEX(Alternativ1[#All],MATCH('Kontantstrøm alt. 1'!$C48,Alternativ1[[#All],[Komponent/Løysing
(NB! Bruk unike namn)]],0),MATCH($D51,Alternativ1[#Headers],0)+1),0))=0,INDEX(Alternativ1[#All],MATCH('Kontantstrøm alt. 1'!$C48,Alternativ1[[#All],[Komponent/Løysing
(NB! Bruk unike namn)]],0),MATCH($D51,Alternativ1[#Headers],0)),0))),"")</f>
        <v/>
      </c>
      <c r="AC51" s="2" t="str">
        <f ca="1">IFERROR(IF(AC$2&gt;Analyseperiode,"",IF($F47=Analyseperiode,0,IF(MOD(AC$2,ROUND(INDEX(Alternativ1[#All],MATCH('Kontantstrøm alt. 1'!$C48,Alternativ1[[#All],[Komponent/Løysing
(NB! Bruk unike namn)]],0),MATCH($D51,Alternativ1[#Headers],0)+1),0))=0,INDEX(Alternativ1[#All],MATCH('Kontantstrøm alt. 1'!$C48,Alternativ1[[#All],[Komponent/Løysing
(NB! Bruk unike namn)]],0),MATCH($D51,Alternativ1[#Headers],0)),0))),"")</f>
        <v/>
      </c>
      <c r="AD51" s="2" t="str">
        <f ca="1">IFERROR(IF(AD$2&gt;Analyseperiode,"",IF($F47=Analyseperiode,0,IF(MOD(AD$2,ROUND(INDEX(Alternativ1[#All],MATCH('Kontantstrøm alt. 1'!$C48,Alternativ1[[#All],[Komponent/Løysing
(NB! Bruk unike namn)]],0),MATCH($D51,Alternativ1[#Headers],0)+1),0))=0,INDEX(Alternativ1[#All],MATCH('Kontantstrøm alt. 1'!$C48,Alternativ1[[#All],[Komponent/Løysing
(NB! Bruk unike namn)]],0),MATCH($D51,Alternativ1[#Headers],0)),0))),"")</f>
        <v/>
      </c>
      <c r="AE51" s="2" t="str">
        <f ca="1">IFERROR(IF(AE$2&gt;Analyseperiode,"",IF($F47=Analyseperiode,0,IF(MOD(AE$2,ROUND(INDEX(Alternativ1[#All],MATCH('Kontantstrøm alt. 1'!$C48,Alternativ1[[#All],[Komponent/Løysing
(NB! Bruk unike namn)]],0),MATCH($D51,Alternativ1[#Headers],0)+1),0))=0,INDEX(Alternativ1[#All],MATCH('Kontantstrøm alt. 1'!$C48,Alternativ1[[#All],[Komponent/Løysing
(NB! Bruk unike namn)]],0),MATCH($D51,Alternativ1[#Headers],0)),0))),"")</f>
        <v/>
      </c>
      <c r="AF51" s="2" t="str">
        <f ca="1">IFERROR(IF(AF$2&gt;Analyseperiode,"",IF($F47=Analyseperiode,0,IF(MOD(AF$2,ROUND(INDEX(Alternativ1[#All],MATCH('Kontantstrøm alt. 1'!$C48,Alternativ1[[#All],[Komponent/Løysing
(NB! Bruk unike namn)]],0),MATCH($D51,Alternativ1[#Headers],0)+1),0))=0,INDEX(Alternativ1[#All],MATCH('Kontantstrøm alt. 1'!$C48,Alternativ1[[#All],[Komponent/Løysing
(NB! Bruk unike namn)]],0),MATCH($D51,Alternativ1[#Headers],0)),0))),"")</f>
        <v/>
      </c>
      <c r="AG51" s="2" t="str">
        <f ca="1">IFERROR(IF(AG$2&gt;Analyseperiode,"",IF($F47=Analyseperiode,0,IF(MOD(AG$2,ROUND(INDEX(Alternativ1[#All],MATCH('Kontantstrøm alt. 1'!$C48,Alternativ1[[#All],[Komponent/Løysing
(NB! Bruk unike namn)]],0),MATCH($D51,Alternativ1[#Headers],0)+1),0))=0,INDEX(Alternativ1[#All],MATCH('Kontantstrøm alt. 1'!$C48,Alternativ1[[#All],[Komponent/Løysing
(NB! Bruk unike namn)]],0),MATCH($D51,Alternativ1[#Headers],0)),0))),"")</f>
        <v/>
      </c>
      <c r="AH51" s="2" t="str">
        <f ca="1">IFERROR(IF(AH$2&gt;Analyseperiode,"",IF($F47=Analyseperiode,0,IF(MOD(AH$2,ROUND(INDEX(Alternativ1[#All],MATCH('Kontantstrøm alt. 1'!$C48,Alternativ1[[#All],[Komponent/Løysing
(NB! Bruk unike namn)]],0),MATCH($D51,Alternativ1[#Headers],0)+1),0))=0,INDEX(Alternativ1[#All],MATCH('Kontantstrøm alt. 1'!$C48,Alternativ1[[#All],[Komponent/Løysing
(NB! Bruk unike namn)]],0),MATCH($D51,Alternativ1[#Headers],0)),0))),"")</f>
        <v/>
      </c>
      <c r="AI51" s="2" t="str">
        <f ca="1">IFERROR(IF(AI$2&gt;Analyseperiode,"",IF($F47=Analyseperiode,0,IF(MOD(AI$2,ROUND(INDEX(Alternativ1[#All],MATCH('Kontantstrøm alt. 1'!$C48,Alternativ1[[#All],[Komponent/Løysing
(NB! Bruk unike namn)]],0),MATCH($D51,Alternativ1[#Headers],0)+1),0))=0,INDEX(Alternativ1[#All],MATCH('Kontantstrøm alt. 1'!$C48,Alternativ1[[#All],[Komponent/Løysing
(NB! Bruk unike namn)]],0),MATCH($D51,Alternativ1[#Headers],0)),0))),"")</f>
        <v/>
      </c>
      <c r="AJ51" s="2" t="str">
        <f>IFERROR(IF(AJ$2&gt;Analyseperiode,"",IF($F47=Analyseperiode,0,IF(MOD(AJ$2,ROUND(INDEX(Alternativ1[#All],MATCH('Kontantstrøm alt. 1'!$C48,Alternativ1[[#All],[Komponent/Løysing
(NB! Bruk unike namn)]],0),MATCH($D51,Alternativ1[#Headers],0)+1),0))=0,INDEX(Alternativ1[#All],MATCH('Kontantstrøm alt. 1'!$C48,Alternativ1[[#All],[Komponent/Løysing
(NB! Bruk unike namn)]],0),MATCH($D51,Alternativ1[#Headers],0)),0))),"")</f>
        <v/>
      </c>
      <c r="AK51" s="2" t="str">
        <f>IFERROR(IF(AK$2&gt;Analyseperiode,"",IF($F47=Analyseperiode,0,IF(MOD(AK$2,ROUND(INDEX(Alternativ1[#All],MATCH('Kontantstrøm alt. 1'!$C48,Alternativ1[[#All],[Komponent/Løysing
(NB! Bruk unike namn)]],0),MATCH($D51,Alternativ1[#Headers],0)+1),0))=0,INDEX(Alternativ1[#All],MATCH('Kontantstrøm alt. 1'!$C48,Alternativ1[[#All],[Komponent/Løysing
(NB! Bruk unike namn)]],0),MATCH($D51,Alternativ1[#Headers],0)),0))),"")</f>
        <v/>
      </c>
      <c r="AL51" s="2" t="str">
        <f>IFERROR(IF(AL$2&gt;Analyseperiode,"",IF($F47=Analyseperiode,0,IF(MOD(AL$2,ROUND(INDEX(Alternativ1[#All],MATCH('Kontantstrøm alt. 1'!$C48,Alternativ1[[#All],[Komponent/Løysing
(NB! Bruk unike namn)]],0),MATCH($D51,Alternativ1[#Headers],0)+1),0))=0,INDEX(Alternativ1[#All],MATCH('Kontantstrøm alt. 1'!$C48,Alternativ1[[#All],[Komponent/Løysing
(NB! Bruk unike namn)]],0),MATCH($D51,Alternativ1[#Headers],0)),0))),"")</f>
        <v/>
      </c>
      <c r="AM51" s="2" t="str">
        <f>IFERROR(IF(AM$2&gt;Analyseperiode,"",IF($F47=Analyseperiode,0,IF(MOD(AM$2,ROUND(INDEX(Alternativ1[#All],MATCH('Kontantstrøm alt. 1'!$C48,Alternativ1[[#All],[Komponent/Løysing
(NB! Bruk unike namn)]],0),MATCH($D51,Alternativ1[#Headers],0)+1),0))=0,INDEX(Alternativ1[#All],MATCH('Kontantstrøm alt. 1'!$C48,Alternativ1[[#All],[Komponent/Løysing
(NB! Bruk unike namn)]],0),MATCH($D51,Alternativ1[#Headers],0)),0))),"")</f>
        <v/>
      </c>
      <c r="AN51" s="2" t="str">
        <f>IFERROR(IF(AN$2&gt;Analyseperiode,"",IF($F47=Analyseperiode,0,IF(MOD(AN$2,ROUND(INDEX(Alternativ1[#All],MATCH('Kontantstrøm alt. 1'!$C48,Alternativ1[[#All],[Komponent/Løysing
(NB! Bruk unike namn)]],0),MATCH($D51,Alternativ1[#Headers],0)+1),0))=0,INDEX(Alternativ1[#All],MATCH('Kontantstrøm alt. 1'!$C48,Alternativ1[[#All],[Komponent/Løysing
(NB! Bruk unike namn)]],0),MATCH($D51,Alternativ1[#Headers],0)),0))),"")</f>
        <v/>
      </c>
      <c r="AO51" s="2" t="str">
        <f>IFERROR(IF(AO$2&gt;Analyseperiode,"",IF($F47=Analyseperiode,0,IF(MOD(AO$2,ROUND(INDEX(Alternativ1[#All],MATCH('Kontantstrøm alt. 1'!$C48,Alternativ1[[#All],[Komponent/Løysing
(NB! Bruk unike namn)]],0),MATCH($D51,Alternativ1[#Headers],0)+1),0))=0,INDEX(Alternativ1[#All],MATCH('Kontantstrøm alt. 1'!$C48,Alternativ1[[#All],[Komponent/Løysing
(NB! Bruk unike namn)]],0),MATCH($D51,Alternativ1[#Headers],0)),0))),"")</f>
        <v/>
      </c>
      <c r="AP51" s="2" t="str">
        <f>IFERROR(IF(AP$2&gt;Analyseperiode,"",IF($F47=Analyseperiode,0,IF(MOD(AP$2,ROUND(INDEX(Alternativ1[#All],MATCH('Kontantstrøm alt. 1'!$C48,Alternativ1[[#All],[Komponent/Løysing
(NB! Bruk unike namn)]],0),MATCH($D51,Alternativ1[#Headers],0)+1),0))=0,INDEX(Alternativ1[#All],MATCH('Kontantstrøm alt. 1'!$C48,Alternativ1[[#All],[Komponent/Løysing
(NB! Bruk unike namn)]],0),MATCH($D51,Alternativ1[#Headers],0)),0))),"")</f>
        <v/>
      </c>
      <c r="AQ51" s="2" t="str">
        <f>IFERROR(IF(AQ$2&gt;Analyseperiode,"",IF($F47=Analyseperiode,0,IF(MOD(AQ$2,ROUND(INDEX(Alternativ1[#All],MATCH('Kontantstrøm alt. 1'!$C48,Alternativ1[[#All],[Komponent/Løysing
(NB! Bruk unike namn)]],0),MATCH($D51,Alternativ1[#Headers],0)+1),0))=0,INDEX(Alternativ1[#All],MATCH('Kontantstrøm alt. 1'!$C48,Alternativ1[[#All],[Komponent/Løysing
(NB! Bruk unike namn)]],0),MATCH($D51,Alternativ1[#Headers],0)),0))),"")</f>
        <v/>
      </c>
      <c r="AR51" s="2" t="str">
        <f>IFERROR(IF(AR$2&gt;Analyseperiode,"",IF($F47=Analyseperiode,0,IF(MOD(AR$2,ROUND(INDEX(Alternativ1[#All],MATCH('Kontantstrøm alt. 1'!$C48,Alternativ1[[#All],[Komponent/Løysing
(NB! Bruk unike namn)]],0),MATCH($D51,Alternativ1[#Headers],0)+1),0))=0,INDEX(Alternativ1[#All],MATCH('Kontantstrøm alt. 1'!$C48,Alternativ1[[#All],[Komponent/Løysing
(NB! Bruk unike namn)]],0),MATCH($D51,Alternativ1[#Headers],0)),0))),"")</f>
        <v/>
      </c>
      <c r="AS51" s="2" t="str">
        <f>IFERROR(IF(AS$2&gt;Analyseperiode,"",IF($F47=Analyseperiode,0,IF(MOD(AS$2,ROUND(INDEX(Alternativ1[#All],MATCH('Kontantstrøm alt. 1'!$C48,Alternativ1[[#All],[Komponent/Løysing
(NB! Bruk unike namn)]],0),MATCH($D51,Alternativ1[#Headers],0)+1),0))=0,INDEX(Alternativ1[#All],MATCH('Kontantstrøm alt. 1'!$C48,Alternativ1[[#All],[Komponent/Løysing
(NB! Bruk unike namn)]],0),MATCH($D51,Alternativ1[#Headers],0)),0))),"")</f>
        <v/>
      </c>
      <c r="AT51" s="2" t="str">
        <f>IFERROR(IF(AT$2&gt;Analyseperiode,"",IF($F47=Analyseperiode,0,IF(MOD(AT$2,ROUND(INDEX(Alternativ1[#All],MATCH('Kontantstrøm alt. 1'!$C48,Alternativ1[[#All],[Komponent/Løysing
(NB! Bruk unike namn)]],0),MATCH($D51,Alternativ1[#Headers],0)+1),0))=0,INDEX(Alternativ1[#All],MATCH('Kontantstrøm alt. 1'!$C48,Alternativ1[[#All],[Komponent/Løysing
(NB! Bruk unike namn)]],0),MATCH($D51,Alternativ1[#Headers],0)),0))),"")</f>
        <v/>
      </c>
      <c r="AU51" s="2" t="str">
        <f>IFERROR(IF(AU$2&gt;Analyseperiode,"",IF($F47=Analyseperiode,0,IF(MOD(AU$2,ROUND(INDEX(Alternativ1[#All],MATCH('Kontantstrøm alt. 1'!$C48,Alternativ1[[#All],[Komponent/Løysing
(NB! Bruk unike namn)]],0),MATCH($D51,Alternativ1[#Headers],0)+1),0))=0,INDEX(Alternativ1[#All],MATCH('Kontantstrøm alt. 1'!$C48,Alternativ1[[#All],[Komponent/Løysing
(NB! Bruk unike namn)]],0),MATCH($D51,Alternativ1[#Headers],0)),0))),"")</f>
        <v/>
      </c>
      <c r="AV51" s="2" t="str">
        <f>IFERROR(IF(AV$2&gt;Analyseperiode,"",IF($F47=Analyseperiode,0,IF(MOD(AV$2,ROUND(INDEX(Alternativ1[#All],MATCH('Kontantstrøm alt. 1'!$C48,Alternativ1[[#All],[Komponent/Løysing
(NB! Bruk unike namn)]],0),MATCH($D51,Alternativ1[#Headers],0)+1),0))=0,INDEX(Alternativ1[#All],MATCH('Kontantstrøm alt. 1'!$C48,Alternativ1[[#All],[Komponent/Løysing
(NB! Bruk unike namn)]],0),MATCH($D51,Alternativ1[#Headers],0)),0))),"")</f>
        <v/>
      </c>
      <c r="AW51" s="2" t="str">
        <f>IFERROR(IF(AW$2&gt;Analyseperiode,"",IF($F47=Analyseperiode,0,IF(MOD(AW$2,ROUND(INDEX(Alternativ1[#All],MATCH('Kontantstrøm alt. 1'!$C48,Alternativ1[[#All],[Komponent/Løysing
(NB! Bruk unike namn)]],0),MATCH($D51,Alternativ1[#Headers],0)+1),0))=0,INDEX(Alternativ1[#All],MATCH('Kontantstrøm alt. 1'!$C48,Alternativ1[[#All],[Komponent/Løysing
(NB! Bruk unike namn)]],0),MATCH($D51,Alternativ1[#Headers],0)),0))),"")</f>
        <v/>
      </c>
      <c r="AX51" s="2" t="str">
        <f>IFERROR(IF(AX$2&gt;Analyseperiode,"",IF($F47=Analyseperiode,0,IF(MOD(AX$2,ROUND(INDEX(Alternativ1[#All],MATCH('Kontantstrøm alt. 1'!$C48,Alternativ1[[#All],[Komponent/Løysing
(NB! Bruk unike namn)]],0),MATCH($D51,Alternativ1[#Headers],0)+1),0))=0,INDEX(Alternativ1[#All],MATCH('Kontantstrøm alt. 1'!$C48,Alternativ1[[#All],[Komponent/Løysing
(NB! Bruk unike namn)]],0),MATCH($D51,Alternativ1[#Headers],0)),0))),"")</f>
        <v/>
      </c>
      <c r="AY51" s="2" t="str">
        <f>IFERROR(IF(AY$2&gt;Analyseperiode,"",IF($F47=Analyseperiode,0,IF(MOD(AY$2,ROUND(INDEX(Alternativ1[#All],MATCH('Kontantstrøm alt. 1'!$C48,Alternativ1[[#All],[Komponent/Løysing
(NB! Bruk unike namn)]],0),MATCH($D51,Alternativ1[#Headers],0)+1),0))=0,INDEX(Alternativ1[#All],MATCH('Kontantstrøm alt. 1'!$C48,Alternativ1[[#All],[Komponent/Løysing
(NB! Bruk unike namn)]],0),MATCH($D51,Alternativ1[#Headers],0)),0))),"")</f>
        <v/>
      </c>
      <c r="AZ51" s="2" t="str">
        <f>IFERROR(IF(AZ$2&gt;Analyseperiode,"",IF($F47=Analyseperiode,0,IF(MOD(AZ$2,ROUND(INDEX(Alternativ1[#All],MATCH('Kontantstrøm alt. 1'!$C48,Alternativ1[[#All],[Komponent/Løysing
(NB! Bruk unike namn)]],0),MATCH($D51,Alternativ1[#Headers],0)+1),0))=0,INDEX(Alternativ1[#All],MATCH('Kontantstrøm alt. 1'!$C48,Alternativ1[[#All],[Komponent/Løysing
(NB! Bruk unike namn)]],0),MATCH($D51,Alternativ1[#Headers],0)),0))),"")</f>
        <v/>
      </c>
      <c r="BA51" s="2" t="str">
        <f>IFERROR(IF(BA$2&gt;Analyseperiode,"",IF($F47=Analyseperiode,0,IF(MOD(BA$2,ROUND(INDEX(Alternativ1[#All],MATCH('Kontantstrøm alt. 1'!$C48,Alternativ1[[#All],[Komponent/Løysing
(NB! Bruk unike namn)]],0),MATCH($D51,Alternativ1[#Headers],0)+1),0))=0,INDEX(Alternativ1[#All],MATCH('Kontantstrøm alt. 1'!$C48,Alternativ1[[#All],[Komponent/Løysing
(NB! Bruk unike namn)]],0),MATCH($D51,Alternativ1[#Headers],0)),0))),"")</f>
        <v/>
      </c>
      <c r="BB51" s="2" t="str">
        <f>IFERROR(IF(BB$2&gt;Analyseperiode,"",IF($F47=Analyseperiode,0,IF(MOD(BB$2,ROUND(INDEX(Alternativ1[#All],MATCH('Kontantstrøm alt. 1'!$C48,Alternativ1[[#All],[Komponent/Løysing
(NB! Bruk unike namn)]],0),MATCH($D51,Alternativ1[#Headers],0)+1),0))=0,INDEX(Alternativ1[#All],MATCH('Kontantstrøm alt. 1'!$C48,Alternativ1[[#All],[Komponent/Løysing
(NB! Bruk unike namn)]],0),MATCH($D51,Alternativ1[#Headers],0)),0))),"")</f>
        <v/>
      </c>
      <c r="BC51" s="2" t="str">
        <f>IFERROR(IF(BC$2&gt;Analyseperiode,"",IF($F47=Analyseperiode,0,IF(MOD(BC$2,ROUND(INDEX(Alternativ1[#All],MATCH('Kontantstrøm alt. 1'!$C48,Alternativ1[[#All],[Komponent/Løysing
(NB! Bruk unike namn)]],0),MATCH($D51,Alternativ1[#Headers],0)+1),0))=0,INDEX(Alternativ1[#All],MATCH('Kontantstrøm alt. 1'!$C48,Alternativ1[[#All],[Komponent/Løysing
(NB! Bruk unike namn)]],0),MATCH($D51,Alternativ1[#Headers],0)),0))),"")</f>
        <v/>
      </c>
      <c r="BD51" s="2" t="str">
        <f>IFERROR(IF(BD$2&gt;Analyseperiode,"",IF($F47=Analyseperiode,0,IF(MOD(BD$2,ROUND(INDEX(Alternativ1[#All],MATCH('Kontantstrøm alt. 1'!$C48,Alternativ1[[#All],[Komponent/Løysing
(NB! Bruk unike namn)]],0),MATCH($D51,Alternativ1[#Headers],0)+1),0))=0,INDEX(Alternativ1[#All],MATCH('Kontantstrøm alt. 1'!$C48,Alternativ1[[#All],[Komponent/Løysing
(NB! Bruk unike namn)]],0),MATCH($D51,Alternativ1[#Headers],0)),0))),"")</f>
        <v/>
      </c>
      <c r="BE51" s="2" t="str">
        <f>IFERROR(IF(BE$2&gt;Analyseperiode,"",IF($F47=Analyseperiode,0,IF(MOD(BE$2,ROUND(INDEX(Alternativ1[#All],MATCH('Kontantstrøm alt. 1'!$C48,Alternativ1[[#All],[Komponent/Løysing
(NB! Bruk unike namn)]],0),MATCH($D51,Alternativ1[#Headers],0)+1),0))=0,INDEX(Alternativ1[#All],MATCH('Kontantstrøm alt. 1'!$C48,Alternativ1[[#All],[Komponent/Løysing
(NB! Bruk unike namn)]],0),MATCH($D51,Alternativ1[#Headers],0)),0))),"")</f>
        <v/>
      </c>
      <c r="BF51" s="2" t="str">
        <f>IFERROR(IF(BF$2&gt;Analyseperiode,"",IF($F47=Analyseperiode,0,IF(MOD(BF$2,ROUND(INDEX(Alternativ1[#All],MATCH('Kontantstrøm alt. 1'!$C48,Alternativ1[[#All],[Komponent/Løysing
(NB! Bruk unike namn)]],0),MATCH($D51,Alternativ1[#Headers],0)+1),0))=0,INDEX(Alternativ1[#All],MATCH('Kontantstrøm alt. 1'!$C48,Alternativ1[[#All],[Komponent/Løysing
(NB! Bruk unike namn)]],0),MATCH($D51,Alternativ1[#Headers],0)),0))),"")</f>
        <v/>
      </c>
      <c r="BG51" s="2" t="str">
        <f>IFERROR(IF(BG$2&gt;Analyseperiode,"",IF($F47=Analyseperiode,0,IF(MOD(BG$2,ROUND(INDEX(Alternativ1[#All],MATCH('Kontantstrøm alt. 1'!$C48,Alternativ1[[#All],[Komponent/Løysing
(NB! Bruk unike namn)]],0),MATCH($D51,Alternativ1[#Headers],0)+1),0))=0,INDEX(Alternativ1[#All],MATCH('Kontantstrøm alt. 1'!$C48,Alternativ1[[#All],[Komponent/Løysing
(NB! Bruk unike namn)]],0),MATCH($D51,Alternativ1[#Headers],0)),0))),"")</f>
        <v/>
      </c>
      <c r="BH51" s="2" t="str">
        <f>IFERROR(IF(BH$2&gt;Analyseperiode,"",IF($F47=Analyseperiode,0,IF(MOD(BH$2,ROUND(INDEX(Alternativ1[#All],MATCH('Kontantstrøm alt. 1'!$C48,Alternativ1[[#All],[Komponent/Løysing
(NB! Bruk unike namn)]],0),MATCH($D51,Alternativ1[#Headers],0)+1),0))=0,INDEX(Alternativ1[#All],MATCH('Kontantstrøm alt. 1'!$C48,Alternativ1[[#All],[Komponent/Løysing
(NB! Bruk unike namn)]],0),MATCH($D51,Alternativ1[#Headers],0)),0))),"")</f>
        <v/>
      </c>
      <c r="BI51" s="2" t="str">
        <f>IFERROR(IF(BI$2&gt;Analyseperiode,"",IF($F47=Analyseperiode,0,IF(MOD(BI$2,ROUND(INDEX(Alternativ1[#All],MATCH('Kontantstrøm alt. 1'!$C48,Alternativ1[[#All],[Komponent/Løysing
(NB! Bruk unike namn)]],0),MATCH($D51,Alternativ1[#Headers],0)+1),0))=0,INDEX(Alternativ1[#All],MATCH('Kontantstrøm alt. 1'!$C48,Alternativ1[[#All],[Komponent/Løysing
(NB! Bruk unike namn)]],0),MATCH($D51,Alternativ1[#Headers],0)),0))),"")</f>
        <v/>
      </c>
      <c r="BJ51" s="2" t="str">
        <f>IFERROR(IF(BJ$2&gt;Analyseperiode,"",IF($F47=Analyseperiode,0,IF(MOD(BJ$2,ROUND(INDEX(Alternativ1[#All],MATCH('Kontantstrøm alt. 1'!$C48,Alternativ1[[#All],[Komponent/Løysing
(NB! Bruk unike namn)]],0),MATCH($D51,Alternativ1[#Headers],0)+1),0))=0,INDEX(Alternativ1[#All],MATCH('Kontantstrøm alt. 1'!$C48,Alternativ1[[#All],[Komponent/Løysing
(NB! Bruk unike namn)]],0),MATCH($D51,Alternativ1[#Headers],0)),0))),"")</f>
        <v/>
      </c>
      <c r="BK51" s="2" t="str">
        <f>IFERROR(IF(BK$2&gt;Analyseperiode,"",IF($F47=Analyseperiode,0,IF(MOD(BK$2,ROUND(INDEX(Alternativ1[#All],MATCH('Kontantstrøm alt. 1'!$C48,Alternativ1[[#All],[Komponent/Løysing
(NB! Bruk unike namn)]],0),MATCH($D51,Alternativ1[#Headers],0)+1),0))=0,INDEX(Alternativ1[#All],MATCH('Kontantstrøm alt. 1'!$C48,Alternativ1[[#All],[Komponent/Løysing
(NB! Bruk unike namn)]],0),MATCH($D51,Alternativ1[#Headers],0)),0))),"")</f>
        <v/>
      </c>
      <c r="BL51" s="2" t="str">
        <f>IFERROR(IF(BL$2&gt;Analyseperiode,"",IF($F47=Analyseperiode,0,IF(MOD(BL$2,ROUND(INDEX(Alternativ1[#All],MATCH('Kontantstrøm alt. 1'!$C48,Alternativ1[[#All],[Komponent/Løysing
(NB! Bruk unike namn)]],0),MATCH($D51,Alternativ1[#Headers],0)+1),0))=0,INDEX(Alternativ1[#All],MATCH('Kontantstrøm alt. 1'!$C48,Alternativ1[[#All],[Komponent/Løysing
(NB! Bruk unike namn)]],0),MATCH($D51,Alternativ1[#Headers],0)),0))),"")</f>
        <v/>
      </c>
      <c r="BM51" s="2" t="str">
        <f>IFERROR(IF(BM$2&gt;Analyseperiode,"",IF($F47=Analyseperiode,0,IF(MOD(BM$2,ROUND(INDEX(Alternativ1[#All],MATCH('Kontantstrøm alt. 1'!$C48,Alternativ1[[#All],[Komponent/Løysing
(NB! Bruk unike namn)]],0),MATCH($D51,Alternativ1[#Headers],0)+1),0))=0,INDEX(Alternativ1[#All],MATCH('Kontantstrøm alt. 1'!$C48,Alternativ1[[#All],[Komponent/Løysing
(NB! Bruk unike namn)]],0),MATCH($D51,Alternativ1[#Headers],0)),0))),"")</f>
        <v/>
      </c>
    </row>
    <row r="52" spans="1:65" x14ac:dyDescent="0.2">
      <c r="B52" s="8">
        <f ca="1">IFERROR(NPV(Kalkrente,OFFSET('Kontantstrøm alt. 1'!$F52,0,0,1,Analyseperiode)),0)</f>
        <v>0</v>
      </c>
      <c r="C52" s="3"/>
      <c r="D52" t="str">
        <f>Alternativ1[[#Headers],[5.1 Energi 
(Årleg kostnad)]]</f>
        <v>5.1 Energi 
(Årleg kostnad)</v>
      </c>
      <c r="E52" s="2"/>
      <c r="F52" s="2" t="str">
        <f ca="1">IFERROR(IF(F$2&gt;Analyseperiode,"",INDEX(Alternativ1[#All],MATCH('Kontantstrøm alt. 1'!$C48,Alternativ1[[#All],[Komponent/Løysing
(NB! Bruk unike namn)]],0),MATCH($D52,Alternativ1[#Headers],0))),"")</f>
        <v/>
      </c>
      <c r="G52" s="2" t="str">
        <f ca="1">IFERROR(IF(G$2&gt;Analyseperiode,"",INDEX(Alternativ1[#All],MATCH('Kontantstrøm alt. 1'!$C48,Alternativ1[[#All],[Komponent/Løysing
(NB! Bruk unike namn)]],0),MATCH($D52,Alternativ1[#Headers],0))),"")</f>
        <v/>
      </c>
      <c r="H52" s="2" t="str">
        <f ca="1">IFERROR(IF(H$2&gt;Analyseperiode,"",INDEX(Alternativ1[#All],MATCH('Kontantstrøm alt. 1'!$C48,Alternativ1[[#All],[Komponent/Løysing
(NB! Bruk unike namn)]],0),MATCH($D52,Alternativ1[#Headers],0))),"")</f>
        <v/>
      </c>
      <c r="I52" s="2" t="str">
        <f ca="1">IFERROR(IF(I$2&gt;Analyseperiode,"",INDEX(Alternativ1[#All],MATCH('Kontantstrøm alt. 1'!$C48,Alternativ1[[#All],[Komponent/Løysing
(NB! Bruk unike namn)]],0),MATCH($D52,Alternativ1[#Headers],0))),"")</f>
        <v/>
      </c>
      <c r="J52" s="2" t="str">
        <f ca="1">IFERROR(IF(J$2&gt;Analyseperiode,"",INDEX(Alternativ1[#All],MATCH('Kontantstrøm alt. 1'!$C48,Alternativ1[[#All],[Komponent/Løysing
(NB! Bruk unike namn)]],0),MATCH($D52,Alternativ1[#Headers],0))),"")</f>
        <v/>
      </c>
      <c r="K52" s="2" t="str">
        <f ca="1">IFERROR(IF(K$2&gt;Analyseperiode,"",INDEX(Alternativ1[#All],MATCH('Kontantstrøm alt. 1'!$C48,Alternativ1[[#All],[Komponent/Løysing
(NB! Bruk unike namn)]],0),MATCH($D52,Alternativ1[#Headers],0))),"")</f>
        <v/>
      </c>
      <c r="L52" s="2" t="str">
        <f ca="1">IFERROR(IF(L$2&gt;Analyseperiode,"",INDEX(Alternativ1[#All],MATCH('Kontantstrøm alt. 1'!$C48,Alternativ1[[#All],[Komponent/Løysing
(NB! Bruk unike namn)]],0),MATCH($D52,Alternativ1[#Headers],0))),"")</f>
        <v/>
      </c>
      <c r="M52" s="2" t="str">
        <f ca="1">IFERROR(IF(M$2&gt;Analyseperiode,"",INDEX(Alternativ1[#All],MATCH('Kontantstrøm alt. 1'!$C48,Alternativ1[[#All],[Komponent/Løysing
(NB! Bruk unike namn)]],0),MATCH($D52,Alternativ1[#Headers],0))),"")</f>
        <v/>
      </c>
      <c r="N52" s="2" t="str">
        <f ca="1">IFERROR(IF(N$2&gt;Analyseperiode,"",INDEX(Alternativ1[#All],MATCH('Kontantstrøm alt. 1'!$C48,Alternativ1[[#All],[Komponent/Løysing
(NB! Bruk unike namn)]],0),MATCH($D52,Alternativ1[#Headers],0))),"")</f>
        <v/>
      </c>
      <c r="O52" s="2" t="str">
        <f ca="1">IFERROR(IF(O$2&gt;Analyseperiode,"",INDEX(Alternativ1[#All],MATCH('Kontantstrøm alt. 1'!$C48,Alternativ1[[#All],[Komponent/Løysing
(NB! Bruk unike namn)]],0),MATCH($D52,Alternativ1[#Headers],0))),"")</f>
        <v/>
      </c>
      <c r="P52" s="2" t="str">
        <f ca="1">IFERROR(IF(P$2&gt;Analyseperiode,"",INDEX(Alternativ1[#All],MATCH('Kontantstrøm alt. 1'!$C48,Alternativ1[[#All],[Komponent/Løysing
(NB! Bruk unike namn)]],0),MATCH($D52,Alternativ1[#Headers],0))),"")</f>
        <v/>
      </c>
      <c r="Q52" s="2" t="str">
        <f ca="1">IFERROR(IF(Q$2&gt;Analyseperiode,"",INDEX(Alternativ1[#All],MATCH('Kontantstrøm alt. 1'!$C48,Alternativ1[[#All],[Komponent/Løysing
(NB! Bruk unike namn)]],0),MATCH($D52,Alternativ1[#Headers],0))),"")</f>
        <v/>
      </c>
      <c r="R52" s="2" t="str">
        <f ca="1">IFERROR(IF(R$2&gt;Analyseperiode,"",INDEX(Alternativ1[#All],MATCH('Kontantstrøm alt. 1'!$C48,Alternativ1[[#All],[Komponent/Løysing
(NB! Bruk unike namn)]],0),MATCH($D52,Alternativ1[#Headers],0))),"")</f>
        <v/>
      </c>
      <c r="S52" s="2" t="str">
        <f ca="1">IFERROR(IF(S$2&gt;Analyseperiode,"",INDEX(Alternativ1[#All],MATCH('Kontantstrøm alt. 1'!$C48,Alternativ1[[#All],[Komponent/Løysing
(NB! Bruk unike namn)]],0),MATCH($D52,Alternativ1[#Headers],0))),"")</f>
        <v/>
      </c>
      <c r="T52" s="2" t="str">
        <f ca="1">IFERROR(IF(T$2&gt;Analyseperiode,"",INDEX(Alternativ1[#All],MATCH('Kontantstrøm alt. 1'!$C48,Alternativ1[[#All],[Komponent/Løysing
(NB! Bruk unike namn)]],0),MATCH($D52,Alternativ1[#Headers],0))),"")</f>
        <v/>
      </c>
      <c r="U52" s="2" t="str">
        <f ca="1">IFERROR(IF(U$2&gt;Analyseperiode,"",INDEX(Alternativ1[#All],MATCH('Kontantstrøm alt. 1'!$C48,Alternativ1[[#All],[Komponent/Løysing
(NB! Bruk unike namn)]],0),MATCH($D52,Alternativ1[#Headers],0))),"")</f>
        <v/>
      </c>
      <c r="V52" s="2" t="str">
        <f ca="1">IFERROR(IF(V$2&gt;Analyseperiode,"",INDEX(Alternativ1[#All],MATCH('Kontantstrøm alt. 1'!$C48,Alternativ1[[#All],[Komponent/Løysing
(NB! Bruk unike namn)]],0),MATCH($D52,Alternativ1[#Headers],0))),"")</f>
        <v/>
      </c>
      <c r="W52" s="2" t="str">
        <f ca="1">IFERROR(IF(W$2&gt;Analyseperiode,"",INDEX(Alternativ1[#All],MATCH('Kontantstrøm alt. 1'!$C48,Alternativ1[[#All],[Komponent/Løysing
(NB! Bruk unike namn)]],0),MATCH($D52,Alternativ1[#Headers],0))),"")</f>
        <v/>
      </c>
      <c r="X52" s="2" t="str">
        <f ca="1">IFERROR(IF(X$2&gt;Analyseperiode,"",INDEX(Alternativ1[#All],MATCH('Kontantstrøm alt. 1'!$C48,Alternativ1[[#All],[Komponent/Løysing
(NB! Bruk unike namn)]],0),MATCH($D52,Alternativ1[#Headers],0))),"")</f>
        <v/>
      </c>
      <c r="Y52" s="2" t="str">
        <f ca="1">IFERROR(IF(Y$2&gt;Analyseperiode,"",INDEX(Alternativ1[#All],MATCH('Kontantstrøm alt. 1'!$C48,Alternativ1[[#All],[Komponent/Løysing
(NB! Bruk unike namn)]],0),MATCH($D52,Alternativ1[#Headers],0))),"")</f>
        <v/>
      </c>
      <c r="Z52" s="2" t="str">
        <f ca="1">IFERROR(IF(Z$2&gt;Analyseperiode,"",INDEX(Alternativ1[#All],MATCH('Kontantstrøm alt. 1'!$C48,Alternativ1[[#All],[Komponent/Løysing
(NB! Bruk unike namn)]],0),MATCH($D52,Alternativ1[#Headers],0))),"")</f>
        <v/>
      </c>
      <c r="AA52" s="2" t="str">
        <f ca="1">IFERROR(IF(AA$2&gt;Analyseperiode,"",INDEX(Alternativ1[#All],MATCH('Kontantstrøm alt. 1'!$C48,Alternativ1[[#All],[Komponent/Løysing
(NB! Bruk unike namn)]],0),MATCH($D52,Alternativ1[#Headers],0))),"")</f>
        <v/>
      </c>
      <c r="AB52" s="2" t="str">
        <f ca="1">IFERROR(IF(AB$2&gt;Analyseperiode,"",INDEX(Alternativ1[#All],MATCH('Kontantstrøm alt. 1'!$C48,Alternativ1[[#All],[Komponent/Løysing
(NB! Bruk unike namn)]],0),MATCH($D52,Alternativ1[#Headers],0))),"")</f>
        <v/>
      </c>
      <c r="AC52" s="2" t="str">
        <f ca="1">IFERROR(IF(AC$2&gt;Analyseperiode,"",INDEX(Alternativ1[#All],MATCH('Kontantstrøm alt. 1'!$C48,Alternativ1[[#All],[Komponent/Løysing
(NB! Bruk unike namn)]],0),MATCH($D52,Alternativ1[#Headers],0))),"")</f>
        <v/>
      </c>
      <c r="AD52" s="2" t="str">
        <f ca="1">IFERROR(IF(AD$2&gt;Analyseperiode,"",INDEX(Alternativ1[#All],MATCH('Kontantstrøm alt. 1'!$C48,Alternativ1[[#All],[Komponent/Løysing
(NB! Bruk unike namn)]],0),MATCH($D52,Alternativ1[#Headers],0))),"")</f>
        <v/>
      </c>
      <c r="AE52" s="2" t="str">
        <f ca="1">IFERROR(IF(AE$2&gt;Analyseperiode,"",INDEX(Alternativ1[#All],MATCH('Kontantstrøm alt. 1'!$C48,Alternativ1[[#All],[Komponent/Løysing
(NB! Bruk unike namn)]],0),MATCH($D52,Alternativ1[#Headers],0))),"")</f>
        <v/>
      </c>
      <c r="AF52" s="2" t="str">
        <f ca="1">IFERROR(IF(AF$2&gt;Analyseperiode,"",INDEX(Alternativ1[#All],MATCH('Kontantstrøm alt. 1'!$C48,Alternativ1[[#All],[Komponent/Løysing
(NB! Bruk unike namn)]],0),MATCH($D52,Alternativ1[#Headers],0))),"")</f>
        <v/>
      </c>
      <c r="AG52" s="2" t="str">
        <f ca="1">IFERROR(IF(AG$2&gt;Analyseperiode,"",INDEX(Alternativ1[#All],MATCH('Kontantstrøm alt. 1'!$C48,Alternativ1[[#All],[Komponent/Løysing
(NB! Bruk unike namn)]],0),MATCH($D52,Alternativ1[#Headers],0))),"")</f>
        <v/>
      </c>
      <c r="AH52" s="2" t="str">
        <f ca="1">IFERROR(IF(AH$2&gt;Analyseperiode,"",INDEX(Alternativ1[#All],MATCH('Kontantstrøm alt. 1'!$C48,Alternativ1[[#All],[Komponent/Løysing
(NB! Bruk unike namn)]],0),MATCH($D52,Alternativ1[#Headers],0))),"")</f>
        <v/>
      </c>
      <c r="AI52" s="2" t="str">
        <f ca="1">IFERROR(IF(AI$2&gt;Analyseperiode,"",INDEX(Alternativ1[#All],MATCH('Kontantstrøm alt. 1'!$C48,Alternativ1[[#All],[Komponent/Løysing
(NB! Bruk unike namn)]],0),MATCH($D52,Alternativ1[#Headers],0))),"")</f>
        <v/>
      </c>
      <c r="AJ52" s="2" t="str">
        <f>IFERROR(IF(AJ$2&gt;Analyseperiode,"",INDEX(Alternativ1[#All],MATCH('Kontantstrøm alt. 1'!$C48,Alternativ1[[#All],[Komponent/Løysing
(NB! Bruk unike namn)]],0),MATCH($D52,Alternativ1[#Headers],0))),"")</f>
        <v/>
      </c>
      <c r="AK52" s="2" t="str">
        <f>IFERROR(IF(AK$2&gt;Analyseperiode,"",INDEX(Alternativ1[#All],MATCH('Kontantstrøm alt. 1'!$C48,Alternativ1[[#All],[Komponent/Løysing
(NB! Bruk unike namn)]],0),MATCH($D52,Alternativ1[#Headers],0))),"")</f>
        <v/>
      </c>
      <c r="AL52" s="2" t="str">
        <f>IFERROR(IF(AL$2&gt;Analyseperiode,"",INDEX(Alternativ1[#All],MATCH('Kontantstrøm alt. 1'!$C48,Alternativ1[[#All],[Komponent/Løysing
(NB! Bruk unike namn)]],0),MATCH($D52,Alternativ1[#Headers],0))),"")</f>
        <v/>
      </c>
      <c r="AM52" s="2" t="str">
        <f>IFERROR(IF(AM$2&gt;Analyseperiode,"",INDEX(Alternativ1[#All],MATCH('Kontantstrøm alt. 1'!$C48,Alternativ1[[#All],[Komponent/Løysing
(NB! Bruk unike namn)]],0),MATCH($D52,Alternativ1[#Headers],0))),"")</f>
        <v/>
      </c>
      <c r="AN52" s="2" t="str">
        <f>IFERROR(IF(AN$2&gt;Analyseperiode,"",INDEX(Alternativ1[#All],MATCH('Kontantstrøm alt. 1'!$C48,Alternativ1[[#All],[Komponent/Løysing
(NB! Bruk unike namn)]],0),MATCH($D52,Alternativ1[#Headers],0))),"")</f>
        <v/>
      </c>
      <c r="AO52" s="2" t="str">
        <f>IFERROR(IF(AO$2&gt;Analyseperiode,"",INDEX(Alternativ1[#All],MATCH('Kontantstrøm alt. 1'!$C48,Alternativ1[[#All],[Komponent/Løysing
(NB! Bruk unike namn)]],0),MATCH($D52,Alternativ1[#Headers],0))),"")</f>
        <v/>
      </c>
      <c r="AP52" s="2" t="str">
        <f>IFERROR(IF(AP$2&gt;Analyseperiode,"",INDEX(Alternativ1[#All],MATCH('Kontantstrøm alt. 1'!$C48,Alternativ1[[#All],[Komponent/Løysing
(NB! Bruk unike namn)]],0),MATCH($D52,Alternativ1[#Headers],0))),"")</f>
        <v/>
      </c>
      <c r="AQ52" s="2" t="str">
        <f>IFERROR(IF(AQ$2&gt;Analyseperiode,"",INDEX(Alternativ1[#All],MATCH('Kontantstrøm alt. 1'!$C48,Alternativ1[[#All],[Komponent/Løysing
(NB! Bruk unike namn)]],0),MATCH($D52,Alternativ1[#Headers],0))),"")</f>
        <v/>
      </c>
      <c r="AR52" s="2" t="str">
        <f>IFERROR(IF(AR$2&gt;Analyseperiode,"",INDEX(Alternativ1[#All],MATCH('Kontantstrøm alt. 1'!$C48,Alternativ1[[#All],[Komponent/Løysing
(NB! Bruk unike namn)]],0),MATCH($D52,Alternativ1[#Headers],0))),"")</f>
        <v/>
      </c>
      <c r="AS52" s="2" t="str">
        <f>IFERROR(IF(AS$2&gt;Analyseperiode,"",INDEX(Alternativ1[#All],MATCH('Kontantstrøm alt. 1'!$C48,Alternativ1[[#All],[Komponent/Løysing
(NB! Bruk unike namn)]],0),MATCH($D52,Alternativ1[#Headers],0))),"")</f>
        <v/>
      </c>
      <c r="AT52" s="2" t="str">
        <f>IFERROR(IF(AT$2&gt;Analyseperiode,"",INDEX(Alternativ1[#All],MATCH('Kontantstrøm alt. 1'!$C48,Alternativ1[[#All],[Komponent/Løysing
(NB! Bruk unike namn)]],0),MATCH($D52,Alternativ1[#Headers],0))),"")</f>
        <v/>
      </c>
      <c r="AU52" s="2" t="str">
        <f>IFERROR(IF(AU$2&gt;Analyseperiode,"",INDEX(Alternativ1[#All],MATCH('Kontantstrøm alt. 1'!$C48,Alternativ1[[#All],[Komponent/Løysing
(NB! Bruk unike namn)]],0),MATCH($D52,Alternativ1[#Headers],0))),"")</f>
        <v/>
      </c>
      <c r="AV52" s="2" t="str">
        <f>IFERROR(IF(AV$2&gt;Analyseperiode,"",INDEX(Alternativ1[#All],MATCH('Kontantstrøm alt. 1'!$C48,Alternativ1[[#All],[Komponent/Løysing
(NB! Bruk unike namn)]],0),MATCH($D52,Alternativ1[#Headers],0))),"")</f>
        <v/>
      </c>
      <c r="AW52" s="2" t="str">
        <f>IFERROR(IF(AW$2&gt;Analyseperiode,"",INDEX(Alternativ1[#All],MATCH('Kontantstrøm alt. 1'!$C48,Alternativ1[[#All],[Komponent/Løysing
(NB! Bruk unike namn)]],0),MATCH($D52,Alternativ1[#Headers],0))),"")</f>
        <v/>
      </c>
      <c r="AX52" s="2" t="str">
        <f>IFERROR(IF(AX$2&gt;Analyseperiode,"",INDEX(Alternativ1[#All],MATCH('Kontantstrøm alt. 1'!$C48,Alternativ1[[#All],[Komponent/Løysing
(NB! Bruk unike namn)]],0),MATCH($D52,Alternativ1[#Headers],0))),"")</f>
        <v/>
      </c>
      <c r="AY52" s="2" t="str">
        <f>IFERROR(IF(AY$2&gt;Analyseperiode,"",INDEX(Alternativ1[#All],MATCH('Kontantstrøm alt. 1'!$C48,Alternativ1[[#All],[Komponent/Løysing
(NB! Bruk unike namn)]],0),MATCH($D52,Alternativ1[#Headers],0))),"")</f>
        <v/>
      </c>
      <c r="AZ52" s="2" t="str">
        <f>IFERROR(IF(AZ$2&gt;Analyseperiode,"",INDEX(Alternativ1[#All],MATCH('Kontantstrøm alt. 1'!$C48,Alternativ1[[#All],[Komponent/Løysing
(NB! Bruk unike namn)]],0),MATCH($D52,Alternativ1[#Headers],0))),"")</f>
        <v/>
      </c>
      <c r="BA52" s="2" t="str">
        <f>IFERROR(IF(BA$2&gt;Analyseperiode,"",INDEX(Alternativ1[#All],MATCH('Kontantstrøm alt. 1'!$C48,Alternativ1[[#All],[Komponent/Løysing
(NB! Bruk unike namn)]],0),MATCH($D52,Alternativ1[#Headers],0))),"")</f>
        <v/>
      </c>
      <c r="BB52" s="2" t="str">
        <f>IFERROR(IF(BB$2&gt;Analyseperiode,"",INDEX(Alternativ1[#All],MATCH('Kontantstrøm alt. 1'!$C48,Alternativ1[[#All],[Komponent/Løysing
(NB! Bruk unike namn)]],0),MATCH($D52,Alternativ1[#Headers],0))),"")</f>
        <v/>
      </c>
      <c r="BC52" s="2" t="str">
        <f>IFERROR(IF(BC$2&gt;Analyseperiode,"",INDEX(Alternativ1[#All],MATCH('Kontantstrøm alt. 1'!$C48,Alternativ1[[#All],[Komponent/Løysing
(NB! Bruk unike namn)]],0),MATCH($D52,Alternativ1[#Headers],0))),"")</f>
        <v/>
      </c>
      <c r="BD52" s="2" t="str">
        <f>IFERROR(IF(BD$2&gt;Analyseperiode,"",INDEX(Alternativ1[#All],MATCH('Kontantstrøm alt. 1'!$C48,Alternativ1[[#All],[Komponent/Løysing
(NB! Bruk unike namn)]],0),MATCH($D52,Alternativ1[#Headers],0))),"")</f>
        <v/>
      </c>
      <c r="BE52" s="2" t="str">
        <f>IFERROR(IF(BE$2&gt;Analyseperiode,"",INDEX(Alternativ1[#All],MATCH('Kontantstrøm alt. 1'!$C48,Alternativ1[[#All],[Komponent/Løysing
(NB! Bruk unike namn)]],0),MATCH($D52,Alternativ1[#Headers],0))),"")</f>
        <v/>
      </c>
      <c r="BF52" s="2" t="str">
        <f>IFERROR(IF(BF$2&gt;Analyseperiode,"",INDEX(Alternativ1[#All],MATCH('Kontantstrøm alt. 1'!$C48,Alternativ1[[#All],[Komponent/Løysing
(NB! Bruk unike namn)]],0),MATCH($D52,Alternativ1[#Headers],0))),"")</f>
        <v/>
      </c>
      <c r="BG52" s="2" t="str">
        <f>IFERROR(IF(BG$2&gt;Analyseperiode,"",INDEX(Alternativ1[#All],MATCH('Kontantstrøm alt. 1'!$C48,Alternativ1[[#All],[Komponent/Løysing
(NB! Bruk unike namn)]],0),MATCH($D52,Alternativ1[#Headers],0))),"")</f>
        <v/>
      </c>
      <c r="BH52" s="2" t="str">
        <f>IFERROR(IF(BH$2&gt;Analyseperiode,"",INDEX(Alternativ1[#All],MATCH('Kontantstrøm alt. 1'!$C48,Alternativ1[[#All],[Komponent/Løysing
(NB! Bruk unike namn)]],0),MATCH($D52,Alternativ1[#Headers],0))),"")</f>
        <v/>
      </c>
      <c r="BI52" s="2" t="str">
        <f>IFERROR(IF(BI$2&gt;Analyseperiode,"",INDEX(Alternativ1[#All],MATCH('Kontantstrøm alt. 1'!$C48,Alternativ1[[#All],[Komponent/Løysing
(NB! Bruk unike namn)]],0),MATCH($D52,Alternativ1[#Headers],0))),"")</f>
        <v/>
      </c>
      <c r="BJ52" s="2" t="str">
        <f>IFERROR(IF(BJ$2&gt;Analyseperiode,"",INDEX(Alternativ1[#All],MATCH('Kontantstrøm alt. 1'!$C48,Alternativ1[[#All],[Komponent/Løysing
(NB! Bruk unike namn)]],0),MATCH($D52,Alternativ1[#Headers],0))),"")</f>
        <v/>
      </c>
      <c r="BK52" s="2" t="str">
        <f>IFERROR(IF(BK$2&gt;Analyseperiode,"",INDEX(Alternativ1[#All],MATCH('Kontantstrøm alt. 1'!$C48,Alternativ1[[#All],[Komponent/Løysing
(NB! Bruk unike namn)]],0),MATCH($D52,Alternativ1[#Headers],0))),"")</f>
        <v/>
      </c>
      <c r="BL52" s="2" t="str">
        <f>IFERROR(IF(BL$2&gt;Analyseperiode,"",INDEX(Alternativ1[#All],MATCH('Kontantstrøm alt. 1'!$C48,Alternativ1[[#All],[Komponent/Løysing
(NB! Bruk unike namn)]],0),MATCH($D52,Alternativ1[#Headers],0))),"")</f>
        <v/>
      </c>
      <c r="BM52" s="2" t="str">
        <f>IFERROR(IF(BM$2&gt;Analyseperiode,"",INDEX(Alternativ1[#All],MATCH('Kontantstrøm alt. 1'!$C48,Alternativ1[[#All],[Komponent/Løysing
(NB! Bruk unike namn)]],0),MATCH($D52,Alternativ1[#Headers],0))),"")</f>
        <v/>
      </c>
    </row>
    <row r="53" spans="1:65" x14ac:dyDescent="0.2">
      <c r="B53" s="8">
        <f ca="1">IFERROR(NPV(Kalkrente,OFFSET('Kontantstrøm alt. 1'!$F53,0,0,1,Analyseperiode)),0)</f>
        <v>0</v>
      </c>
      <c r="C53" s="3"/>
      <c r="D53" t="str">
        <f>Alternativ1[[#Headers],[5.2 Vatn og avløp 
(Årleg kostnad)]]</f>
        <v>5.2 Vatn og avløp 
(Årleg kostnad)</v>
      </c>
      <c r="E53" s="2"/>
      <c r="F53" s="2" t="str">
        <f ca="1">IFERROR(IF(F$2&gt;Analyseperiode,"",INDEX(Alternativ1[#All],MATCH('Kontantstrøm alt. 1'!$C48,Alternativ1[[#All],[Komponent/Løysing
(NB! Bruk unike namn)]],0),MATCH($D53,Alternativ1[#Headers],0))),"")</f>
        <v/>
      </c>
      <c r="G53" s="2" t="str">
        <f ca="1">IFERROR(IF(G$2&gt;Analyseperiode,"",INDEX(Alternativ1[#All],MATCH('Kontantstrøm alt. 1'!$C48,Alternativ1[[#All],[Komponent/Løysing
(NB! Bruk unike namn)]],0),MATCH($D53,Alternativ1[#Headers],0))),"")</f>
        <v/>
      </c>
      <c r="H53" s="2" t="str">
        <f ca="1">IFERROR(IF(H$2&gt;Analyseperiode,"",INDEX(Alternativ1[#All],MATCH('Kontantstrøm alt. 1'!$C48,Alternativ1[[#All],[Komponent/Løysing
(NB! Bruk unike namn)]],0),MATCH($D53,Alternativ1[#Headers],0))),"")</f>
        <v/>
      </c>
      <c r="I53" s="2" t="str">
        <f ca="1">IFERROR(IF(I$2&gt;Analyseperiode,"",INDEX(Alternativ1[#All],MATCH('Kontantstrøm alt. 1'!$C48,Alternativ1[[#All],[Komponent/Løysing
(NB! Bruk unike namn)]],0),MATCH($D53,Alternativ1[#Headers],0))),"")</f>
        <v/>
      </c>
      <c r="J53" s="2" t="str">
        <f ca="1">IFERROR(IF(J$2&gt;Analyseperiode,"",INDEX(Alternativ1[#All],MATCH('Kontantstrøm alt. 1'!$C48,Alternativ1[[#All],[Komponent/Løysing
(NB! Bruk unike namn)]],0),MATCH($D53,Alternativ1[#Headers],0))),"")</f>
        <v/>
      </c>
      <c r="K53" s="2" t="str">
        <f ca="1">IFERROR(IF(K$2&gt;Analyseperiode,"",INDEX(Alternativ1[#All],MATCH('Kontantstrøm alt. 1'!$C48,Alternativ1[[#All],[Komponent/Løysing
(NB! Bruk unike namn)]],0),MATCH($D53,Alternativ1[#Headers],0))),"")</f>
        <v/>
      </c>
      <c r="L53" s="2" t="str">
        <f ca="1">IFERROR(IF(L$2&gt;Analyseperiode,"",INDEX(Alternativ1[#All],MATCH('Kontantstrøm alt. 1'!$C48,Alternativ1[[#All],[Komponent/Løysing
(NB! Bruk unike namn)]],0),MATCH($D53,Alternativ1[#Headers],0))),"")</f>
        <v/>
      </c>
      <c r="M53" s="2" t="str">
        <f ca="1">IFERROR(IF(M$2&gt;Analyseperiode,"",INDEX(Alternativ1[#All],MATCH('Kontantstrøm alt. 1'!$C48,Alternativ1[[#All],[Komponent/Løysing
(NB! Bruk unike namn)]],0),MATCH($D53,Alternativ1[#Headers],0))),"")</f>
        <v/>
      </c>
      <c r="N53" s="2" t="str">
        <f ca="1">IFERROR(IF(N$2&gt;Analyseperiode,"",INDEX(Alternativ1[#All],MATCH('Kontantstrøm alt. 1'!$C48,Alternativ1[[#All],[Komponent/Løysing
(NB! Bruk unike namn)]],0),MATCH($D53,Alternativ1[#Headers],0))),"")</f>
        <v/>
      </c>
      <c r="O53" s="2" t="str">
        <f ca="1">IFERROR(IF(O$2&gt;Analyseperiode,"",INDEX(Alternativ1[#All],MATCH('Kontantstrøm alt. 1'!$C48,Alternativ1[[#All],[Komponent/Løysing
(NB! Bruk unike namn)]],0),MATCH($D53,Alternativ1[#Headers],0))),"")</f>
        <v/>
      </c>
      <c r="P53" s="2" t="str">
        <f ca="1">IFERROR(IF(P$2&gt;Analyseperiode,"",INDEX(Alternativ1[#All],MATCH('Kontantstrøm alt. 1'!$C48,Alternativ1[[#All],[Komponent/Løysing
(NB! Bruk unike namn)]],0),MATCH($D53,Alternativ1[#Headers],0))),"")</f>
        <v/>
      </c>
      <c r="Q53" s="2" t="str">
        <f ca="1">IFERROR(IF(Q$2&gt;Analyseperiode,"",INDEX(Alternativ1[#All],MATCH('Kontantstrøm alt. 1'!$C48,Alternativ1[[#All],[Komponent/Løysing
(NB! Bruk unike namn)]],0),MATCH($D53,Alternativ1[#Headers],0))),"")</f>
        <v/>
      </c>
      <c r="R53" s="2" t="str">
        <f ca="1">IFERROR(IF(R$2&gt;Analyseperiode,"",INDEX(Alternativ1[#All],MATCH('Kontantstrøm alt. 1'!$C48,Alternativ1[[#All],[Komponent/Løysing
(NB! Bruk unike namn)]],0),MATCH($D53,Alternativ1[#Headers],0))),"")</f>
        <v/>
      </c>
      <c r="S53" s="2" t="str">
        <f ca="1">IFERROR(IF(S$2&gt;Analyseperiode,"",INDEX(Alternativ1[#All],MATCH('Kontantstrøm alt. 1'!$C48,Alternativ1[[#All],[Komponent/Løysing
(NB! Bruk unike namn)]],0),MATCH($D53,Alternativ1[#Headers],0))),"")</f>
        <v/>
      </c>
      <c r="T53" s="2" t="str">
        <f ca="1">IFERROR(IF(T$2&gt;Analyseperiode,"",INDEX(Alternativ1[#All],MATCH('Kontantstrøm alt. 1'!$C48,Alternativ1[[#All],[Komponent/Løysing
(NB! Bruk unike namn)]],0),MATCH($D53,Alternativ1[#Headers],0))),"")</f>
        <v/>
      </c>
      <c r="U53" s="2" t="str">
        <f ca="1">IFERROR(IF(U$2&gt;Analyseperiode,"",INDEX(Alternativ1[#All],MATCH('Kontantstrøm alt. 1'!$C48,Alternativ1[[#All],[Komponent/Løysing
(NB! Bruk unike namn)]],0),MATCH($D53,Alternativ1[#Headers],0))),"")</f>
        <v/>
      </c>
      <c r="V53" s="2" t="str">
        <f ca="1">IFERROR(IF(V$2&gt;Analyseperiode,"",INDEX(Alternativ1[#All],MATCH('Kontantstrøm alt. 1'!$C48,Alternativ1[[#All],[Komponent/Løysing
(NB! Bruk unike namn)]],0),MATCH($D53,Alternativ1[#Headers],0))),"")</f>
        <v/>
      </c>
      <c r="W53" s="2" t="str">
        <f ca="1">IFERROR(IF(W$2&gt;Analyseperiode,"",INDEX(Alternativ1[#All],MATCH('Kontantstrøm alt. 1'!$C48,Alternativ1[[#All],[Komponent/Løysing
(NB! Bruk unike namn)]],0),MATCH($D53,Alternativ1[#Headers],0))),"")</f>
        <v/>
      </c>
      <c r="X53" s="2" t="str">
        <f ca="1">IFERROR(IF(X$2&gt;Analyseperiode,"",INDEX(Alternativ1[#All],MATCH('Kontantstrøm alt. 1'!$C48,Alternativ1[[#All],[Komponent/Løysing
(NB! Bruk unike namn)]],0),MATCH($D53,Alternativ1[#Headers],0))),"")</f>
        <v/>
      </c>
      <c r="Y53" s="2" t="str">
        <f ca="1">IFERROR(IF(Y$2&gt;Analyseperiode,"",INDEX(Alternativ1[#All],MATCH('Kontantstrøm alt. 1'!$C48,Alternativ1[[#All],[Komponent/Løysing
(NB! Bruk unike namn)]],0),MATCH($D53,Alternativ1[#Headers],0))),"")</f>
        <v/>
      </c>
      <c r="Z53" s="2" t="str">
        <f ca="1">IFERROR(IF(Z$2&gt;Analyseperiode,"",INDEX(Alternativ1[#All],MATCH('Kontantstrøm alt. 1'!$C48,Alternativ1[[#All],[Komponent/Løysing
(NB! Bruk unike namn)]],0),MATCH($D53,Alternativ1[#Headers],0))),"")</f>
        <v/>
      </c>
      <c r="AA53" s="2" t="str">
        <f ca="1">IFERROR(IF(AA$2&gt;Analyseperiode,"",INDEX(Alternativ1[#All],MATCH('Kontantstrøm alt. 1'!$C48,Alternativ1[[#All],[Komponent/Løysing
(NB! Bruk unike namn)]],0),MATCH($D53,Alternativ1[#Headers],0))),"")</f>
        <v/>
      </c>
      <c r="AB53" s="2" t="str">
        <f ca="1">IFERROR(IF(AB$2&gt;Analyseperiode,"",INDEX(Alternativ1[#All],MATCH('Kontantstrøm alt. 1'!$C48,Alternativ1[[#All],[Komponent/Løysing
(NB! Bruk unike namn)]],0),MATCH($D53,Alternativ1[#Headers],0))),"")</f>
        <v/>
      </c>
      <c r="AC53" s="2" t="str">
        <f ca="1">IFERROR(IF(AC$2&gt;Analyseperiode,"",INDEX(Alternativ1[#All],MATCH('Kontantstrøm alt. 1'!$C48,Alternativ1[[#All],[Komponent/Løysing
(NB! Bruk unike namn)]],0),MATCH($D53,Alternativ1[#Headers],0))),"")</f>
        <v/>
      </c>
      <c r="AD53" s="2" t="str">
        <f ca="1">IFERROR(IF(AD$2&gt;Analyseperiode,"",INDEX(Alternativ1[#All],MATCH('Kontantstrøm alt. 1'!$C48,Alternativ1[[#All],[Komponent/Løysing
(NB! Bruk unike namn)]],0),MATCH($D53,Alternativ1[#Headers],0))),"")</f>
        <v/>
      </c>
      <c r="AE53" s="2" t="str">
        <f ca="1">IFERROR(IF(AE$2&gt;Analyseperiode,"",INDEX(Alternativ1[#All],MATCH('Kontantstrøm alt. 1'!$C48,Alternativ1[[#All],[Komponent/Løysing
(NB! Bruk unike namn)]],0),MATCH($D53,Alternativ1[#Headers],0))),"")</f>
        <v/>
      </c>
      <c r="AF53" s="2" t="str">
        <f ca="1">IFERROR(IF(AF$2&gt;Analyseperiode,"",INDEX(Alternativ1[#All],MATCH('Kontantstrøm alt. 1'!$C48,Alternativ1[[#All],[Komponent/Løysing
(NB! Bruk unike namn)]],0),MATCH($D53,Alternativ1[#Headers],0))),"")</f>
        <v/>
      </c>
      <c r="AG53" s="2" t="str">
        <f ca="1">IFERROR(IF(AG$2&gt;Analyseperiode,"",INDEX(Alternativ1[#All],MATCH('Kontantstrøm alt. 1'!$C48,Alternativ1[[#All],[Komponent/Løysing
(NB! Bruk unike namn)]],0),MATCH($D53,Alternativ1[#Headers],0))),"")</f>
        <v/>
      </c>
      <c r="AH53" s="2" t="str">
        <f ca="1">IFERROR(IF(AH$2&gt;Analyseperiode,"",INDEX(Alternativ1[#All],MATCH('Kontantstrøm alt. 1'!$C48,Alternativ1[[#All],[Komponent/Løysing
(NB! Bruk unike namn)]],0),MATCH($D53,Alternativ1[#Headers],0))),"")</f>
        <v/>
      </c>
      <c r="AI53" s="2" t="str">
        <f ca="1">IFERROR(IF(AI$2&gt;Analyseperiode,"",INDEX(Alternativ1[#All],MATCH('Kontantstrøm alt. 1'!$C48,Alternativ1[[#All],[Komponent/Løysing
(NB! Bruk unike namn)]],0),MATCH($D53,Alternativ1[#Headers],0))),"")</f>
        <v/>
      </c>
      <c r="AJ53" s="2" t="str">
        <f>IFERROR(IF(AJ$2&gt;Analyseperiode,"",INDEX(Alternativ1[#All],MATCH('Kontantstrøm alt. 1'!$C48,Alternativ1[[#All],[Komponent/Løysing
(NB! Bruk unike namn)]],0),MATCH($D53,Alternativ1[#Headers],0))),"")</f>
        <v/>
      </c>
      <c r="AK53" s="2" t="str">
        <f>IFERROR(IF(AK$2&gt;Analyseperiode,"",INDEX(Alternativ1[#All],MATCH('Kontantstrøm alt. 1'!$C48,Alternativ1[[#All],[Komponent/Løysing
(NB! Bruk unike namn)]],0),MATCH($D53,Alternativ1[#Headers],0))),"")</f>
        <v/>
      </c>
      <c r="AL53" s="2" t="str">
        <f>IFERROR(IF(AL$2&gt;Analyseperiode,"",INDEX(Alternativ1[#All],MATCH('Kontantstrøm alt. 1'!$C48,Alternativ1[[#All],[Komponent/Løysing
(NB! Bruk unike namn)]],0),MATCH($D53,Alternativ1[#Headers],0))),"")</f>
        <v/>
      </c>
      <c r="AM53" s="2" t="str">
        <f>IFERROR(IF(AM$2&gt;Analyseperiode,"",INDEX(Alternativ1[#All],MATCH('Kontantstrøm alt. 1'!$C48,Alternativ1[[#All],[Komponent/Løysing
(NB! Bruk unike namn)]],0),MATCH($D53,Alternativ1[#Headers],0))),"")</f>
        <v/>
      </c>
      <c r="AN53" s="2" t="str">
        <f>IFERROR(IF(AN$2&gt;Analyseperiode,"",INDEX(Alternativ1[#All],MATCH('Kontantstrøm alt. 1'!$C48,Alternativ1[[#All],[Komponent/Løysing
(NB! Bruk unike namn)]],0),MATCH($D53,Alternativ1[#Headers],0))),"")</f>
        <v/>
      </c>
      <c r="AO53" s="2" t="str">
        <f>IFERROR(IF(AO$2&gt;Analyseperiode,"",INDEX(Alternativ1[#All],MATCH('Kontantstrøm alt. 1'!$C48,Alternativ1[[#All],[Komponent/Løysing
(NB! Bruk unike namn)]],0),MATCH($D53,Alternativ1[#Headers],0))),"")</f>
        <v/>
      </c>
      <c r="AP53" s="2" t="str">
        <f>IFERROR(IF(AP$2&gt;Analyseperiode,"",INDEX(Alternativ1[#All],MATCH('Kontantstrøm alt. 1'!$C48,Alternativ1[[#All],[Komponent/Løysing
(NB! Bruk unike namn)]],0),MATCH($D53,Alternativ1[#Headers],0))),"")</f>
        <v/>
      </c>
      <c r="AQ53" s="2" t="str">
        <f>IFERROR(IF(AQ$2&gt;Analyseperiode,"",INDEX(Alternativ1[#All],MATCH('Kontantstrøm alt. 1'!$C48,Alternativ1[[#All],[Komponent/Løysing
(NB! Bruk unike namn)]],0),MATCH($D53,Alternativ1[#Headers],0))),"")</f>
        <v/>
      </c>
      <c r="AR53" s="2" t="str">
        <f>IFERROR(IF(AR$2&gt;Analyseperiode,"",INDEX(Alternativ1[#All],MATCH('Kontantstrøm alt. 1'!$C48,Alternativ1[[#All],[Komponent/Løysing
(NB! Bruk unike namn)]],0),MATCH($D53,Alternativ1[#Headers],0))),"")</f>
        <v/>
      </c>
      <c r="AS53" s="2" t="str">
        <f>IFERROR(IF(AS$2&gt;Analyseperiode,"",INDEX(Alternativ1[#All],MATCH('Kontantstrøm alt. 1'!$C48,Alternativ1[[#All],[Komponent/Løysing
(NB! Bruk unike namn)]],0),MATCH($D53,Alternativ1[#Headers],0))),"")</f>
        <v/>
      </c>
      <c r="AT53" s="2" t="str">
        <f>IFERROR(IF(AT$2&gt;Analyseperiode,"",INDEX(Alternativ1[#All],MATCH('Kontantstrøm alt. 1'!$C48,Alternativ1[[#All],[Komponent/Løysing
(NB! Bruk unike namn)]],0),MATCH($D53,Alternativ1[#Headers],0))),"")</f>
        <v/>
      </c>
      <c r="AU53" s="2" t="str">
        <f>IFERROR(IF(AU$2&gt;Analyseperiode,"",INDEX(Alternativ1[#All],MATCH('Kontantstrøm alt. 1'!$C48,Alternativ1[[#All],[Komponent/Løysing
(NB! Bruk unike namn)]],0),MATCH($D53,Alternativ1[#Headers],0))),"")</f>
        <v/>
      </c>
      <c r="AV53" s="2" t="str">
        <f>IFERROR(IF(AV$2&gt;Analyseperiode,"",INDEX(Alternativ1[#All],MATCH('Kontantstrøm alt. 1'!$C48,Alternativ1[[#All],[Komponent/Løysing
(NB! Bruk unike namn)]],0),MATCH($D53,Alternativ1[#Headers],0))),"")</f>
        <v/>
      </c>
      <c r="AW53" s="2" t="str">
        <f>IFERROR(IF(AW$2&gt;Analyseperiode,"",INDEX(Alternativ1[#All],MATCH('Kontantstrøm alt. 1'!$C48,Alternativ1[[#All],[Komponent/Løysing
(NB! Bruk unike namn)]],0),MATCH($D53,Alternativ1[#Headers],0))),"")</f>
        <v/>
      </c>
      <c r="AX53" s="2" t="str">
        <f>IFERROR(IF(AX$2&gt;Analyseperiode,"",INDEX(Alternativ1[#All],MATCH('Kontantstrøm alt. 1'!$C48,Alternativ1[[#All],[Komponent/Løysing
(NB! Bruk unike namn)]],0),MATCH($D53,Alternativ1[#Headers],0))),"")</f>
        <v/>
      </c>
      <c r="AY53" s="2" t="str">
        <f>IFERROR(IF(AY$2&gt;Analyseperiode,"",INDEX(Alternativ1[#All],MATCH('Kontantstrøm alt. 1'!$C48,Alternativ1[[#All],[Komponent/Løysing
(NB! Bruk unike namn)]],0),MATCH($D53,Alternativ1[#Headers],0))),"")</f>
        <v/>
      </c>
      <c r="AZ53" s="2" t="str">
        <f>IFERROR(IF(AZ$2&gt;Analyseperiode,"",INDEX(Alternativ1[#All],MATCH('Kontantstrøm alt. 1'!$C48,Alternativ1[[#All],[Komponent/Løysing
(NB! Bruk unike namn)]],0),MATCH($D53,Alternativ1[#Headers],0))),"")</f>
        <v/>
      </c>
      <c r="BA53" s="2" t="str">
        <f>IFERROR(IF(BA$2&gt;Analyseperiode,"",INDEX(Alternativ1[#All],MATCH('Kontantstrøm alt. 1'!$C48,Alternativ1[[#All],[Komponent/Løysing
(NB! Bruk unike namn)]],0),MATCH($D53,Alternativ1[#Headers],0))),"")</f>
        <v/>
      </c>
      <c r="BB53" s="2" t="str">
        <f>IFERROR(IF(BB$2&gt;Analyseperiode,"",INDEX(Alternativ1[#All],MATCH('Kontantstrøm alt. 1'!$C48,Alternativ1[[#All],[Komponent/Løysing
(NB! Bruk unike namn)]],0),MATCH($D53,Alternativ1[#Headers],0))),"")</f>
        <v/>
      </c>
      <c r="BC53" s="2" t="str">
        <f>IFERROR(IF(BC$2&gt;Analyseperiode,"",INDEX(Alternativ1[#All],MATCH('Kontantstrøm alt. 1'!$C48,Alternativ1[[#All],[Komponent/Løysing
(NB! Bruk unike namn)]],0),MATCH($D53,Alternativ1[#Headers],0))),"")</f>
        <v/>
      </c>
      <c r="BD53" s="2" t="str">
        <f>IFERROR(IF(BD$2&gt;Analyseperiode,"",INDEX(Alternativ1[#All],MATCH('Kontantstrøm alt. 1'!$C48,Alternativ1[[#All],[Komponent/Løysing
(NB! Bruk unike namn)]],0),MATCH($D53,Alternativ1[#Headers],0))),"")</f>
        <v/>
      </c>
      <c r="BE53" s="2" t="str">
        <f>IFERROR(IF(BE$2&gt;Analyseperiode,"",INDEX(Alternativ1[#All],MATCH('Kontantstrøm alt. 1'!$C48,Alternativ1[[#All],[Komponent/Løysing
(NB! Bruk unike namn)]],0),MATCH($D53,Alternativ1[#Headers],0))),"")</f>
        <v/>
      </c>
      <c r="BF53" s="2" t="str">
        <f>IFERROR(IF(BF$2&gt;Analyseperiode,"",INDEX(Alternativ1[#All],MATCH('Kontantstrøm alt. 1'!$C48,Alternativ1[[#All],[Komponent/Løysing
(NB! Bruk unike namn)]],0),MATCH($D53,Alternativ1[#Headers],0))),"")</f>
        <v/>
      </c>
      <c r="BG53" s="2" t="str">
        <f>IFERROR(IF(BG$2&gt;Analyseperiode,"",INDEX(Alternativ1[#All],MATCH('Kontantstrøm alt. 1'!$C48,Alternativ1[[#All],[Komponent/Løysing
(NB! Bruk unike namn)]],0),MATCH($D53,Alternativ1[#Headers],0))),"")</f>
        <v/>
      </c>
      <c r="BH53" s="2" t="str">
        <f>IFERROR(IF(BH$2&gt;Analyseperiode,"",INDEX(Alternativ1[#All],MATCH('Kontantstrøm alt. 1'!$C48,Alternativ1[[#All],[Komponent/Løysing
(NB! Bruk unike namn)]],0),MATCH($D53,Alternativ1[#Headers],0))),"")</f>
        <v/>
      </c>
      <c r="BI53" s="2" t="str">
        <f>IFERROR(IF(BI$2&gt;Analyseperiode,"",INDEX(Alternativ1[#All],MATCH('Kontantstrøm alt. 1'!$C48,Alternativ1[[#All],[Komponent/Løysing
(NB! Bruk unike namn)]],0),MATCH($D53,Alternativ1[#Headers],0))),"")</f>
        <v/>
      </c>
      <c r="BJ53" s="2" t="str">
        <f>IFERROR(IF(BJ$2&gt;Analyseperiode,"",INDEX(Alternativ1[#All],MATCH('Kontantstrøm alt. 1'!$C48,Alternativ1[[#All],[Komponent/Løysing
(NB! Bruk unike namn)]],0),MATCH($D53,Alternativ1[#Headers],0))),"")</f>
        <v/>
      </c>
      <c r="BK53" s="2" t="str">
        <f>IFERROR(IF(BK$2&gt;Analyseperiode,"",INDEX(Alternativ1[#All],MATCH('Kontantstrøm alt. 1'!$C48,Alternativ1[[#All],[Komponent/Løysing
(NB! Bruk unike namn)]],0),MATCH($D53,Alternativ1[#Headers],0))),"")</f>
        <v/>
      </c>
      <c r="BL53" s="2" t="str">
        <f>IFERROR(IF(BL$2&gt;Analyseperiode,"",INDEX(Alternativ1[#All],MATCH('Kontantstrøm alt. 1'!$C48,Alternativ1[[#All],[Komponent/Løysing
(NB! Bruk unike namn)]],0),MATCH($D53,Alternativ1[#Headers],0))),"")</f>
        <v/>
      </c>
      <c r="BM53" s="2" t="str">
        <f>IFERROR(IF(BM$2&gt;Analyseperiode,"",INDEX(Alternativ1[#All],MATCH('Kontantstrøm alt. 1'!$C48,Alternativ1[[#All],[Komponent/Løysing
(NB! Bruk unike namn)]],0),MATCH($D53,Alternativ1[#Headers],0))),"")</f>
        <v/>
      </c>
    </row>
    <row r="54" spans="1:65" x14ac:dyDescent="0.2">
      <c r="B54" s="8">
        <f ca="1">IFERROR(NPV(Kalkrente,OFFSET('Kontantstrøm alt. 1'!$F54,0,0,1,Analyseperiode)),0)</f>
        <v>0</v>
      </c>
      <c r="C54" s="3"/>
      <c r="D54" t="str">
        <f>Alternativ1[[#Headers],[6. Reinhaldskostnader]]</f>
        <v>6. Reinhaldskostnader</v>
      </c>
      <c r="E54" s="2"/>
      <c r="F54" s="2" t="str">
        <f ca="1">IFERROR(IF(F$2&gt;Analyseperiode,"",IF(MOD(F$2,ROUND(INDEX(Alternativ1[#All],MATCH('Kontantstrøm alt. 1'!$C48,Alternativ1[[#All],[Komponent/Løysing
(NB! Bruk unike namn)]],0),MATCH($D54,Alternativ1[#Headers],0)+1),0))=0,INDEX(Alternativ1[#All],MATCH('Kontantstrøm alt. 1'!$C48,Alternativ1[[#All],[Komponent/Løysing
(NB! Bruk unike namn)]],0),MATCH($D54,Alternativ1[#Headers],0)),0)),"")</f>
        <v/>
      </c>
      <c r="G54" s="2" t="str">
        <f ca="1">IFERROR(IF(G$2&gt;Analyseperiode,"",IF(MOD(G$2,ROUND(INDEX(Alternativ1[#All],MATCH('Kontantstrøm alt. 1'!$C48,Alternativ1[[#All],[Komponent/Løysing
(NB! Bruk unike namn)]],0),MATCH($D54,Alternativ1[#Headers],0)+1),0))=0,INDEX(Alternativ1[#All],MATCH('Kontantstrøm alt. 1'!$C48,Alternativ1[[#All],[Komponent/Løysing
(NB! Bruk unike namn)]],0),MATCH($D54,Alternativ1[#Headers],0)),0)),"")</f>
        <v/>
      </c>
      <c r="H54" s="2" t="str">
        <f ca="1">IFERROR(IF(H$2&gt;Analyseperiode,"",IF(MOD(H$2,ROUND(INDEX(Alternativ1[#All],MATCH('Kontantstrøm alt. 1'!$C48,Alternativ1[[#All],[Komponent/Løysing
(NB! Bruk unike namn)]],0),MATCH($D54,Alternativ1[#Headers],0)+1),0))=0,INDEX(Alternativ1[#All],MATCH('Kontantstrøm alt. 1'!$C48,Alternativ1[[#All],[Komponent/Løysing
(NB! Bruk unike namn)]],0),MATCH($D54,Alternativ1[#Headers],0)),0)),"")</f>
        <v/>
      </c>
      <c r="I54" s="2" t="str">
        <f ca="1">IFERROR(IF(I$2&gt;Analyseperiode,"",IF(MOD(I$2,ROUND(INDEX(Alternativ1[#All],MATCH('Kontantstrøm alt. 1'!$C48,Alternativ1[[#All],[Komponent/Løysing
(NB! Bruk unike namn)]],0),MATCH($D54,Alternativ1[#Headers],0)+1),0))=0,INDEX(Alternativ1[#All],MATCH('Kontantstrøm alt. 1'!$C48,Alternativ1[[#All],[Komponent/Løysing
(NB! Bruk unike namn)]],0),MATCH($D54,Alternativ1[#Headers],0)),0)),"")</f>
        <v/>
      </c>
      <c r="J54" s="2" t="str">
        <f ca="1">IFERROR(IF(J$2&gt;Analyseperiode,"",IF(MOD(J$2,ROUND(INDEX(Alternativ1[#All],MATCH('Kontantstrøm alt. 1'!$C48,Alternativ1[[#All],[Komponent/Løysing
(NB! Bruk unike namn)]],0),MATCH($D54,Alternativ1[#Headers],0)+1),0))=0,INDEX(Alternativ1[#All],MATCH('Kontantstrøm alt. 1'!$C48,Alternativ1[[#All],[Komponent/Løysing
(NB! Bruk unike namn)]],0),MATCH($D54,Alternativ1[#Headers],0)),0)),"")</f>
        <v/>
      </c>
      <c r="K54" s="2" t="str">
        <f ca="1">IFERROR(IF(K$2&gt;Analyseperiode,"",IF(MOD(K$2,ROUND(INDEX(Alternativ1[#All],MATCH('Kontantstrøm alt. 1'!$C48,Alternativ1[[#All],[Komponent/Løysing
(NB! Bruk unike namn)]],0),MATCH($D54,Alternativ1[#Headers],0)+1),0))=0,INDEX(Alternativ1[#All],MATCH('Kontantstrøm alt. 1'!$C48,Alternativ1[[#All],[Komponent/Løysing
(NB! Bruk unike namn)]],0),MATCH($D54,Alternativ1[#Headers],0)),0)),"")</f>
        <v/>
      </c>
      <c r="L54" s="2" t="str">
        <f ca="1">IFERROR(IF(L$2&gt;Analyseperiode,"",IF(MOD(L$2,ROUND(INDEX(Alternativ1[#All],MATCH('Kontantstrøm alt. 1'!$C48,Alternativ1[[#All],[Komponent/Løysing
(NB! Bruk unike namn)]],0),MATCH($D54,Alternativ1[#Headers],0)+1),0))=0,INDEX(Alternativ1[#All],MATCH('Kontantstrøm alt. 1'!$C48,Alternativ1[[#All],[Komponent/Løysing
(NB! Bruk unike namn)]],0),MATCH($D54,Alternativ1[#Headers],0)),0)),"")</f>
        <v/>
      </c>
      <c r="M54" s="2" t="str">
        <f ca="1">IFERROR(IF(M$2&gt;Analyseperiode,"",IF(MOD(M$2,ROUND(INDEX(Alternativ1[#All],MATCH('Kontantstrøm alt. 1'!$C48,Alternativ1[[#All],[Komponent/Løysing
(NB! Bruk unike namn)]],0),MATCH($D54,Alternativ1[#Headers],0)+1),0))=0,INDEX(Alternativ1[#All],MATCH('Kontantstrøm alt. 1'!$C48,Alternativ1[[#All],[Komponent/Løysing
(NB! Bruk unike namn)]],0),MATCH($D54,Alternativ1[#Headers],0)),0)),"")</f>
        <v/>
      </c>
      <c r="N54" s="2" t="str">
        <f ca="1">IFERROR(IF(N$2&gt;Analyseperiode,"",IF(MOD(N$2,ROUND(INDEX(Alternativ1[#All],MATCH('Kontantstrøm alt. 1'!$C48,Alternativ1[[#All],[Komponent/Løysing
(NB! Bruk unike namn)]],0),MATCH($D54,Alternativ1[#Headers],0)+1),0))=0,INDEX(Alternativ1[#All],MATCH('Kontantstrøm alt. 1'!$C48,Alternativ1[[#All],[Komponent/Løysing
(NB! Bruk unike namn)]],0),MATCH($D54,Alternativ1[#Headers],0)),0)),"")</f>
        <v/>
      </c>
      <c r="O54" s="2" t="str">
        <f ca="1">IFERROR(IF(O$2&gt;Analyseperiode,"",IF(MOD(O$2,ROUND(INDEX(Alternativ1[#All],MATCH('Kontantstrøm alt. 1'!$C48,Alternativ1[[#All],[Komponent/Løysing
(NB! Bruk unike namn)]],0),MATCH($D54,Alternativ1[#Headers],0)+1),0))=0,INDEX(Alternativ1[#All],MATCH('Kontantstrøm alt. 1'!$C48,Alternativ1[[#All],[Komponent/Løysing
(NB! Bruk unike namn)]],0),MATCH($D54,Alternativ1[#Headers],0)),0)),"")</f>
        <v/>
      </c>
      <c r="P54" s="2" t="str">
        <f ca="1">IFERROR(IF(P$2&gt;Analyseperiode,"",IF(MOD(P$2,ROUND(INDEX(Alternativ1[#All],MATCH('Kontantstrøm alt. 1'!$C48,Alternativ1[[#All],[Komponent/Løysing
(NB! Bruk unike namn)]],0),MATCH($D54,Alternativ1[#Headers],0)+1),0))=0,INDEX(Alternativ1[#All],MATCH('Kontantstrøm alt. 1'!$C48,Alternativ1[[#All],[Komponent/Løysing
(NB! Bruk unike namn)]],0),MATCH($D54,Alternativ1[#Headers],0)),0)),"")</f>
        <v/>
      </c>
      <c r="Q54" s="2" t="str">
        <f ca="1">IFERROR(IF(Q$2&gt;Analyseperiode,"",IF(MOD(Q$2,ROUND(INDEX(Alternativ1[#All],MATCH('Kontantstrøm alt. 1'!$C48,Alternativ1[[#All],[Komponent/Løysing
(NB! Bruk unike namn)]],0),MATCH($D54,Alternativ1[#Headers],0)+1),0))=0,INDEX(Alternativ1[#All],MATCH('Kontantstrøm alt. 1'!$C48,Alternativ1[[#All],[Komponent/Løysing
(NB! Bruk unike namn)]],0),MATCH($D54,Alternativ1[#Headers],0)),0)),"")</f>
        <v/>
      </c>
      <c r="R54" s="2" t="str">
        <f ca="1">IFERROR(IF(R$2&gt;Analyseperiode,"",IF(MOD(R$2,ROUND(INDEX(Alternativ1[#All],MATCH('Kontantstrøm alt. 1'!$C48,Alternativ1[[#All],[Komponent/Løysing
(NB! Bruk unike namn)]],0),MATCH($D54,Alternativ1[#Headers],0)+1),0))=0,INDEX(Alternativ1[#All],MATCH('Kontantstrøm alt. 1'!$C48,Alternativ1[[#All],[Komponent/Løysing
(NB! Bruk unike namn)]],0),MATCH($D54,Alternativ1[#Headers],0)),0)),"")</f>
        <v/>
      </c>
      <c r="S54" s="2" t="str">
        <f ca="1">IFERROR(IF(S$2&gt;Analyseperiode,"",IF(MOD(S$2,ROUND(INDEX(Alternativ1[#All],MATCH('Kontantstrøm alt. 1'!$C48,Alternativ1[[#All],[Komponent/Løysing
(NB! Bruk unike namn)]],0),MATCH($D54,Alternativ1[#Headers],0)+1),0))=0,INDEX(Alternativ1[#All],MATCH('Kontantstrøm alt. 1'!$C48,Alternativ1[[#All],[Komponent/Løysing
(NB! Bruk unike namn)]],0),MATCH($D54,Alternativ1[#Headers],0)),0)),"")</f>
        <v/>
      </c>
      <c r="T54" s="2" t="str">
        <f ca="1">IFERROR(IF(T$2&gt;Analyseperiode,"",IF(MOD(T$2,ROUND(INDEX(Alternativ1[#All],MATCH('Kontantstrøm alt. 1'!$C48,Alternativ1[[#All],[Komponent/Løysing
(NB! Bruk unike namn)]],0),MATCH($D54,Alternativ1[#Headers],0)+1),0))=0,INDEX(Alternativ1[#All],MATCH('Kontantstrøm alt. 1'!$C48,Alternativ1[[#All],[Komponent/Løysing
(NB! Bruk unike namn)]],0),MATCH($D54,Alternativ1[#Headers],0)),0)),"")</f>
        <v/>
      </c>
      <c r="U54" s="2" t="str">
        <f ca="1">IFERROR(IF(U$2&gt;Analyseperiode,"",IF(MOD(U$2,ROUND(INDEX(Alternativ1[#All],MATCH('Kontantstrøm alt. 1'!$C48,Alternativ1[[#All],[Komponent/Løysing
(NB! Bruk unike namn)]],0),MATCH($D54,Alternativ1[#Headers],0)+1),0))=0,INDEX(Alternativ1[#All],MATCH('Kontantstrøm alt. 1'!$C48,Alternativ1[[#All],[Komponent/Løysing
(NB! Bruk unike namn)]],0),MATCH($D54,Alternativ1[#Headers],0)),0)),"")</f>
        <v/>
      </c>
      <c r="V54" s="2" t="str">
        <f ca="1">IFERROR(IF(V$2&gt;Analyseperiode,"",IF(MOD(V$2,ROUND(INDEX(Alternativ1[#All],MATCH('Kontantstrøm alt. 1'!$C48,Alternativ1[[#All],[Komponent/Løysing
(NB! Bruk unike namn)]],0),MATCH($D54,Alternativ1[#Headers],0)+1),0))=0,INDEX(Alternativ1[#All],MATCH('Kontantstrøm alt. 1'!$C48,Alternativ1[[#All],[Komponent/Løysing
(NB! Bruk unike namn)]],0),MATCH($D54,Alternativ1[#Headers],0)),0)),"")</f>
        <v/>
      </c>
      <c r="W54" s="2" t="str">
        <f ca="1">IFERROR(IF(W$2&gt;Analyseperiode,"",IF(MOD(W$2,ROUND(INDEX(Alternativ1[#All],MATCH('Kontantstrøm alt. 1'!$C48,Alternativ1[[#All],[Komponent/Løysing
(NB! Bruk unike namn)]],0),MATCH($D54,Alternativ1[#Headers],0)+1),0))=0,INDEX(Alternativ1[#All],MATCH('Kontantstrøm alt. 1'!$C48,Alternativ1[[#All],[Komponent/Løysing
(NB! Bruk unike namn)]],0),MATCH($D54,Alternativ1[#Headers],0)),0)),"")</f>
        <v/>
      </c>
      <c r="X54" s="2" t="str">
        <f ca="1">IFERROR(IF(X$2&gt;Analyseperiode,"",IF(MOD(X$2,ROUND(INDEX(Alternativ1[#All],MATCH('Kontantstrøm alt. 1'!$C48,Alternativ1[[#All],[Komponent/Løysing
(NB! Bruk unike namn)]],0),MATCH($D54,Alternativ1[#Headers],0)+1),0))=0,INDEX(Alternativ1[#All],MATCH('Kontantstrøm alt. 1'!$C48,Alternativ1[[#All],[Komponent/Løysing
(NB! Bruk unike namn)]],0),MATCH($D54,Alternativ1[#Headers],0)),0)),"")</f>
        <v/>
      </c>
      <c r="Y54" s="2" t="str">
        <f ca="1">IFERROR(IF(Y$2&gt;Analyseperiode,"",IF(MOD(Y$2,ROUND(INDEX(Alternativ1[#All],MATCH('Kontantstrøm alt. 1'!$C48,Alternativ1[[#All],[Komponent/Løysing
(NB! Bruk unike namn)]],0),MATCH($D54,Alternativ1[#Headers],0)+1),0))=0,INDEX(Alternativ1[#All],MATCH('Kontantstrøm alt. 1'!$C48,Alternativ1[[#All],[Komponent/Løysing
(NB! Bruk unike namn)]],0),MATCH($D54,Alternativ1[#Headers],0)),0)),"")</f>
        <v/>
      </c>
      <c r="Z54" s="2" t="str">
        <f ca="1">IFERROR(IF(Z$2&gt;Analyseperiode,"",IF(MOD(Z$2,ROUND(INDEX(Alternativ1[#All],MATCH('Kontantstrøm alt. 1'!$C48,Alternativ1[[#All],[Komponent/Løysing
(NB! Bruk unike namn)]],0),MATCH($D54,Alternativ1[#Headers],0)+1),0))=0,INDEX(Alternativ1[#All],MATCH('Kontantstrøm alt. 1'!$C48,Alternativ1[[#All],[Komponent/Løysing
(NB! Bruk unike namn)]],0),MATCH($D54,Alternativ1[#Headers],0)),0)),"")</f>
        <v/>
      </c>
      <c r="AA54" s="2" t="str">
        <f ca="1">IFERROR(IF(AA$2&gt;Analyseperiode,"",IF(MOD(AA$2,ROUND(INDEX(Alternativ1[#All],MATCH('Kontantstrøm alt. 1'!$C48,Alternativ1[[#All],[Komponent/Løysing
(NB! Bruk unike namn)]],0),MATCH($D54,Alternativ1[#Headers],0)+1),0))=0,INDEX(Alternativ1[#All],MATCH('Kontantstrøm alt. 1'!$C48,Alternativ1[[#All],[Komponent/Løysing
(NB! Bruk unike namn)]],0),MATCH($D54,Alternativ1[#Headers],0)),0)),"")</f>
        <v/>
      </c>
      <c r="AB54" s="2" t="str">
        <f ca="1">IFERROR(IF(AB$2&gt;Analyseperiode,"",IF(MOD(AB$2,ROUND(INDEX(Alternativ1[#All],MATCH('Kontantstrøm alt. 1'!$C48,Alternativ1[[#All],[Komponent/Løysing
(NB! Bruk unike namn)]],0),MATCH($D54,Alternativ1[#Headers],0)+1),0))=0,INDEX(Alternativ1[#All],MATCH('Kontantstrøm alt. 1'!$C48,Alternativ1[[#All],[Komponent/Løysing
(NB! Bruk unike namn)]],0),MATCH($D54,Alternativ1[#Headers],0)),0)),"")</f>
        <v/>
      </c>
      <c r="AC54" s="2" t="str">
        <f ca="1">IFERROR(IF(AC$2&gt;Analyseperiode,"",IF(MOD(AC$2,ROUND(INDEX(Alternativ1[#All],MATCH('Kontantstrøm alt. 1'!$C48,Alternativ1[[#All],[Komponent/Løysing
(NB! Bruk unike namn)]],0),MATCH($D54,Alternativ1[#Headers],0)+1),0))=0,INDEX(Alternativ1[#All],MATCH('Kontantstrøm alt. 1'!$C48,Alternativ1[[#All],[Komponent/Løysing
(NB! Bruk unike namn)]],0),MATCH($D54,Alternativ1[#Headers],0)),0)),"")</f>
        <v/>
      </c>
      <c r="AD54" s="2" t="str">
        <f ca="1">IFERROR(IF(AD$2&gt;Analyseperiode,"",IF(MOD(AD$2,ROUND(INDEX(Alternativ1[#All],MATCH('Kontantstrøm alt. 1'!$C48,Alternativ1[[#All],[Komponent/Løysing
(NB! Bruk unike namn)]],0),MATCH($D54,Alternativ1[#Headers],0)+1),0))=0,INDEX(Alternativ1[#All],MATCH('Kontantstrøm alt. 1'!$C48,Alternativ1[[#All],[Komponent/Løysing
(NB! Bruk unike namn)]],0),MATCH($D54,Alternativ1[#Headers],0)),0)),"")</f>
        <v/>
      </c>
      <c r="AE54" s="2" t="str">
        <f ca="1">IFERROR(IF(AE$2&gt;Analyseperiode,"",IF(MOD(AE$2,ROUND(INDEX(Alternativ1[#All],MATCH('Kontantstrøm alt. 1'!$C48,Alternativ1[[#All],[Komponent/Løysing
(NB! Bruk unike namn)]],0),MATCH($D54,Alternativ1[#Headers],0)+1),0))=0,INDEX(Alternativ1[#All],MATCH('Kontantstrøm alt. 1'!$C48,Alternativ1[[#All],[Komponent/Løysing
(NB! Bruk unike namn)]],0),MATCH($D54,Alternativ1[#Headers],0)),0)),"")</f>
        <v/>
      </c>
      <c r="AF54" s="2" t="str">
        <f ca="1">IFERROR(IF(AF$2&gt;Analyseperiode,"",IF(MOD(AF$2,ROUND(INDEX(Alternativ1[#All],MATCH('Kontantstrøm alt. 1'!$C48,Alternativ1[[#All],[Komponent/Løysing
(NB! Bruk unike namn)]],0),MATCH($D54,Alternativ1[#Headers],0)+1),0))=0,INDEX(Alternativ1[#All],MATCH('Kontantstrøm alt. 1'!$C48,Alternativ1[[#All],[Komponent/Løysing
(NB! Bruk unike namn)]],0),MATCH($D54,Alternativ1[#Headers],0)),0)),"")</f>
        <v/>
      </c>
      <c r="AG54" s="2" t="str">
        <f ca="1">IFERROR(IF(AG$2&gt;Analyseperiode,"",IF(MOD(AG$2,ROUND(INDEX(Alternativ1[#All],MATCH('Kontantstrøm alt. 1'!$C48,Alternativ1[[#All],[Komponent/Løysing
(NB! Bruk unike namn)]],0),MATCH($D54,Alternativ1[#Headers],0)+1),0))=0,INDEX(Alternativ1[#All],MATCH('Kontantstrøm alt. 1'!$C48,Alternativ1[[#All],[Komponent/Løysing
(NB! Bruk unike namn)]],0),MATCH($D54,Alternativ1[#Headers],0)),0)),"")</f>
        <v/>
      </c>
      <c r="AH54" s="2" t="str">
        <f ca="1">IFERROR(IF(AH$2&gt;Analyseperiode,"",IF(MOD(AH$2,ROUND(INDEX(Alternativ1[#All],MATCH('Kontantstrøm alt. 1'!$C48,Alternativ1[[#All],[Komponent/Løysing
(NB! Bruk unike namn)]],0),MATCH($D54,Alternativ1[#Headers],0)+1),0))=0,INDEX(Alternativ1[#All],MATCH('Kontantstrøm alt. 1'!$C48,Alternativ1[[#All],[Komponent/Løysing
(NB! Bruk unike namn)]],0),MATCH($D54,Alternativ1[#Headers],0)),0)),"")</f>
        <v/>
      </c>
      <c r="AI54" s="2" t="str">
        <f ca="1">IFERROR(IF(AI$2&gt;Analyseperiode,"",IF(MOD(AI$2,ROUND(INDEX(Alternativ1[#All],MATCH('Kontantstrøm alt. 1'!$C48,Alternativ1[[#All],[Komponent/Løysing
(NB! Bruk unike namn)]],0),MATCH($D54,Alternativ1[#Headers],0)+1),0))=0,INDEX(Alternativ1[#All],MATCH('Kontantstrøm alt. 1'!$C48,Alternativ1[[#All],[Komponent/Løysing
(NB! Bruk unike namn)]],0),MATCH($D54,Alternativ1[#Headers],0)),0)),"")</f>
        <v/>
      </c>
      <c r="AJ54" s="2" t="str">
        <f>IFERROR(IF(AJ$2&gt;Analyseperiode,"",IF(MOD(AJ$2,ROUND(INDEX(Alternativ1[#All],MATCH('Kontantstrøm alt. 1'!$C48,Alternativ1[[#All],[Komponent/Løysing
(NB! Bruk unike namn)]],0),MATCH($D54,Alternativ1[#Headers],0)+1),0))=0,INDEX(Alternativ1[#All],MATCH('Kontantstrøm alt. 1'!$C48,Alternativ1[[#All],[Komponent/Løysing
(NB! Bruk unike namn)]],0),MATCH($D54,Alternativ1[#Headers],0)),0)),"")</f>
        <v/>
      </c>
      <c r="AK54" s="2" t="str">
        <f>IFERROR(IF(AK$2&gt;Analyseperiode,"",IF(MOD(AK$2,ROUND(INDEX(Alternativ1[#All],MATCH('Kontantstrøm alt. 1'!$C48,Alternativ1[[#All],[Komponent/Løysing
(NB! Bruk unike namn)]],0),MATCH($D54,Alternativ1[#Headers],0)+1),0))=0,INDEX(Alternativ1[#All],MATCH('Kontantstrøm alt. 1'!$C48,Alternativ1[[#All],[Komponent/Løysing
(NB! Bruk unike namn)]],0),MATCH($D54,Alternativ1[#Headers],0)),0)),"")</f>
        <v/>
      </c>
      <c r="AL54" s="2" t="str">
        <f>IFERROR(IF(AL$2&gt;Analyseperiode,"",IF(MOD(AL$2,ROUND(INDEX(Alternativ1[#All],MATCH('Kontantstrøm alt. 1'!$C48,Alternativ1[[#All],[Komponent/Løysing
(NB! Bruk unike namn)]],0),MATCH($D54,Alternativ1[#Headers],0)+1),0))=0,INDEX(Alternativ1[#All],MATCH('Kontantstrøm alt. 1'!$C48,Alternativ1[[#All],[Komponent/Løysing
(NB! Bruk unike namn)]],0),MATCH($D54,Alternativ1[#Headers],0)),0)),"")</f>
        <v/>
      </c>
      <c r="AM54" s="2" t="str">
        <f>IFERROR(IF(AM$2&gt;Analyseperiode,"",IF(MOD(AM$2,ROUND(INDEX(Alternativ1[#All],MATCH('Kontantstrøm alt. 1'!$C48,Alternativ1[[#All],[Komponent/Løysing
(NB! Bruk unike namn)]],0),MATCH($D54,Alternativ1[#Headers],0)+1),0))=0,INDEX(Alternativ1[#All],MATCH('Kontantstrøm alt. 1'!$C48,Alternativ1[[#All],[Komponent/Løysing
(NB! Bruk unike namn)]],0),MATCH($D54,Alternativ1[#Headers],0)),0)),"")</f>
        <v/>
      </c>
      <c r="AN54" s="2" t="str">
        <f>IFERROR(IF(AN$2&gt;Analyseperiode,"",IF(MOD(AN$2,ROUND(INDEX(Alternativ1[#All],MATCH('Kontantstrøm alt. 1'!$C48,Alternativ1[[#All],[Komponent/Løysing
(NB! Bruk unike namn)]],0),MATCH($D54,Alternativ1[#Headers],0)+1),0))=0,INDEX(Alternativ1[#All],MATCH('Kontantstrøm alt. 1'!$C48,Alternativ1[[#All],[Komponent/Løysing
(NB! Bruk unike namn)]],0),MATCH($D54,Alternativ1[#Headers],0)),0)),"")</f>
        <v/>
      </c>
      <c r="AO54" s="2" t="str">
        <f>IFERROR(IF(AO$2&gt;Analyseperiode,"",IF(MOD(AO$2,ROUND(INDEX(Alternativ1[#All],MATCH('Kontantstrøm alt. 1'!$C48,Alternativ1[[#All],[Komponent/Løysing
(NB! Bruk unike namn)]],0),MATCH($D54,Alternativ1[#Headers],0)+1),0))=0,INDEX(Alternativ1[#All],MATCH('Kontantstrøm alt. 1'!$C48,Alternativ1[[#All],[Komponent/Løysing
(NB! Bruk unike namn)]],0),MATCH($D54,Alternativ1[#Headers],0)),0)),"")</f>
        <v/>
      </c>
      <c r="AP54" s="2" t="str">
        <f>IFERROR(IF(AP$2&gt;Analyseperiode,"",IF(MOD(AP$2,ROUND(INDEX(Alternativ1[#All],MATCH('Kontantstrøm alt. 1'!$C48,Alternativ1[[#All],[Komponent/Løysing
(NB! Bruk unike namn)]],0),MATCH($D54,Alternativ1[#Headers],0)+1),0))=0,INDEX(Alternativ1[#All],MATCH('Kontantstrøm alt. 1'!$C48,Alternativ1[[#All],[Komponent/Løysing
(NB! Bruk unike namn)]],0),MATCH($D54,Alternativ1[#Headers],0)),0)),"")</f>
        <v/>
      </c>
      <c r="AQ54" s="2" t="str">
        <f>IFERROR(IF(AQ$2&gt;Analyseperiode,"",IF(MOD(AQ$2,ROUND(INDEX(Alternativ1[#All],MATCH('Kontantstrøm alt. 1'!$C48,Alternativ1[[#All],[Komponent/Løysing
(NB! Bruk unike namn)]],0),MATCH($D54,Alternativ1[#Headers],0)+1),0))=0,INDEX(Alternativ1[#All],MATCH('Kontantstrøm alt. 1'!$C48,Alternativ1[[#All],[Komponent/Løysing
(NB! Bruk unike namn)]],0),MATCH($D54,Alternativ1[#Headers],0)),0)),"")</f>
        <v/>
      </c>
      <c r="AR54" s="2" t="str">
        <f>IFERROR(IF(AR$2&gt;Analyseperiode,"",IF(MOD(AR$2,ROUND(INDEX(Alternativ1[#All],MATCH('Kontantstrøm alt. 1'!$C48,Alternativ1[[#All],[Komponent/Løysing
(NB! Bruk unike namn)]],0),MATCH($D54,Alternativ1[#Headers],0)+1),0))=0,INDEX(Alternativ1[#All],MATCH('Kontantstrøm alt. 1'!$C48,Alternativ1[[#All],[Komponent/Løysing
(NB! Bruk unike namn)]],0),MATCH($D54,Alternativ1[#Headers],0)),0)),"")</f>
        <v/>
      </c>
      <c r="AS54" s="2" t="str">
        <f>IFERROR(IF(AS$2&gt;Analyseperiode,"",IF(MOD(AS$2,ROUND(INDEX(Alternativ1[#All],MATCH('Kontantstrøm alt. 1'!$C48,Alternativ1[[#All],[Komponent/Løysing
(NB! Bruk unike namn)]],0),MATCH($D54,Alternativ1[#Headers],0)+1),0))=0,INDEX(Alternativ1[#All],MATCH('Kontantstrøm alt. 1'!$C48,Alternativ1[[#All],[Komponent/Løysing
(NB! Bruk unike namn)]],0),MATCH($D54,Alternativ1[#Headers],0)),0)),"")</f>
        <v/>
      </c>
      <c r="AT54" s="2" t="str">
        <f>IFERROR(IF(AT$2&gt;Analyseperiode,"",IF(MOD(AT$2,ROUND(INDEX(Alternativ1[#All],MATCH('Kontantstrøm alt. 1'!$C48,Alternativ1[[#All],[Komponent/Løysing
(NB! Bruk unike namn)]],0),MATCH($D54,Alternativ1[#Headers],0)+1),0))=0,INDEX(Alternativ1[#All],MATCH('Kontantstrøm alt. 1'!$C48,Alternativ1[[#All],[Komponent/Løysing
(NB! Bruk unike namn)]],0),MATCH($D54,Alternativ1[#Headers],0)),0)),"")</f>
        <v/>
      </c>
      <c r="AU54" s="2" t="str">
        <f>IFERROR(IF(AU$2&gt;Analyseperiode,"",IF(MOD(AU$2,ROUND(INDEX(Alternativ1[#All],MATCH('Kontantstrøm alt. 1'!$C48,Alternativ1[[#All],[Komponent/Løysing
(NB! Bruk unike namn)]],0),MATCH($D54,Alternativ1[#Headers],0)+1),0))=0,INDEX(Alternativ1[#All],MATCH('Kontantstrøm alt. 1'!$C48,Alternativ1[[#All],[Komponent/Løysing
(NB! Bruk unike namn)]],0),MATCH($D54,Alternativ1[#Headers],0)),0)),"")</f>
        <v/>
      </c>
      <c r="AV54" s="2" t="str">
        <f>IFERROR(IF(AV$2&gt;Analyseperiode,"",IF(MOD(AV$2,ROUND(INDEX(Alternativ1[#All],MATCH('Kontantstrøm alt. 1'!$C48,Alternativ1[[#All],[Komponent/Løysing
(NB! Bruk unike namn)]],0),MATCH($D54,Alternativ1[#Headers],0)+1),0))=0,INDEX(Alternativ1[#All],MATCH('Kontantstrøm alt. 1'!$C48,Alternativ1[[#All],[Komponent/Løysing
(NB! Bruk unike namn)]],0),MATCH($D54,Alternativ1[#Headers],0)),0)),"")</f>
        <v/>
      </c>
      <c r="AW54" s="2" t="str">
        <f>IFERROR(IF(AW$2&gt;Analyseperiode,"",IF(MOD(AW$2,ROUND(INDEX(Alternativ1[#All],MATCH('Kontantstrøm alt. 1'!$C48,Alternativ1[[#All],[Komponent/Løysing
(NB! Bruk unike namn)]],0),MATCH($D54,Alternativ1[#Headers],0)+1),0))=0,INDEX(Alternativ1[#All],MATCH('Kontantstrøm alt. 1'!$C48,Alternativ1[[#All],[Komponent/Løysing
(NB! Bruk unike namn)]],0),MATCH($D54,Alternativ1[#Headers],0)),0)),"")</f>
        <v/>
      </c>
      <c r="AX54" s="2" t="str">
        <f>IFERROR(IF(AX$2&gt;Analyseperiode,"",IF(MOD(AX$2,ROUND(INDEX(Alternativ1[#All],MATCH('Kontantstrøm alt. 1'!$C48,Alternativ1[[#All],[Komponent/Løysing
(NB! Bruk unike namn)]],0),MATCH($D54,Alternativ1[#Headers],0)+1),0))=0,INDEX(Alternativ1[#All],MATCH('Kontantstrøm alt. 1'!$C48,Alternativ1[[#All],[Komponent/Løysing
(NB! Bruk unike namn)]],0),MATCH($D54,Alternativ1[#Headers],0)),0)),"")</f>
        <v/>
      </c>
      <c r="AY54" s="2" t="str">
        <f>IFERROR(IF(AY$2&gt;Analyseperiode,"",IF(MOD(AY$2,ROUND(INDEX(Alternativ1[#All],MATCH('Kontantstrøm alt. 1'!$C48,Alternativ1[[#All],[Komponent/Løysing
(NB! Bruk unike namn)]],0),MATCH($D54,Alternativ1[#Headers],0)+1),0))=0,INDEX(Alternativ1[#All],MATCH('Kontantstrøm alt. 1'!$C48,Alternativ1[[#All],[Komponent/Løysing
(NB! Bruk unike namn)]],0),MATCH($D54,Alternativ1[#Headers],0)),0)),"")</f>
        <v/>
      </c>
      <c r="AZ54" s="2" t="str">
        <f>IFERROR(IF(AZ$2&gt;Analyseperiode,"",IF(MOD(AZ$2,ROUND(INDEX(Alternativ1[#All],MATCH('Kontantstrøm alt. 1'!$C48,Alternativ1[[#All],[Komponent/Løysing
(NB! Bruk unike namn)]],0),MATCH($D54,Alternativ1[#Headers],0)+1),0))=0,INDEX(Alternativ1[#All],MATCH('Kontantstrøm alt. 1'!$C48,Alternativ1[[#All],[Komponent/Løysing
(NB! Bruk unike namn)]],0),MATCH($D54,Alternativ1[#Headers],0)),0)),"")</f>
        <v/>
      </c>
      <c r="BA54" s="2" t="str">
        <f>IFERROR(IF(BA$2&gt;Analyseperiode,"",IF(MOD(BA$2,ROUND(INDEX(Alternativ1[#All],MATCH('Kontantstrøm alt. 1'!$C48,Alternativ1[[#All],[Komponent/Løysing
(NB! Bruk unike namn)]],0),MATCH($D54,Alternativ1[#Headers],0)+1),0))=0,INDEX(Alternativ1[#All],MATCH('Kontantstrøm alt. 1'!$C48,Alternativ1[[#All],[Komponent/Løysing
(NB! Bruk unike namn)]],0),MATCH($D54,Alternativ1[#Headers],0)),0)),"")</f>
        <v/>
      </c>
      <c r="BB54" s="2" t="str">
        <f>IFERROR(IF(BB$2&gt;Analyseperiode,"",IF(MOD(BB$2,ROUND(INDEX(Alternativ1[#All],MATCH('Kontantstrøm alt. 1'!$C48,Alternativ1[[#All],[Komponent/Løysing
(NB! Bruk unike namn)]],0),MATCH($D54,Alternativ1[#Headers],0)+1),0))=0,INDEX(Alternativ1[#All],MATCH('Kontantstrøm alt. 1'!$C48,Alternativ1[[#All],[Komponent/Løysing
(NB! Bruk unike namn)]],0),MATCH($D54,Alternativ1[#Headers],0)),0)),"")</f>
        <v/>
      </c>
      <c r="BC54" s="2" t="str">
        <f>IFERROR(IF(BC$2&gt;Analyseperiode,"",IF(MOD(BC$2,ROUND(INDEX(Alternativ1[#All],MATCH('Kontantstrøm alt. 1'!$C48,Alternativ1[[#All],[Komponent/Løysing
(NB! Bruk unike namn)]],0),MATCH($D54,Alternativ1[#Headers],0)+1),0))=0,INDEX(Alternativ1[#All],MATCH('Kontantstrøm alt. 1'!$C48,Alternativ1[[#All],[Komponent/Løysing
(NB! Bruk unike namn)]],0),MATCH($D54,Alternativ1[#Headers],0)),0)),"")</f>
        <v/>
      </c>
      <c r="BD54" s="2" t="str">
        <f>IFERROR(IF(BD$2&gt;Analyseperiode,"",IF(MOD(BD$2,ROUND(INDEX(Alternativ1[#All],MATCH('Kontantstrøm alt. 1'!$C48,Alternativ1[[#All],[Komponent/Løysing
(NB! Bruk unike namn)]],0),MATCH($D54,Alternativ1[#Headers],0)+1),0))=0,INDEX(Alternativ1[#All],MATCH('Kontantstrøm alt. 1'!$C48,Alternativ1[[#All],[Komponent/Løysing
(NB! Bruk unike namn)]],0),MATCH($D54,Alternativ1[#Headers],0)),0)),"")</f>
        <v/>
      </c>
      <c r="BE54" s="2" t="str">
        <f>IFERROR(IF(BE$2&gt;Analyseperiode,"",IF(MOD(BE$2,ROUND(INDEX(Alternativ1[#All],MATCH('Kontantstrøm alt. 1'!$C48,Alternativ1[[#All],[Komponent/Løysing
(NB! Bruk unike namn)]],0),MATCH($D54,Alternativ1[#Headers],0)+1),0))=0,INDEX(Alternativ1[#All],MATCH('Kontantstrøm alt. 1'!$C48,Alternativ1[[#All],[Komponent/Løysing
(NB! Bruk unike namn)]],0),MATCH($D54,Alternativ1[#Headers],0)),0)),"")</f>
        <v/>
      </c>
      <c r="BF54" s="2" t="str">
        <f>IFERROR(IF(BF$2&gt;Analyseperiode,"",IF(MOD(BF$2,ROUND(INDEX(Alternativ1[#All],MATCH('Kontantstrøm alt. 1'!$C48,Alternativ1[[#All],[Komponent/Løysing
(NB! Bruk unike namn)]],0),MATCH($D54,Alternativ1[#Headers],0)+1),0))=0,INDEX(Alternativ1[#All],MATCH('Kontantstrøm alt. 1'!$C48,Alternativ1[[#All],[Komponent/Løysing
(NB! Bruk unike namn)]],0),MATCH($D54,Alternativ1[#Headers],0)),0)),"")</f>
        <v/>
      </c>
      <c r="BG54" s="2" t="str">
        <f>IFERROR(IF(BG$2&gt;Analyseperiode,"",IF(MOD(BG$2,ROUND(INDEX(Alternativ1[#All],MATCH('Kontantstrøm alt. 1'!$C48,Alternativ1[[#All],[Komponent/Løysing
(NB! Bruk unike namn)]],0),MATCH($D54,Alternativ1[#Headers],0)+1),0))=0,INDEX(Alternativ1[#All],MATCH('Kontantstrøm alt. 1'!$C48,Alternativ1[[#All],[Komponent/Løysing
(NB! Bruk unike namn)]],0),MATCH($D54,Alternativ1[#Headers],0)),0)),"")</f>
        <v/>
      </c>
      <c r="BH54" s="2" t="str">
        <f>IFERROR(IF(BH$2&gt;Analyseperiode,"",IF(MOD(BH$2,ROUND(INDEX(Alternativ1[#All],MATCH('Kontantstrøm alt. 1'!$C48,Alternativ1[[#All],[Komponent/Løysing
(NB! Bruk unike namn)]],0),MATCH($D54,Alternativ1[#Headers],0)+1),0))=0,INDEX(Alternativ1[#All],MATCH('Kontantstrøm alt. 1'!$C48,Alternativ1[[#All],[Komponent/Løysing
(NB! Bruk unike namn)]],0),MATCH($D54,Alternativ1[#Headers],0)),0)),"")</f>
        <v/>
      </c>
      <c r="BI54" s="2" t="str">
        <f>IFERROR(IF(BI$2&gt;Analyseperiode,"",IF(MOD(BI$2,ROUND(INDEX(Alternativ1[#All],MATCH('Kontantstrøm alt. 1'!$C48,Alternativ1[[#All],[Komponent/Løysing
(NB! Bruk unike namn)]],0),MATCH($D54,Alternativ1[#Headers],0)+1),0))=0,INDEX(Alternativ1[#All],MATCH('Kontantstrøm alt. 1'!$C48,Alternativ1[[#All],[Komponent/Løysing
(NB! Bruk unike namn)]],0),MATCH($D54,Alternativ1[#Headers],0)),0)),"")</f>
        <v/>
      </c>
      <c r="BJ54" s="2" t="str">
        <f>IFERROR(IF(BJ$2&gt;Analyseperiode,"",IF(MOD(BJ$2,ROUND(INDEX(Alternativ1[#All],MATCH('Kontantstrøm alt. 1'!$C48,Alternativ1[[#All],[Komponent/Løysing
(NB! Bruk unike namn)]],0),MATCH($D54,Alternativ1[#Headers],0)+1),0))=0,INDEX(Alternativ1[#All],MATCH('Kontantstrøm alt. 1'!$C48,Alternativ1[[#All],[Komponent/Løysing
(NB! Bruk unike namn)]],0),MATCH($D54,Alternativ1[#Headers],0)),0)),"")</f>
        <v/>
      </c>
      <c r="BK54" s="2" t="str">
        <f>IFERROR(IF(BK$2&gt;Analyseperiode,"",IF(MOD(BK$2,ROUND(INDEX(Alternativ1[#All],MATCH('Kontantstrøm alt. 1'!$C48,Alternativ1[[#All],[Komponent/Løysing
(NB! Bruk unike namn)]],0),MATCH($D54,Alternativ1[#Headers],0)+1),0))=0,INDEX(Alternativ1[#All],MATCH('Kontantstrøm alt. 1'!$C48,Alternativ1[[#All],[Komponent/Løysing
(NB! Bruk unike namn)]],0),MATCH($D54,Alternativ1[#Headers],0)),0)),"")</f>
        <v/>
      </c>
      <c r="BL54" s="2" t="str">
        <f>IFERROR(IF(BL$2&gt;Analyseperiode,"",IF(MOD(BL$2,ROUND(INDEX(Alternativ1[#All],MATCH('Kontantstrøm alt. 1'!$C48,Alternativ1[[#All],[Komponent/Løysing
(NB! Bruk unike namn)]],0),MATCH($D54,Alternativ1[#Headers],0)+1),0))=0,INDEX(Alternativ1[#All],MATCH('Kontantstrøm alt. 1'!$C48,Alternativ1[[#All],[Komponent/Løysing
(NB! Bruk unike namn)]],0),MATCH($D54,Alternativ1[#Headers],0)),0)),"")</f>
        <v/>
      </c>
      <c r="BM54" s="2" t="str">
        <f>IFERROR(IF(BM$2&gt;Analyseperiode,"",IF(MOD(BM$2,ROUND(INDEX(Alternativ1[#All],MATCH('Kontantstrøm alt. 1'!$C48,Alternativ1[[#All],[Komponent/Løysing
(NB! Bruk unike namn)]],0),MATCH($D54,Alternativ1[#Headers],0)+1),0))=0,INDEX(Alternativ1[#All],MATCH('Kontantstrøm alt. 1'!$C48,Alternativ1[[#All],[Komponent/Løysing
(NB! Bruk unike namn)]],0),MATCH($D54,Alternativ1[#Headers],0)),0)),"")</f>
        <v/>
      </c>
    </row>
    <row r="55" spans="1:65" x14ac:dyDescent="0.2">
      <c r="B55" s="9">
        <f ca="1">IFERROR(NPV(Kalkrente,OFFSET('Kontantstrøm alt. 1'!$F55,0,0,1,Analyseperiode)),0)</f>
        <v>0</v>
      </c>
      <c r="C55" s="3"/>
      <c r="D55" s="3" t="s">
        <v>15</v>
      </c>
      <c r="E55" s="2"/>
      <c r="F55" s="2">
        <f>IFERROR(IF(F$2&gt;Analyseperiode,"",IF(F$2=Analyseperiode,-((INDEX(Alternativ1[#All],MATCH('Kontantstrøm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0</v>
      </c>
      <c r="G55" s="2">
        <f>IFERROR(IF(G$2&gt;Analyseperiode,"",IF(G$2=Analyseperiode,-((INDEX(Alternativ1[#All],MATCH('Kontantstrøm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0</v>
      </c>
      <c r="H55" s="2">
        <f>IFERROR(IF(H$2&gt;Analyseperiode,"",IF(H$2=Analyseperiode,-((INDEX(Alternativ1[#All],MATCH('Kontantstrøm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0</v>
      </c>
      <c r="I55" s="2">
        <f>IFERROR(IF(I$2&gt;Analyseperiode,"",IF(I$2=Analyseperiode,-((INDEX(Alternativ1[#All],MATCH('Kontantstrøm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0</v>
      </c>
      <c r="J55" s="2">
        <f>IFERROR(IF(J$2&gt;Analyseperiode,"",IF(J$2=Analyseperiode,-((INDEX(Alternativ1[#All],MATCH('Kontantstrøm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0</v>
      </c>
      <c r="K55" s="2">
        <f>IFERROR(IF(K$2&gt;Analyseperiode,"",IF(K$2=Analyseperiode,-((INDEX(Alternativ1[#All],MATCH('Kontantstrøm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0</v>
      </c>
      <c r="L55" s="2">
        <f>IFERROR(IF(L$2&gt;Analyseperiode,"",IF(L$2=Analyseperiode,-((INDEX(Alternativ1[#All],MATCH('Kontantstrøm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0</v>
      </c>
      <c r="M55" s="2">
        <f>IFERROR(IF(M$2&gt;Analyseperiode,"",IF(M$2=Analyseperiode,-((INDEX(Alternativ1[#All],MATCH('Kontantstrøm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0</v>
      </c>
      <c r="N55" s="2">
        <f>IFERROR(IF(N$2&gt;Analyseperiode,"",IF(N$2=Analyseperiode,-((INDEX(Alternativ1[#All],MATCH('Kontantstrøm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0</v>
      </c>
      <c r="O55" s="2">
        <f>IFERROR(IF(O$2&gt;Analyseperiode,"",IF(O$2=Analyseperiode,-((INDEX(Alternativ1[#All],MATCH('Kontantstrøm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0</v>
      </c>
      <c r="P55" s="2">
        <f>IFERROR(IF(P$2&gt;Analyseperiode,"",IF(P$2=Analyseperiode,-((INDEX(Alternativ1[#All],MATCH('Kontantstrøm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0</v>
      </c>
      <c r="Q55" s="2">
        <f>IFERROR(IF(Q$2&gt;Analyseperiode,"",IF(Q$2=Analyseperiode,-((INDEX(Alternativ1[#All],MATCH('Kontantstrøm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0</v>
      </c>
      <c r="R55" s="2">
        <f>IFERROR(IF(R$2&gt;Analyseperiode,"",IF(R$2=Analyseperiode,-((INDEX(Alternativ1[#All],MATCH('Kontantstrøm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0</v>
      </c>
      <c r="S55" s="2">
        <f>IFERROR(IF(S$2&gt;Analyseperiode,"",IF(S$2=Analyseperiode,-((INDEX(Alternativ1[#All],MATCH('Kontantstrøm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0</v>
      </c>
      <c r="T55" s="2">
        <f>IFERROR(IF(T$2&gt;Analyseperiode,"",IF(T$2=Analyseperiode,-((INDEX(Alternativ1[#All],MATCH('Kontantstrøm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0</v>
      </c>
      <c r="U55" s="2">
        <f>IFERROR(IF(U$2&gt;Analyseperiode,"",IF(U$2=Analyseperiode,-((INDEX(Alternativ1[#All],MATCH('Kontantstrøm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0</v>
      </c>
      <c r="V55" s="2">
        <f>IFERROR(IF(V$2&gt;Analyseperiode,"",IF(V$2=Analyseperiode,-((INDEX(Alternativ1[#All],MATCH('Kontantstrøm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0</v>
      </c>
      <c r="W55" s="2">
        <f>IFERROR(IF(W$2&gt;Analyseperiode,"",IF(W$2=Analyseperiode,-((INDEX(Alternativ1[#All],MATCH('Kontantstrøm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0</v>
      </c>
      <c r="X55" s="2">
        <f>IFERROR(IF(X$2&gt;Analyseperiode,"",IF(X$2=Analyseperiode,-((INDEX(Alternativ1[#All],MATCH('Kontantstrøm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0</v>
      </c>
      <c r="Y55" s="2">
        <f>IFERROR(IF(Y$2&gt;Analyseperiode,"",IF(Y$2=Analyseperiode,-((INDEX(Alternativ1[#All],MATCH('Kontantstrøm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0</v>
      </c>
      <c r="Z55" s="2">
        <f>IFERROR(IF(Z$2&gt;Analyseperiode,"",IF(Z$2=Analyseperiode,-((INDEX(Alternativ1[#All],MATCH('Kontantstrøm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0</v>
      </c>
      <c r="AA55" s="2">
        <f>IFERROR(IF(AA$2&gt;Analyseperiode,"",IF(AA$2=Analyseperiode,-((INDEX(Alternativ1[#All],MATCH('Kontantstrøm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0</v>
      </c>
      <c r="AB55" s="2">
        <f>IFERROR(IF(AB$2&gt;Analyseperiode,"",IF(AB$2=Analyseperiode,-((INDEX(Alternativ1[#All],MATCH('Kontantstrøm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0</v>
      </c>
      <c r="AC55" s="2">
        <f>IFERROR(IF(AC$2&gt;Analyseperiode,"",IF(AC$2=Analyseperiode,-((INDEX(Alternativ1[#All],MATCH('Kontantstrøm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0</v>
      </c>
      <c r="AD55" s="2">
        <f>IFERROR(IF(AD$2&gt;Analyseperiode,"",IF(AD$2=Analyseperiode,-((INDEX(Alternativ1[#All],MATCH('Kontantstrøm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0</v>
      </c>
      <c r="AE55" s="2">
        <f>IFERROR(IF(AE$2&gt;Analyseperiode,"",IF(AE$2=Analyseperiode,-((INDEX(Alternativ1[#All],MATCH('Kontantstrøm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0</v>
      </c>
      <c r="AF55" s="2">
        <f>IFERROR(IF(AF$2&gt;Analyseperiode,"",IF(AF$2=Analyseperiode,-((INDEX(Alternativ1[#All],MATCH('Kontantstrøm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0</v>
      </c>
      <c r="AG55" s="2">
        <f>IFERROR(IF(AG$2&gt;Analyseperiode,"",IF(AG$2=Analyseperiode,-((INDEX(Alternativ1[#All],MATCH('Kontantstrøm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0</v>
      </c>
      <c r="AH55" s="2">
        <f>IFERROR(IF(AH$2&gt;Analyseperiode,"",IF(AH$2=Analyseperiode,-((INDEX(Alternativ1[#All],MATCH('Kontantstrøm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0</v>
      </c>
      <c r="AI55" s="2" t="str">
        <f ca="1">IFERROR(IF(AI$2&gt;Analyseperiode,"",IF(AI$2=Analyseperiode,-((INDEX(Alternativ1[#All],MATCH('Kontantstrøm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
      </c>
      <c r="AJ55" s="2" t="str">
        <f>IFERROR(IF(AJ$2&gt;Analyseperiode,"",IF(AJ$2=Analyseperiode,-((INDEX(Alternativ1[#All],MATCH('Kontantstrøm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
      </c>
      <c r="AK55" s="2" t="str">
        <f>IFERROR(IF(AK$2&gt;Analyseperiode,"",IF(AK$2=Analyseperiode,-((INDEX(Alternativ1[#All],MATCH('Kontantstrøm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
      </c>
      <c r="AL55" s="2" t="str">
        <f>IFERROR(IF(AL$2&gt;Analyseperiode,"",IF(AL$2=Analyseperiode,-((INDEX(Alternativ1[#All],MATCH('Kontantstrøm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
      </c>
      <c r="AM55" s="2" t="str">
        <f>IFERROR(IF(AM$2&gt;Analyseperiode,"",IF(AM$2=Analyseperiode,-((INDEX(Alternativ1[#All],MATCH('Kontantstrøm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
      </c>
      <c r="AN55" s="2" t="str">
        <f>IFERROR(IF(AN$2&gt;Analyseperiode,"",IF(AN$2=Analyseperiode,-((INDEX(Alternativ1[#All],MATCH('Kontantstrøm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
      </c>
      <c r="AO55" s="2" t="str">
        <f>IFERROR(IF(AO$2&gt;Analyseperiode,"",IF(AO$2=Analyseperiode,-((INDEX(Alternativ1[#All],MATCH('Kontantstrøm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
      </c>
      <c r="AP55" s="2" t="str">
        <f>IFERROR(IF(AP$2&gt;Analyseperiode,"",IF(AP$2=Analyseperiode,-((INDEX(Alternativ1[#All],MATCH('Kontantstrøm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
      </c>
      <c r="AQ55" s="2" t="str">
        <f>IFERROR(IF(AQ$2&gt;Analyseperiode,"",IF(AQ$2=Analyseperiode,-((INDEX(Alternativ1[#All],MATCH('Kontantstrøm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
      </c>
      <c r="AR55" s="2" t="str">
        <f>IFERROR(IF(AR$2&gt;Analyseperiode,"",IF(AR$2=Analyseperiode,-((INDEX(Alternativ1[#All],MATCH('Kontantstrøm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
      </c>
      <c r="AS55" s="2" t="str">
        <f>IFERROR(IF(AS$2&gt;Analyseperiode,"",IF(AS$2=Analyseperiode,-((INDEX(Alternativ1[#All],MATCH('Kontantstrøm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
      </c>
      <c r="AT55" s="2" t="str">
        <f>IFERROR(IF(AT$2&gt;Analyseperiode,"",IF(AT$2=Analyseperiode,-((INDEX(Alternativ1[#All],MATCH('Kontantstrøm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
      </c>
      <c r="AU55" s="2" t="str">
        <f>IFERROR(IF(AU$2&gt;Analyseperiode,"",IF(AU$2=Analyseperiode,-((INDEX(Alternativ1[#All],MATCH('Kontantstrøm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
      </c>
      <c r="AV55" s="2" t="str">
        <f>IFERROR(IF(AV$2&gt;Analyseperiode,"",IF(AV$2=Analyseperiode,-((INDEX(Alternativ1[#All],MATCH('Kontantstrøm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
      </c>
      <c r="AW55" s="2" t="str">
        <f>IFERROR(IF(AW$2&gt;Analyseperiode,"",IF(AW$2=Analyseperiode,-((INDEX(Alternativ1[#All],MATCH('Kontantstrøm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
      </c>
      <c r="AX55" s="2" t="str">
        <f>IFERROR(IF(AX$2&gt;Analyseperiode,"",IF(AX$2=Analyseperiode,-((INDEX(Alternativ1[#All],MATCH('Kontantstrøm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
      </c>
      <c r="AY55" s="2" t="str">
        <f>IFERROR(IF(AY$2&gt;Analyseperiode,"",IF(AY$2=Analyseperiode,-((INDEX(Alternativ1[#All],MATCH('Kontantstrøm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
      </c>
      <c r="AZ55" s="2" t="str">
        <f>IFERROR(IF(AZ$2&gt;Analyseperiode,"",IF(AZ$2=Analyseperiode,-((INDEX(Alternativ1[#All],MATCH('Kontantstrøm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
      </c>
      <c r="BA55" s="2" t="str">
        <f>IFERROR(IF(BA$2&gt;Analyseperiode,"",IF(BA$2=Analyseperiode,-((INDEX(Alternativ1[#All],MATCH('Kontantstrøm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
      </c>
      <c r="BB55" s="2" t="str">
        <f>IFERROR(IF(BB$2&gt;Analyseperiode,"",IF(BB$2=Analyseperiode,-((INDEX(Alternativ1[#All],MATCH('Kontantstrøm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
      </c>
      <c r="BC55" s="2" t="str">
        <f>IFERROR(IF(BC$2&gt;Analyseperiode,"",IF(BC$2=Analyseperiode,-((INDEX(Alternativ1[#All],MATCH('Kontantstrøm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
      </c>
      <c r="BD55" s="2" t="str">
        <f>IFERROR(IF(BD$2&gt;Analyseperiode,"",IF(BD$2=Analyseperiode,-((INDEX(Alternativ1[#All],MATCH('Kontantstrøm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
      </c>
      <c r="BE55" s="2" t="str">
        <f>IFERROR(IF(BE$2&gt;Analyseperiode,"",IF(BE$2=Analyseperiode,-((INDEX(Alternativ1[#All],MATCH('Kontantstrøm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
      </c>
      <c r="BF55" s="2" t="str">
        <f>IFERROR(IF(BF$2&gt;Analyseperiode,"",IF(BF$2=Analyseperiode,-((INDEX(Alternativ1[#All],MATCH('Kontantstrøm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
      </c>
      <c r="BG55" s="2" t="str">
        <f>IFERROR(IF(BG$2&gt;Analyseperiode,"",IF(BG$2=Analyseperiode,-((INDEX(Alternativ1[#All],MATCH('Kontantstrøm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
      </c>
      <c r="BH55" s="2" t="str">
        <f>IFERROR(IF(BH$2&gt;Analyseperiode,"",IF(BH$2=Analyseperiode,-((INDEX(Alternativ1[#All],MATCH('Kontantstrøm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
      </c>
      <c r="BI55" s="2" t="str">
        <f>IFERROR(IF(BI$2&gt;Analyseperiode,"",IF(BI$2=Analyseperiode,-((INDEX(Alternativ1[#All],MATCH('Kontantstrøm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
      </c>
      <c r="BJ55" s="2" t="str">
        <f>IFERROR(IF(BJ$2&gt;Analyseperiode,"",IF(BJ$2=Analyseperiode,-((INDEX(Alternativ1[#All],MATCH('Kontantstrøm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
      </c>
      <c r="BK55" s="2" t="str">
        <f>IFERROR(IF(BK$2&gt;Analyseperiode,"",IF(BK$2=Analyseperiode,-((INDEX(Alternativ1[#All],MATCH('Kontantstrøm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
      </c>
      <c r="BL55" s="2" t="str">
        <f>IFERROR(IF(BL$2&gt;Analyseperiode,"",IF(BL$2=Analyseperiode,-((INDEX(Alternativ1[#All],MATCH('Kontantstrøm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
      </c>
      <c r="BM55" s="2" t="str">
        <f>IFERROR(IF(BM$2&gt;Analyseperiode,"",IF(BM$2=Analyseperiode,-((INDEX(Alternativ1[#All],MATCH('Kontantstrøm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
      </c>
    </row>
    <row r="56" spans="1:65" x14ac:dyDescent="0.2">
      <c r="B56" s="10">
        <f t="shared" ref="B56" ca="1" si="253">SUM(B48:B55)</f>
        <v>0</v>
      </c>
      <c r="C56" s="4"/>
      <c r="D56" s="4" t="s">
        <v>16</v>
      </c>
      <c r="E56" s="5">
        <f t="shared" ref="E56" ca="1" si="254">SUM(E48:E55)</f>
        <v>0</v>
      </c>
      <c r="F56" s="5">
        <f t="shared" ref="F56" ca="1" si="255">SUM(F48:F55)</f>
        <v>0</v>
      </c>
      <c r="G56" s="5">
        <f t="shared" ref="G56" ca="1" si="256">SUM(G48:G55)</f>
        <v>0</v>
      </c>
      <c r="H56" s="5">
        <f t="shared" ref="H56" ca="1" si="257">SUM(H48:H55)</f>
        <v>0</v>
      </c>
      <c r="I56" s="5">
        <f t="shared" ref="I56" ca="1" si="258">SUM(I48:I55)</f>
        <v>0</v>
      </c>
      <c r="J56" s="5">
        <f t="shared" ref="J56" ca="1" si="259">SUM(J48:J55)</f>
        <v>0</v>
      </c>
      <c r="K56" s="5">
        <f t="shared" ref="K56" ca="1" si="260">SUM(K48:K55)</f>
        <v>0</v>
      </c>
      <c r="L56" s="5">
        <f t="shared" ref="L56" ca="1" si="261">SUM(L48:L55)</f>
        <v>0</v>
      </c>
      <c r="M56" s="5">
        <f t="shared" ref="M56" ca="1" si="262">SUM(M48:M55)</f>
        <v>0</v>
      </c>
      <c r="N56" s="5">
        <f t="shared" ref="N56" ca="1" si="263">SUM(N48:N55)</f>
        <v>0</v>
      </c>
      <c r="O56" s="5">
        <f t="shared" ref="O56" ca="1" si="264">SUM(O48:O55)</f>
        <v>0</v>
      </c>
      <c r="P56" s="5">
        <f t="shared" ref="P56" ca="1" si="265">SUM(P48:P55)</f>
        <v>0</v>
      </c>
      <c r="Q56" s="5">
        <f t="shared" ref="Q56" ca="1" si="266">SUM(Q48:Q55)</f>
        <v>0</v>
      </c>
      <c r="R56" s="5">
        <f t="shared" ref="R56" ca="1" si="267">SUM(R48:R55)</f>
        <v>0</v>
      </c>
      <c r="S56" s="5">
        <f t="shared" ref="S56" ca="1" si="268">SUM(S48:S55)</f>
        <v>0</v>
      </c>
      <c r="T56" s="5">
        <f t="shared" ref="T56" ca="1" si="269">SUM(T48:T55)</f>
        <v>0</v>
      </c>
      <c r="U56" s="5">
        <f t="shared" ref="U56" ca="1" si="270">SUM(U48:U55)</f>
        <v>0</v>
      </c>
      <c r="V56" s="5">
        <f t="shared" ref="V56" ca="1" si="271">SUM(V48:V55)</f>
        <v>0</v>
      </c>
      <c r="W56" s="5">
        <f t="shared" ref="W56" ca="1" si="272">SUM(W48:W55)</f>
        <v>0</v>
      </c>
      <c r="X56" s="5">
        <f t="shared" ref="X56" ca="1" si="273">SUM(X48:X55)</f>
        <v>0</v>
      </c>
      <c r="Y56" s="5">
        <f t="shared" ref="Y56" ca="1" si="274">SUM(Y48:Y55)</f>
        <v>0</v>
      </c>
      <c r="Z56" s="5">
        <f t="shared" ref="Z56" ca="1" si="275">SUM(Z48:Z55)</f>
        <v>0</v>
      </c>
      <c r="AA56" s="5">
        <f t="shared" ref="AA56" ca="1" si="276">SUM(AA48:AA55)</f>
        <v>0</v>
      </c>
      <c r="AB56" s="5">
        <f t="shared" ref="AB56" ca="1" si="277">SUM(AB48:AB55)</f>
        <v>0</v>
      </c>
      <c r="AC56" s="5">
        <f t="shared" ref="AC56" ca="1" si="278">SUM(AC48:AC55)</f>
        <v>0</v>
      </c>
      <c r="AD56" s="5">
        <f t="shared" ref="AD56" ca="1" si="279">SUM(AD48:AD55)</f>
        <v>0</v>
      </c>
      <c r="AE56" s="5">
        <f t="shared" ref="AE56" ca="1" si="280">SUM(AE48:AE55)</f>
        <v>0</v>
      </c>
      <c r="AF56" s="5">
        <f t="shared" ref="AF56" ca="1" si="281">SUM(AF48:AF55)</f>
        <v>0</v>
      </c>
      <c r="AG56" s="5">
        <f t="shared" ref="AG56" ca="1" si="282">SUM(AG48:AG55)</f>
        <v>0</v>
      </c>
      <c r="AH56" s="5">
        <f t="shared" ref="AH56" ca="1" si="283">SUM(AH48:AH55)</f>
        <v>0</v>
      </c>
      <c r="AI56" s="5">
        <f t="shared" ref="AI56" ca="1" si="284">SUM(AI48:AI55)</f>
        <v>0</v>
      </c>
      <c r="AJ56" s="5">
        <f t="shared" ref="AJ56" si="285">SUM(AJ48:AJ55)</f>
        <v>0</v>
      </c>
      <c r="AK56" s="5">
        <f t="shared" ref="AK56" si="286">SUM(AK48:AK55)</f>
        <v>0</v>
      </c>
      <c r="AL56" s="5">
        <f t="shared" ref="AL56" si="287">SUM(AL48:AL55)</f>
        <v>0</v>
      </c>
      <c r="AM56" s="5">
        <f t="shared" ref="AM56" si="288">SUM(AM48:AM55)</f>
        <v>0</v>
      </c>
      <c r="AN56" s="5">
        <f t="shared" ref="AN56" si="289">SUM(AN48:AN55)</f>
        <v>0</v>
      </c>
      <c r="AO56" s="5">
        <f t="shared" ref="AO56" si="290">SUM(AO48:AO55)</f>
        <v>0</v>
      </c>
      <c r="AP56" s="5">
        <f t="shared" ref="AP56" si="291">SUM(AP48:AP55)</f>
        <v>0</v>
      </c>
      <c r="AQ56" s="5">
        <f t="shared" ref="AQ56" si="292">SUM(AQ48:AQ55)</f>
        <v>0</v>
      </c>
      <c r="AR56" s="5">
        <f t="shared" ref="AR56" si="293">SUM(AR48:AR55)</f>
        <v>0</v>
      </c>
      <c r="AS56" s="5">
        <f t="shared" ref="AS56" si="294">SUM(AS48:AS55)</f>
        <v>0</v>
      </c>
      <c r="AT56" s="5">
        <f t="shared" ref="AT56" si="295">SUM(AT48:AT55)</f>
        <v>0</v>
      </c>
      <c r="AU56" s="5">
        <f t="shared" ref="AU56" si="296">SUM(AU48:AU55)</f>
        <v>0</v>
      </c>
      <c r="AV56" s="5">
        <f t="shared" ref="AV56" si="297">SUM(AV48:AV55)</f>
        <v>0</v>
      </c>
      <c r="AW56" s="5">
        <f t="shared" ref="AW56" si="298">SUM(AW48:AW55)</f>
        <v>0</v>
      </c>
      <c r="AX56" s="5">
        <f t="shared" ref="AX56" si="299">SUM(AX48:AX55)</f>
        <v>0</v>
      </c>
      <c r="AY56" s="5">
        <f t="shared" ref="AY56" si="300">SUM(AY48:AY55)</f>
        <v>0</v>
      </c>
      <c r="AZ56" s="5">
        <f t="shared" ref="AZ56" si="301">SUM(AZ48:AZ55)</f>
        <v>0</v>
      </c>
      <c r="BA56" s="5">
        <f t="shared" ref="BA56" si="302">SUM(BA48:BA55)</f>
        <v>0</v>
      </c>
      <c r="BB56" s="5">
        <f t="shared" ref="BB56" si="303">SUM(BB48:BB55)</f>
        <v>0</v>
      </c>
      <c r="BC56" s="5">
        <f t="shared" ref="BC56" si="304">SUM(BC48:BC55)</f>
        <v>0</v>
      </c>
      <c r="BD56" s="5">
        <f t="shared" ref="BD56" si="305">SUM(BD48:BD55)</f>
        <v>0</v>
      </c>
      <c r="BE56" s="5">
        <f t="shared" ref="BE56" si="306">SUM(BE48:BE55)</f>
        <v>0</v>
      </c>
      <c r="BF56" s="5">
        <f t="shared" ref="BF56" si="307">SUM(BF48:BF55)</f>
        <v>0</v>
      </c>
      <c r="BG56" s="5">
        <f t="shared" ref="BG56" si="308">SUM(BG48:BG55)</f>
        <v>0</v>
      </c>
      <c r="BH56" s="5">
        <f t="shared" ref="BH56" si="309">SUM(BH48:BH55)</f>
        <v>0</v>
      </c>
      <c r="BI56" s="5">
        <f t="shared" ref="BI56" si="310">SUM(BI48:BI55)</f>
        <v>0</v>
      </c>
      <c r="BJ56" s="5">
        <f t="shared" ref="BJ56" si="311">SUM(BJ48:BJ55)</f>
        <v>0</v>
      </c>
      <c r="BK56" s="5">
        <f t="shared" ref="BK56" si="312">SUM(BK48:BK55)</f>
        <v>0</v>
      </c>
      <c r="BL56" s="5">
        <f t="shared" ref="BL56" si="313">SUM(BL48:BL55)</f>
        <v>0</v>
      </c>
      <c r="BM56" s="5">
        <f t="shared" ref="BM56" si="314">SUM(BM48:BM55)</f>
        <v>0</v>
      </c>
    </row>
    <row r="57" spans="1:65" x14ac:dyDescent="0.2">
      <c r="A57">
        <v>7</v>
      </c>
      <c r="B57" s="7" t="str">
        <f t="shared" ref="B57" ca="1" si="315">E57</f>
        <v/>
      </c>
      <c r="C57" s="3" t="str">
        <f ca="1">IF(OFFSET(Alternativ1[[#Headers],[Komponent/Løysing
(NB! Bruk unike namn)]],A57,0)="","",OFFSET(Alternativ1[[#Headers],[Komponent/Løysing
(NB! Bruk unike namn)]],A57,0))</f>
        <v/>
      </c>
      <c r="D57" t="str">
        <f>Alternativ1[[#Headers],[1. Anskaffingskostnad (Eingongskostnad)]]</f>
        <v>1. Anskaffingskostnad (Eingongskostnad)</v>
      </c>
      <c r="E57" s="2" t="str">
        <f ca="1">IFERROR(INDEX(Alternativ1[#All],MATCH('Kontantstrøm alt. 1'!$C57,Alternativ1[[#All],[Komponent/Løysing
(NB! Bruk unike namn)]],0),MATCH($D57,Alternativ1[#Headers],0)),"")</f>
        <v/>
      </c>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row>
    <row r="58" spans="1:65" x14ac:dyDescent="0.2">
      <c r="B58" s="8">
        <f ca="1">IFERROR(NPV(Kalkrente,OFFSET('Kontantstrøm alt. 1'!$F58,0,0,1,Analyseperiode)),0)</f>
        <v>0</v>
      </c>
      <c r="C58" s="3"/>
      <c r="D58" t="str">
        <f>Alternativ1[[#Headers],[3.1. Drift]]</f>
        <v>3.1. Drift</v>
      </c>
      <c r="F58" s="2" t="str">
        <f ca="1">IFERROR(IF(F$2&gt;Analyseperiode,"",IF(MOD(F$2,ROUND(INDEX(Alternativ1[#All],MATCH('Kontantstrøm alt. 1'!$C57,Alternativ1[[#All],[Komponent/Løysing
(NB! Bruk unike namn)]],0),MATCH($D58,Alternativ1[#Headers],0)+1),0))=0,INDEX(Alternativ1[#All],MATCH('Kontantstrøm alt. 1'!$C57,Alternativ1[[#All],[Komponent/Løysing
(NB! Bruk unike namn)]],0),MATCH($D58,Alternativ1[#Headers],0)),0)),"")</f>
        <v/>
      </c>
      <c r="G58" s="2" t="str">
        <f ca="1">IFERROR(IF(G$2&gt;Analyseperiode,"",IF(MOD(G$2,ROUND(INDEX(Alternativ1[#All],MATCH('Kontantstrøm alt. 1'!$C57,Alternativ1[[#All],[Komponent/Løysing
(NB! Bruk unike namn)]],0),MATCH($D58,Alternativ1[#Headers],0)+1),0))=0,INDEX(Alternativ1[#All],MATCH('Kontantstrøm alt. 1'!$C57,Alternativ1[[#All],[Komponent/Løysing
(NB! Bruk unike namn)]],0),MATCH($D58,Alternativ1[#Headers],0)),0)),"")</f>
        <v/>
      </c>
      <c r="H58" s="2" t="str">
        <f ca="1">IFERROR(IF(H$2&gt;Analyseperiode,"",IF(MOD(H$2,ROUND(INDEX(Alternativ1[#All],MATCH('Kontantstrøm alt. 1'!$C57,Alternativ1[[#All],[Komponent/Løysing
(NB! Bruk unike namn)]],0),MATCH($D58,Alternativ1[#Headers],0)+1),0))=0,INDEX(Alternativ1[#All],MATCH('Kontantstrøm alt. 1'!$C57,Alternativ1[[#All],[Komponent/Løysing
(NB! Bruk unike namn)]],0),MATCH($D58,Alternativ1[#Headers],0)),0)),"")</f>
        <v/>
      </c>
      <c r="I58" s="2" t="str">
        <f ca="1">IFERROR(IF(I$2&gt;Analyseperiode,"",IF(MOD(I$2,ROUND(INDEX(Alternativ1[#All],MATCH('Kontantstrøm alt. 1'!$C57,Alternativ1[[#All],[Komponent/Løysing
(NB! Bruk unike namn)]],0),MATCH($D58,Alternativ1[#Headers],0)+1),0))=0,INDEX(Alternativ1[#All],MATCH('Kontantstrøm alt. 1'!$C57,Alternativ1[[#All],[Komponent/Løysing
(NB! Bruk unike namn)]],0),MATCH($D58,Alternativ1[#Headers],0)),0)),"")</f>
        <v/>
      </c>
      <c r="J58" s="2" t="str">
        <f ca="1">IFERROR(IF(J$2&gt;Analyseperiode,"",IF(MOD(J$2,ROUND(INDEX(Alternativ1[#All],MATCH('Kontantstrøm alt. 1'!$C57,Alternativ1[[#All],[Komponent/Løysing
(NB! Bruk unike namn)]],0),MATCH($D58,Alternativ1[#Headers],0)+1),0))=0,INDEX(Alternativ1[#All],MATCH('Kontantstrøm alt. 1'!$C57,Alternativ1[[#All],[Komponent/Løysing
(NB! Bruk unike namn)]],0),MATCH($D58,Alternativ1[#Headers],0)),0)),"")</f>
        <v/>
      </c>
      <c r="K58" s="2" t="str">
        <f ca="1">IFERROR(IF(K$2&gt;Analyseperiode,"",IF(MOD(K$2,ROUND(INDEX(Alternativ1[#All],MATCH('Kontantstrøm alt. 1'!$C57,Alternativ1[[#All],[Komponent/Løysing
(NB! Bruk unike namn)]],0),MATCH($D58,Alternativ1[#Headers],0)+1),0))=0,INDEX(Alternativ1[#All],MATCH('Kontantstrøm alt. 1'!$C57,Alternativ1[[#All],[Komponent/Løysing
(NB! Bruk unike namn)]],0),MATCH($D58,Alternativ1[#Headers],0)),0)),"")</f>
        <v/>
      </c>
      <c r="L58" s="2" t="str">
        <f ca="1">IFERROR(IF(L$2&gt;Analyseperiode,"",IF(MOD(L$2,ROUND(INDEX(Alternativ1[#All],MATCH('Kontantstrøm alt. 1'!$C57,Alternativ1[[#All],[Komponent/Løysing
(NB! Bruk unike namn)]],0),MATCH($D58,Alternativ1[#Headers],0)+1),0))=0,INDEX(Alternativ1[#All],MATCH('Kontantstrøm alt. 1'!$C57,Alternativ1[[#All],[Komponent/Løysing
(NB! Bruk unike namn)]],0),MATCH($D58,Alternativ1[#Headers],0)),0)),"")</f>
        <v/>
      </c>
      <c r="M58" s="2" t="str">
        <f ca="1">IFERROR(IF(M$2&gt;Analyseperiode,"",IF(MOD(M$2,ROUND(INDEX(Alternativ1[#All],MATCH('Kontantstrøm alt. 1'!$C57,Alternativ1[[#All],[Komponent/Løysing
(NB! Bruk unike namn)]],0),MATCH($D58,Alternativ1[#Headers],0)+1),0))=0,INDEX(Alternativ1[#All],MATCH('Kontantstrøm alt. 1'!$C57,Alternativ1[[#All],[Komponent/Løysing
(NB! Bruk unike namn)]],0),MATCH($D58,Alternativ1[#Headers],0)),0)),"")</f>
        <v/>
      </c>
      <c r="N58" s="2" t="str">
        <f ca="1">IFERROR(IF(N$2&gt;Analyseperiode,"",IF(MOD(N$2,ROUND(INDEX(Alternativ1[#All],MATCH('Kontantstrøm alt. 1'!$C57,Alternativ1[[#All],[Komponent/Løysing
(NB! Bruk unike namn)]],0),MATCH($D58,Alternativ1[#Headers],0)+1),0))=0,INDEX(Alternativ1[#All],MATCH('Kontantstrøm alt. 1'!$C57,Alternativ1[[#All],[Komponent/Løysing
(NB! Bruk unike namn)]],0),MATCH($D58,Alternativ1[#Headers],0)),0)),"")</f>
        <v/>
      </c>
      <c r="O58" s="2" t="str">
        <f ca="1">IFERROR(IF(O$2&gt;Analyseperiode,"",IF(MOD(O$2,ROUND(INDEX(Alternativ1[#All],MATCH('Kontantstrøm alt. 1'!$C57,Alternativ1[[#All],[Komponent/Løysing
(NB! Bruk unike namn)]],0),MATCH($D58,Alternativ1[#Headers],0)+1),0))=0,INDEX(Alternativ1[#All],MATCH('Kontantstrøm alt. 1'!$C57,Alternativ1[[#All],[Komponent/Løysing
(NB! Bruk unike namn)]],0),MATCH($D58,Alternativ1[#Headers],0)),0)),"")</f>
        <v/>
      </c>
      <c r="P58" s="2" t="str">
        <f ca="1">IFERROR(IF(P$2&gt;Analyseperiode,"",IF(MOD(P$2,ROUND(INDEX(Alternativ1[#All],MATCH('Kontantstrøm alt. 1'!$C57,Alternativ1[[#All],[Komponent/Løysing
(NB! Bruk unike namn)]],0),MATCH($D58,Alternativ1[#Headers],0)+1),0))=0,INDEX(Alternativ1[#All],MATCH('Kontantstrøm alt. 1'!$C57,Alternativ1[[#All],[Komponent/Løysing
(NB! Bruk unike namn)]],0),MATCH($D58,Alternativ1[#Headers],0)),0)),"")</f>
        <v/>
      </c>
      <c r="Q58" s="2" t="str">
        <f ca="1">IFERROR(IF(Q$2&gt;Analyseperiode,"",IF(MOD(Q$2,ROUND(INDEX(Alternativ1[#All],MATCH('Kontantstrøm alt. 1'!$C57,Alternativ1[[#All],[Komponent/Løysing
(NB! Bruk unike namn)]],0),MATCH($D58,Alternativ1[#Headers],0)+1),0))=0,INDEX(Alternativ1[#All],MATCH('Kontantstrøm alt. 1'!$C57,Alternativ1[[#All],[Komponent/Løysing
(NB! Bruk unike namn)]],0),MATCH($D58,Alternativ1[#Headers],0)),0)),"")</f>
        <v/>
      </c>
      <c r="R58" s="2" t="str">
        <f ca="1">IFERROR(IF(R$2&gt;Analyseperiode,"",IF(MOD(R$2,ROUND(INDEX(Alternativ1[#All],MATCH('Kontantstrøm alt. 1'!$C57,Alternativ1[[#All],[Komponent/Løysing
(NB! Bruk unike namn)]],0),MATCH($D58,Alternativ1[#Headers],0)+1),0))=0,INDEX(Alternativ1[#All],MATCH('Kontantstrøm alt. 1'!$C57,Alternativ1[[#All],[Komponent/Løysing
(NB! Bruk unike namn)]],0),MATCH($D58,Alternativ1[#Headers],0)),0)),"")</f>
        <v/>
      </c>
      <c r="S58" s="2" t="str">
        <f ca="1">IFERROR(IF(S$2&gt;Analyseperiode,"",IF(MOD(S$2,ROUND(INDEX(Alternativ1[#All],MATCH('Kontantstrøm alt. 1'!$C57,Alternativ1[[#All],[Komponent/Løysing
(NB! Bruk unike namn)]],0),MATCH($D58,Alternativ1[#Headers],0)+1),0))=0,INDEX(Alternativ1[#All],MATCH('Kontantstrøm alt. 1'!$C57,Alternativ1[[#All],[Komponent/Løysing
(NB! Bruk unike namn)]],0),MATCH($D58,Alternativ1[#Headers],0)),0)),"")</f>
        <v/>
      </c>
      <c r="T58" s="2" t="str">
        <f ca="1">IFERROR(IF(T$2&gt;Analyseperiode,"",IF(MOD(T$2,ROUND(INDEX(Alternativ1[#All],MATCH('Kontantstrøm alt. 1'!$C57,Alternativ1[[#All],[Komponent/Løysing
(NB! Bruk unike namn)]],0),MATCH($D58,Alternativ1[#Headers],0)+1),0))=0,INDEX(Alternativ1[#All],MATCH('Kontantstrøm alt. 1'!$C57,Alternativ1[[#All],[Komponent/Løysing
(NB! Bruk unike namn)]],0),MATCH($D58,Alternativ1[#Headers],0)),0)),"")</f>
        <v/>
      </c>
      <c r="U58" s="2" t="str">
        <f ca="1">IFERROR(IF(U$2&gt;Analyseperiode,"",IF(MOD(U$2,ROUND(INDEX(Alternativ1[#All],MATCH('Kontantstrøm alt. 1'!$C57,Alternativ1[[#All],[Komponent/Løysing
(NB! Bruk unike namn)]],0),MATCH($D58,Alternativ1[#Headers],0)+1),0))=0,INDEX(Alternativ1[#All],MATCH('Kontantstrøm alt. 1'!$C57,Alternativ1[[#All],[Komponent/Løysing
(NB! Bruk unike namn)]],0),MATCH($D58,Alternativ1[#Headers],0)),0)),"")</f>
        <v/>
      </c>
      <c r="V58" s="2" t="str">
        <f ca="1">IFERROR(IF(V$2&gt;Analyseperiode,"",IF(MOD(V$2,ROUND(INDEX(Alternativ1[#All],MATCH('Kontantstrøm alt. 1'!$C57,Alternativ1[[#All],[Komponent/Løysing
(NB! Bruk unike namn)]],0),MATCH($D58,Alternativ1[#Headers],0)+1),0))=0,INDEX(Alternativ1[#All],MATCH('Kontantstrøm alt. 1'!$C57,Alternativ1[[#All],[Komponent/Løysing
(NB! Bruk unike namn)]],0),MATCH($D58,Alternativ1[#Headers],0)),0)),"")</f>
        <v/>
      </c>
      <c r="W58" s="2" t="str">
        <f ca="1">IFERROR(IF(W$2&gt;Analyseperiode,"",IF(MOD(W$2,ROUND(INDEX(Alternativ1[#All],MATCH('Kontantstrøm alt. 1'!$C57,Alternativ1[[#All],[Komponent/Løysing
(NB! Bruk unike namn)]],0),MATCH($D58,Alternativ1[#Headers],0)+1),0))=0,INDEX(Alternativ1[#All],MATCH('Kontantstrøm alt. 1'!$C57,Alternativ1[[#All],[Komponent/Løysing
(NB! Bruk unike namn)]],0),MATCH($D58,Alternativ1[#Headers],0)),0)),"")</f>
        <v/>
      </c>
      <c r="X58" s="2" t="str">
        <f ca="1">IFERROR(IF(X$2&gt;Analyseperiode,"",IF(MOD(X$2,ROUND(INDEX(Alternativ1[#All],MATCH('Kontantstrøm alt. 1'!$C57,Alternativ1[[#All],[Komponent/Løysing
(NB! Bruk unike namn)]],0),MATCH($D58,Alternativ1[#Headers],0)+1),0))=0,INDEX(Alternativ1[#All],MATCH('Kontantstrøm alt. 1'!$C57,Alternativ1[[#All],[Komponent/Løysing
(NB! Bruk unike namn)]],0),MATCH($D58,Alternativ1[#Headers],0)),0)),"")</f>
        <v/>
      </c>
      <c r="Y58" s="2" t="str">
        <f ca="1">IFERROR(IF(Y$2&gt;Analyseperiode,"",IF(MOD(Y$2,ROUND(INDEX(Alternativ1[#All],MATCH('Kontantstrøm alt. 1'!$C57,Alternativ1[[#All],[Komponent/Løysing
(NB! Bruk unike namn)]],0),MATCH($D58,Alternativ1[#Headers],0)+1),0))=0,INDEX(Alternativ1[#All],MATCH('Kontantstrøm alt. 1'!$C57,Alternativ1[[#All],[Komponent/Løysing
(NB! Bruk unike namn)]],0),MATCH($D58,Alternativ1[#Headers],0)),0)),"")</f>
        <v/>
      </c>
      <c r="Z58" s="2" t="str">
        <f ca="1">IFERROR(IF(Z$2&gt;Analyseperiode,"",IF(MOD(Z$2,ROUND(INDEX(Alternativ1[#All],MATCH('Kontantstrøm alt. 1'!$C57,Alternativ1[[#All],[Komponent/Løysing
(NB! Bruk unike namn)]],0),MATCH($D58,Alternativ1[#Headers],0)+1),0))=0,INDEX(Alternativ1[#All],MATCH('Kontantstrøm alt. 1'!$C57,Alternativ1[[#All],[Komponent/Løysing
(NB! Bruk unike namn)]],0),MATCH($D58,Alternativ1[#Headers],0)),0)),"")</f>
        <v/>
      </c>
      <c r="AA58" s="2" t="str">
        <f ca="1">IFERROR(IF(AA$2&gt;Analyseperiode,"",IF(MOD(AA$2,ROUND(INDEX(Alternativ1[#All],MATCH('Kontantstrøm alt. 1'!$C57,Alternativ1[[#All],[Komponent/Løysing
(NB! Bruk unike namn)]],0),MATCH($D58,Alternativ1[#Headers],0)+1),0))=0,INDEX(Alternativ1[#All],MATCH('Kontantstrøm alt. 1'!$C57,Alternativ1[[#All],[Komponent/Løysing
(NB! Bruk unike namn)]],0),MATCH($D58,Alternativ1[#Headers],0)),0)),"")</f>
        <v/>
      </c>
      <c r="AB58" s="2" t="str">
        <f ca="1">IFERROR(IF(AB$2&gt;Analyseperiode,"",IF(MOD(AB$2,ROUND(INDEX(Alternativ1[#All],MATCH('Kontantstrøm alt. 1'!$C57,Alternativ1[[#All],[Komponent/Løysing
(NB! Bruk unike namn)]],0),MATCH($D58,Alternativ1[#Headers],0)+1),0))=0,INDEX(Alternativ1[#All],MATCH('Kontantstrøm alt. 1'!$C57,Alternativ1[[#All],[Komponent/Løysing
(NB! Bruk unike namn)]],0),MATCH($D58,Alternativ1[#Headers],0)),0)),"")</f>
        <v/>
      </c>
      <c r="AC58" s="2" t="str">
        <f ca="1">IFERROR(IF(AC$2&gt;Analyseperiode,"",IF(MOD(AC$2,ROUND(INDEX(Alternativ1[#All],MATCH('Kontantstrøm alt. 1'!$C57,Alternativ1[[#All],[Komponent/Løysing
(NB! Bruk unike namn)]],0),MATCH($D58,Alternativ1[#Headers],0)+1),0))=0,INDEX(Alternativ1[#All],MATCH('Kontantstrøm alt. 1'!$C57,Alternativ1[[#All],[Komponent/Løysing
(NB! Bruk unike namn)]],0),MATCH($D58,Alternativ1[#Headers],0)),0)),"")</f>
        <v/>
      </c>
      <c r="AD58" s="2" t="str">
        <f ca="1">IFERROR(IF(AD$2&gt;Analyseperiode,"",IF(MOD(AD$2,ROUND(INDEX(Alternativ1[#All],MATCH('Kontantstrøm alt. 1'!$C57,Alternativ1[[#All],[Komponent/Løysing
(NB! Bruk unike namn)]],0),MATCH($D58,Alternativ1[#Headers],0)+1),0))=0,INDEX(Alternativ1[#All],MATCH('Kontantstrøm alt. 1'!$C57,Alternativ1[[#All],[Komponent/Løysing
(NB! Bruk unike namn)]],0),MATCH($D58,Alternativ1[#Headers],0)),0)),"")</f>
        <v/>
      </c>
      <c r="AE58" s="2" t="str">
        <f ca="1">IFERROR(IF(AE$2&gt;Analyseperiode,"",IF(MOD(AE$2,ROUND(INDEX(Alternativ1[#All],MATCH('Kontantstrøm alt. 1'!$C57,Alternativ1[[#All],[Komponent/Løysing
(NB! Bruk unike namn)]],0),MATCH($D58,Alternativ1[#Headers],0)+1),0))=0,INDEX(Alternativ1[#All],MATCH('Kontantstrøm alt. 1'!$C57,Alternativ1[[#All],[Komponent/Løysing
(NB! Bruk unike namn)]],0),MATCH($D58,Alternativ1[#Headers],0)),0)),"")</f>
        <v/>
      </c>
      <c r="AF58" s="2" t="str">
        <f ca="1">IFERROR(IF(AF$2&gt;Analyseperiode,"",IF(MOD(AF$2,ROUND(INDEX(Alternativ1[#All],MATCH('Kontantstrøm alt. 1'!$C57,Alternativ1[[#All],[Komponent/Løysing
(NB! Bruk unike namn)]],0),MATCH($D58,Alternativ1[#Headers],0)+1),0))=0,INDEX(Alternativ1[#All],MATCH('Kontantstrøm alt. 1'!$C57,Alternativ1[[#All],[Komponent/Løysing
(NB! Bruk unike namn)]],0),MATCH($D58,Alternativ1[#Headers],0)),0)),"")</f>
        <v/>
      </c>
      <c r="AG58" s="2" t="str">
        <f ca="1">IFERROR(IF(AG$2&gt;Analyseperiode,"",IF(MOD(AG$2,ROUND(INDEX(Alternativ1[#All],MATCH('Kontantstrøm alt. 1'!$C57,Alternativ1[[#All],[Komponent/Løysing
(NB! Bruk unike namn)]],0),MATCH($D58,Alternativ1[#Headers],0)+1),0))=0,INDEX(Alternativ1[#All],MATCH('Kontantstrøm alt. 1'!$C57,Alternativ1[[#All],[Komponent/Løysing
(NB! Bruk unike namn)]],0),MATCH($D58,Alternativ1[#Headers],0)),0)),"")</f>
        <v/>
      </c>
      <c r="AH58" s="2" t="str">
        <f ca="1">IFERROR(IF(AH$2&gt;Analyseperiode,"",IF(MOD(AH$2,ROUND(INDEX(Alternativ1[#All],MATCH('Kontantstrøm alt. 1'!$C57,Alternativ1[[#All],[Komponent/Løysing
(NB! Bruk unike namn)]],0),MATCH($D58,Alternativ1[#Headers],0)+1),0))=0,INDEX(Alternativ1[#All],MATCH('Kontantstrøm alt. 1'!$C57,Alternativ1[[#All],[Komponent/Løysing
(NB! Bruk unike namn)]],0),MATCH($D58,Alternativ1[#Headers],0)),0)),"")</f>
        <v/>
      </c>
      <c r="AI58" s="2" t="str">
        <f ca="1">IFERROR(IF(AI$2&gt;Analyseperiode,"",IF(MOD(AI$2,ROUND(INDEX(Alternativ1[#All],MATCH('Kontantstrøm alt. 1'!$C57,Alternativ1[[#All],[Komponent/Løysing
(NB! Bruk unike namn)]],0),MATCH($D58,Alternativ1[#Headers],0)+1),0))=0,INDEX(Alternativ1[#All],MATCH('Kontantstrøm alt. 1'!$C57,Alternativ1[[#All],[Komponent/Løysing
(NB! Bruk unike namn)]],0),MATCH($D58,Alternativ1[#Headers],0)),0)),"")</f>
        <v/>
      </c>
      <c r="AJ58" s="2" t="str">
        <f>IFERROR(IF(AJ$2&gt;Analyseperiode,"",IF(MOD(AJ$2,ROUND(INDEX(Alternativ1[#All],MATCH('Kontantstrøm alt. 1'!$C57,Alternativ1[[#All],[Komponent/Løysing
(NB! Bruk unike namn)]],0),MATCH($D58,Alternativ1[#Headers],0)+1),0))=0,INDEX(Alternativ1[#All],MATCH('Kontantstrøm alt. 1'!$C57,Alternativ1[[#All],[Komponent/Løysing
(NB! Bruk unike namn)]],0),MATCH($D58,Alternativ1[#Headers],0)),0)),"")</f>
        <v/>
      </c>
      <c r="AK58" s="2" t="str">
        <f>IFERROR(IF(AK$2&gt;Analyseperiode,"",IF(MOD(AK$2,ROUND(INDEX(Alternativ1[#All],MATCH('Kontantstrøm alt. 1'!$C57,Alternativ1[[#All],[Komponent/Løysing
(NB! Bruk unike namn)]],0),MATCH($D58,Alternativ1[#Headers],0)+1),0))=0,INDEX(Alternativ1[#All],MATCH('Kontantstrøm alt. 1'!$C57,Alternativ1[[#All],[Komponent/Løysing
(NB! Bruk unike namn)]],0),MATCH($D58,Alternativ1[#Headers],0)),0)),"")</f>
        <v/>
      </c>
      <c r="AL58" s="2" t="str">
        <f>IFERROR(IF(AL$2&gt;Analyseperiode,"",IF(MOD(AL$2,ROUND(INDEX(Alternativ1[#All],MATCH('Kontantstrøm alt. 1'!$C57,Alternativ1[[#All],[Komponent/Løysing
(NB! Bruk unike namn)]],0),MATCH($D58,Alternativ1[#Headers],0)+1),0))=0,INDEX(Alternativ1[#All],MATCH('Kontantstrøm alt. 1'!$C57,Alternativ1[[#All],[Komponent/Løysing
(NB! Bruk unike namn)]],0),MATCH($D58,Alternativ1[#Headers],0)),0)),"")</f>
        <v/>
      </c>
      <c r="AM58" s="2" t="str">
        <f>IFERROR(IF(AM$2&gt;Analyseperiode,"",IF(MOD(AM$2,ROUND(INDEX(Alternativ1[#All],MATCH('Kontantstrøm alt. 1'!$C57,Alternativ1[[#All],[Komponent/Løysing
(NB! Bruk unike namn)]],0),MATCH($D58,Alternativ1[#Headers],0)+1),0))=0,INDEX(Alternativ1[#All],MATCH('Kontantstrøm alt. 1'!$C57,Alternativ1[[#All],[Komponent/Løysing
(NB! Bruk unike namn)]],0),MATCH($D58,Alternativ1[#Headers],0)),0)),"")</f>
        <v/>
      </c>
      <c r="AN58" s="2" t="str">
        <f>IFERROR(IF(AN$2&gt;Analyseperiode,"",IF(MOD(AN$2,ROUND(INDEX(Alternativ1[#All],MATCH('Kontantstrøm alt. 1'!$C57,Alternativ1[[#All],[Komponent/Løysing
(NB! Bruk unike namn)]],0),MATCH($D58,Alternativ1[#Headers],0)+1),0))=0,INDEX(Alternativ1[#All],MATCH('Kontantstrøm alt. 1'!$C57,Alternativ1[[#All],[Komponent/Løysing
(NB! Bruk unike namn)]],0),MATCH($D58,Alternativ1[#Headers],0)),0)),"")</f>
        <v/>
      </c>
      <c r="AO58" s="2" t="str">
        <f>IFERROR(IF(AO$2&gt;Analyseperiode,"",IF(MOD(AO$2,ROUND(INDEX(Alternativ1[#All],MATCH('Kontantstrøm alt. 1'!$C57,Alternativ1[[#All],[Komponent/Løysing
(NB! Bruk unike namn)]],0),MATCH($D58,Alternativ1[#Headers],0)+1),0))=0,INDEX(Alternativ1[#All],MATCH('Kontantstrøm alt. 1'!$C57,Alternativ1[[#All],[Komponent/Løysing
(NB! Bruk unike namn)]],0),MATCH($D58,Alternativ1[#Headers],0)),0)),"")</f>
        <v/>
      </c>
      <c r="AP58" s="2" t="str">
        <f>IFERROR(IF(AP$2&gt;Analyseperiode,"",IF(MOD(AP$2,ROUND(INDEX(Alternativ1[#All],MATCH('Kontantstrøm alt. 1'!$C57,Alternativ1[[#All],[Komponent/Løysing
(NB! Bruk unike namn)]],0),MATCH($D58,Alternativ1[#Headers],0)+1),0))=0,INDEX(Alternativ1[#All],MATCH('Kontantstrøm alt. 1'!$C57,Alternativ1[[#All],[Komponent/Løysing
(NB! Bruk unike namn)]],0),MATCH($D58,Alternativ1[#Headers],0)),0)),"")</f>
        <v/>
      </c>
      <c r="AQ58" s="2" t="str">
        <f>IFERROR(IF(AQ$2&gt;Analyseperiode,"",IF(MOD(AQ$2,ROUND(INDEX(Alternativ1[#All],MATCH('Kontantstrøm alt. 1'!$C57,Alternativ1[[#All],[Komponent/Løysing
(NB! Bruk unike namn)]],0),MATCH($D58,Alternativ1[#Headers],0)+1),0))=0,INDEX(Alternativ1[#All],MATCH('Kontantstrøm alt. 1'!$C57,Alternativ1[[#All],[Komponent/Løysing
(NB! Bruk unike namn)]],0),MATCH($D58,Alternativ1[#Headers],0)),0)),"")</f>
        <v/>
      </c>
      <c r="AR58" s="2" t="str">
        <f>IFERROR(IF(AR$2&gt;Analyseperiode,"",IF(MOD(AR$2,ROUND(INDEX(Alternativ1[#All],MATCH('Kontantstrøm alt. 1'!$C57,Alternativ1[[#All],[Komponent/Løysing
(NB! Bruk unike namn)]],0),MATCH($D58,Alternativ1[#Headers],0)+1),0))=0,INDEX(Alternativ1[#All],MATCH('Kontantstrøm alt. 1'!$C57,Alternativ1[[#All],[Komponent/Løysing
(NB! Bruk unike namn)]],0),MATCH($D58,Alternativ1[#Headers],0)),0)),"")</f>
        <v/>
      </c>
      <c r="AS58" s="2" t="str">
        <f>IFERROR(IF(AS$2&gt;Analyseperiode,"",IF(MOD(AS$2,ROUND(INDEX(Alternativ1[#All],MATCH('Kontantstrøm alt. 1'!$C57,Alternativ1[[#All],[Komponent/Løysing
(NB! Bruk unike namn)]],0),MATCH($D58,Alternativ1[#Headers],0)+1),0))=0,INDEX(Alternativ1[#All],MATCH('Kontantstrøm alt. 1'!$C57,Alternativ1[[#All],[Komponent/Løysing
(NB! Bruk unike namn)]],0),MATCH($D58,Alternativ1[#Headers],0)),0)),"")</f>
        <v/>
      </c>
      <c r="AT58" s="2" t="str">
        <f>IFERROR(IF(AT$2&gt;Analyseperiode,"",IF(MOD(AT$2,ROUND(INDEX(Alternativ1[#All],MATCH('Kontantstrøm alt. 1'!$C57,Alternativ1[[#All],[Komponent/Løysing
(NB! Bruk unike namn)]],0),MATCH($D58,Alternativ1[#Headers],0)+1),0))=0,INDEX(Alternativ1[#All],MATCH('Kontantstrøm alt. 1'!$C57,Alternativ1[[#All],[Komponent/Løysing
(NB! Bruk unike namn)]],0),MATCH($D58,Alternativ1[#Headers],0)),0)),"")</f>
        <v/>
      </c>
      <c r="AU58" s="2" t="str">
        <f>IFERROR(IF(AU$2&gt;Analyseperiode,"",IF(MOD(AU$2,ROUND(INDEX(Alternativ1[#All],MATCH('Kontantstrøm alt. 1'!$C57,Alternativ1[[#All],[Komponent/Løysing
(NB! Bruk unike namn)]],0),MATCH($D58,Alternativ1[#Headers],0)+1),0))=0,INDEX(Alternativ1[#All],MATCH('Kontantstrøm alt. 1'!$C57,Alternativ1[[#All],[Komponent/Løysing
(NB! Bruk unike namn)]],0),MATCH($D58,Alternativ1[#Headers],0)),0)),"")</f>
        <v/>
      </c>
      <c r="AV58" s="2" t="str">
        <f>IFERROR(IF(AV$2&gt;Analyseperiode,"",IF(MOD(AV$2,ROUND(INDEX(Alternativ1[#All],MATCH('Kontantstrøm alt. 1'!$C57,Alternativ1[[#All],[Komponent/Løysing
(NB! Bruk unike namn)]],0),MATCH($D58,Alternativ1[#Headers],0)+1),0))=0,INDEX(Alternativ1[#All],MATCH('Kontantstrøm alt. 1'!$C57,Alternativ1[[#All],[Komponent/Løysing
(NB! Bruk unike namn)]],0),MATCH($D58,Alternativ1[#Headers],0)),0)),"")</f>
        <v/>
      </c>
      <c r="AW58" s="2" t="str">
        <f>IFERROR(IF(AW$2&gt;Analyseperiode,"",IF(MOD(AW$2,ROUND(INDEX(Alternativ1[#All],MATCH('Kontantstrøm alt. 1'!$C57,Alternativ1[[#All],[Komponent/Løysing
(NB! Bruk unike namn)]],0),MATCH($D58,Alternativ1[#Headers],0)+1),0))=0,INDEX(Alternativ1[#All],MATCH('Kontantstrøm alt. 1'!$C57,Alternativ1[[#All],[Komponent/Løysing
(NB! Bruk unike namn)]],0),MATCH($D58,Alternativ1[#Headers],0)),0)),"")</f>
        <v/>
      </c>
      <c r="AX58" s="2" t="str">
        <f>IFERROR(IF(AX$2&gt;Analyseperiode,"",IF(MOD(AX$2,ROUND(INDEX(Alternativ1[#All],MATCH('Kontantstrøm alt. 1'!$C57,Alternativ1[[#All],[Komponent/Løysing
(NB! Bruk unike namn)]],0),MATCH($D58,Alternativ1[#Headers],0)+1),0))=0,INDEX(Alternativ1[#All],MATCH('Kontantstrøm alt. 1'!$C57,Alternativ1[[#All],[Komponent/Løysing
(NB! Bruk unike namn)]],0),MATCH($D58,Alternativ1[#Headers],0)),0)),"")</f>
        <v/>
      </c>
      <c r="AY58" s="2" t="str">
        <f>IFERROR(IF(AY$2&gt;Analyseperiode,"",IF(MOD(AY$2,ROUND(INDEX(Alternativ1[#All],MATCH('Kontantstrøm alt. 1'!$C57,Alternativ1[[#All],[Komponent/Løysing
(NB! Bruk unike namn)]],0),MATCH($D58,Alternativ1[#Headers],0)+1),0))=0,INDEX(Alternativ1[#All],MATCH('Kontantstrøm alt. 1'!$C57,Alternativ1[[#All],[Komponent/Løysing
(NB! Bruk unike namn)]],0),MATCH($D58,Alternativ1[#Headers],0)),0)),"")</f>
        <v/>
      </c>
      <c r="AZ58" s="2" t="str">
        <f>IFERROR(IF(AZ$2&gt;Analyseperiode,"",IF(MOD(AZ$2,ROUND(INDEX(Alternativ1[#All],MATCH('Kontantstrøm alt. 1'!$C57,Alternativ1[[#All],[Komponent/Løysing
(NB! Bruk unike namn)]],0),MATCH($D58,Alternativ1[#Headers],0)+1),0))=0,INDEX(Alternativ1[#All],MATCH('Kontantstrøm alt. 1'!$C57,Alternativ1[[#All],[Komponent/Løysing
(NB! Bruk unike namn)]],0),MATCH($D58,Alternativ1[#Headers],0)),0)),"")</f>
        <v/>
      </c>
      <c r="BA58" s="2" t="str">
        <f>IFERROR(IF(BA$2&gt;Analyseperiode,"",IF(MOD(BA$2,ROUND(INDEX(Alternativ1[#All],MATCH('Kontantstrøm alt. 1'!$C57,Alternativ1[[#All],[Komponent/Løysing
(NB! Bruk unike namn)]],0),MATCH($D58,Alternativ1[#Headers],0)+1),0))=0,INDEX(Alternativ1[#All],MATCH('Kontantstrøm alt. 1'!$C57,Alternativ1[[#All],[Komponent/Løysing
(NB! Bruk unike namn)]],0),MATCH($D58,Alternativ1[#Headers],0)),0)),"")</f>
        <v/>
      </c>
      <c r="BB58" s="2" t="str">
        <f>IFERROR(IF(BB$2&gt;Analyseperiode,"",IF(MOD(BB$2,ROUND(INDEX(Alternativ1[#All],MATCH('Kontantstrøm alt. 1'!$C57,Alternativ1[[#All],[Komponent/Løysing
(NB! Bruk unike namn)]],0),MATCH($D58,Alternativ1[#Headers],0)+1),0))=0,INDEX(Alternativ1[#All],MATCH('Kontantstrøm alt. 1'!$C57,Alternativ1[[#All],[Komponent/Løysing
(NB! Bruk unike namn)]],0),MATCH($D58,Alternativ1[#Headers],0)),0)),"")</f>
        <v/>
      </c>
      <c r="BC58" s="2" t="str">
        <f>IFERROR(IF(BC$2&gt;Analyseperiode,"",IF(MOD(BC$2,ROUND(INDEX(Alternativ1[#All],MATCH('Kontantstrøm alt. 1'!$C57,Alternativ1[[#All],[Komponent/Løysing
(NB! Bruk unike namn)]],0),MATCH($D58,Alternativ1[#Headers],0)+1),0))=0,INDEX(Alternativ1[#All],MATCH('Kontantstrøm alt. 1'!$C57,Alternativ1[[#All],[Komponent/Løysing
(NB! Bruk unike namn)]],0),MATCH($D58,Alternativ1[#Headers],0)),0)),"")</f>
        <v/>
      </c>
      <c r="BD58" s="2" t="str">
        <f>IFERROR(IF(BD$2&gt;Analyseperiode,"",IF(MOD(BD$2,ROUND(INDEX(Alternativ1[#All],MATCH('Kontantstrøm alt. 1'!$C57,Alternativ1[[#All],[Komponent/Løysing
(NB! Bruk unike namn)]],0),MATCH($D58,Alternativ1[#Headers],0)+1),0))=0,INDEX(Alternativ1[#All],MATCH('Kontantstrøm alt. 1'!$C57,Alternativ1[[#All],[Komponent/Løysing
(NB! Bruk unike namn)]],0),MATCH($D58,Alternativ1[#Headers],0)),0)),"")</f>
        <v/>
      </c>
      <c r="BE58" s="2" t="str">
        <f>IFERROR(IF(BE$2&gt;Analyseperiode,"",IF(MOD(BE$2,ROUND(INDEX(Alternativ1[#All],MATCH('Kontantstrøm alt. 1'!$C57,Alternativ1[[#All],[Komponent/Løysing
(NB! Bruk unike namn)]],0),MATCH($D58,Alternativ1[#Headers],0)+1),0))=0,INDEX(Alternativ1[#All],MATCH('Kontantstrøm alt. 1'!$C57,Alternativ1[[#All],[Komponent/Løysing
(NB! Bruk unike namn)]],0),MATCH($D58,Alternativ1[#Headers],0)),0)),"")</f>
        <v/>
      </c>
      <c r="BF58" s="2" t="str">
        <f>IFERROR(IF(BF$2&gt;Analyseperiode,"",IF(MOD(BF$2,ROUND(INDEX(Alternativ1[#All],MATCH('Kontantstrøm alt. 1'!$C57,Alternativ1[[#All],[Komponent/Løysing
(NB! Bruk unike namn)]],0),MATCH($D58,Alternativ1[#Headers],0)+1),0))=0,INDEX(Alternativ1[#All],MATCH('Kontantstrøm alt. 1'!$C57,Alternativ1[[#All],[Komponent/Løysing
(NB! Bruk unike namn)]],0),MATCH($D58,Alternativ1[#Headers],0)),0)),"")</f>
        <v/>
      </c>
      <c r="BG58" s="2" t="str">
        <f>IFERROR(IF(BG$2&gt;Analyseperiode,"",IF(MOD(BG$2,ROUND(INDEX(Alternativ1[#All],MATCH('Kontantstrøm alt. 1'!$C57,Alternativ1[[#All],[Komponent/Løysing
(NB! Bruk unike namn)]],0),MATCH($D58,Alternativ1[#Headers],0)+1),0))=0,INDEX(Alternativ1[#All],MATCH('Kontantstrøm alt. 1'!$C57,Alternativ1[[#All],[Komponent/Løysing
(NB! Bruk unike namn)]],0),MATCH($D58,Alternativ1[#Headers],0)),0)),"")</f>
        <v/>
      </c>
      <c r="BH58" s="2" t="str">
        <f>IFERROR(IF(BH$2&gt;Analyseperiode,"",IF(MOD(BH$2,ROUND(INDEX(Alternativ1[#All],MATCH('Kontantstrøm alt. 1'!$C57,Alternativ1[[#All],[Komponent/Løysing
(NB! Bruk unike namn)]],0),MATCH($D58,Alternativ1[#Headers],0)+1),0))=0,INDEX(Alternativ1[#All],MATCH('Kontantstrøm alt. 1'!$C57,Alternativ1[[#All],[Komponent/Løysing
(NB! Bruk unike namn)]],0),MATCH($D58,Alternativ1[#Headers],0)),0)),"")</f>
        <v/>
      </c>
      <c r="BI58" s="2" t="str">
        <f>IFERROR(IF(BI$2&gt;Analyseperiode,"",IF(MOD(BI$2,ROUND(INDEX(Alternativ1[#All],MATCH('Kontantstrøm alt. 1'!$C57,Alternativ1[[#All],[Komponent/Løysing
(NB! Bruk unike namn)]],0),MATCH($D58,Alternativ1[#Headers],0)+1),0))=0,INDEX(Alternativ1[#All],MATCH('Kontantstrøm alt. 1'!$C57,Alternativ1[[#All],[Komponent/Løysing
(NB! Bruk unike namn)]],0),MATCH($D58,Alternativ1[#Headers],0)),0)),"")</f>
        <v/>
      </c>
      <c r="BJ58" s="2" t="str">
        <f>IFERROR(IF(BJ$2&gt;Analyseperiode,"",IF(MOD(BJ$2,ROUND(INDEX(Alternativ1[#All],MATCH('Kontantstrøm alt. 1'!$C57,Alternativ1[[#All],[Komponent/Løysing
(NB! Bruk unike namn)]],0),MATCH($D58,Alternativ1[#Headers],0)+1),0))=0,INDEX(Alternativ1[#All],MATCH('Kontantstrøm alt. 1'!$C57,Alternativ1[[#All],[Komponent/Løysing
(NB! Bruk unike namn)]],0),MATCH($D58,Alternativ1[#Headers],0)),0)),"")</f>
        <v/>
      </c>
      <c r="BK58" s="2" t="str">
        <f>IFERROR(IF(BK$2&gt;Analyseperiode,"",IF(MOD(BK$2,ROUND(INDEX(Alternativ1[#All],MATCH('Kontantstrøm alt. 1'!$C57,Alternativ1[[#All],[Komponent/Løysing
(NB! Bruk unike namn)]],0),MATCH($D58,Alternativ1[#Headers],0)+1),0))=0,INDEX(Alternativ1[#All],MATCH('Kontantstrøm alt. 1'!$C57,Alternativ1[[#All],[Komponent/Løysing
(NB! Bruk unike namn)]],0),MATCH($D58,Alternativ1[#Headers],0)),0)),"")</f>
        <v/>
      </c>
      <c r="BL58" s="2" t="str">
        <f>IFERROR(IF(BL$2&gt;Analyseperiode,"",IF(MOD(BL$2,ROUND(INDEX(Alternativ1[#All],MATCH('Kontantstrøm alt. 1'!$C57,Alternativ1[[#All],[Komponent/Løysing
(NB! Bruk unike namn)]],0),MATCH($D58,Alternativ1[#Headers],0)+1),0))=0,INDEX(Alternativ1[#All],MATCH('Kontantstrøm alt. 1'!$C57,Alternativ1[[#All],[Komponent/Løysing
(NB! Bruk unike namn)]],0),MATCH($D58,Alternativ1[#Headers],0)),0)),"")</f>
        <v/>
      </c>
      <c r="BM58" s="2" t="str">
        <f>IFERROR(IF(BM$2&gt;Analyseperiode,"",IF(MOD(BM$2,ROUND(INDEX(Alternativ1[#All],MATCH('Kontantstrøm alt. 1'!$C57,Alternativ1[[#All],[Komponent/Løysing
(NB! Bruk unike namn)]],0),MATCH($D58,Alternativ1[#Headers],0)+1),0))=0,INDEX(Alternativ1[#All],MATCH('Kontantstrøm alt. 1'!$C57,Alternativ1[[#All],[Komponent/Løysing
(NB! Bruk unike namn)]],0),MATCH($D58,Alternativ1[#Headers],0)),0)),"")</f>
        <v/>
      </c>
    </row>
    <row r="59" spans="1:65" x14ac:dyDescent="0.2">
      <c r="B59" s="8">
        <f ca="1">IFERROR(NPV(Kalkrente,OFFSET('Kontantstrøm alt. 1'!$F59,0,0,1,Analyseperiode)),0)</f>
        <v>0</v>
      </c>
      <c r="C59" s="3"/>
      <c r="D59" t="str">
        <f>Alternativ1[[#Headers],[3.2. Vedlikehald]]</f>
        <v>3.2. Vedlikehald</v>
      </c>
      <c r="E59" s="2"/>
      <c r="F59" s="2" t="str">
        <f ca="1">IFERROR(IF(F$2&gt;Analyseperiode,"",IF(MOD(F$2,ROUND(INDEX(Alternativ1[#All],MATCH('Kontantstrøm alt. 1'!$C57,Alternativ1[[#All],[Komponent/Løysing
(NB! Bruk unike namn)]],0),MATCH($D59,Alternativ1[#Headers],0)+1),0))=0,INDEX(Alternativ1[#All],MATCH('Kontantstrøm alt. 1'!$C57,Alternativ1[[#All],[Komponent/Løysing
(NB! Bruk unike namn)]],0),MATCH($D59,Alternativ1[#Headers],0)),0)),"")</f>
        <v/>
      </c>
      <c r="G59" s="2" t="str">
        <f ca="1">IFERROR(IF(G$2&gt;Analyseperiode,"",IF(MOD(G$2,ROUND(INDEX(Alternativ1[#All],MATCH('Kontantstrøm alt. 1'!$C57,Alternativ1[[#All],[Komponent/Løysing
(NB! Bruk unike namn)]],0),MATCH($D59,Alternativ1[#Headers],0)+1),0))=0,INDEX(Alternativ1[#All],MATCH('Kontantstrøm alt. 1'!$C57,Alternativ1[[#All],[Komponent/Løysing
(NB! Bruk unike namn)]],0),MATCH($D59,Alternativ1[#Headers],0)),0)),"")</f>
        <v/>
      </c>
      <c r="H59" s="2" t="str">
        <f ca="1">IFERROR(IF(H$2&gt;Analyseperiode,"",IF(MOD(H$2,ROUND(INDEX(Alternativ1[#All],MATCH('Kontantstrøm alt. 1'!$C57,Alternativ1[[#All],[Komponent/Løysing
(NB! Bruk unike namn)]],0),MATCH($D59,Alternativ1[#Headers],0)+1),0))=0,INDEX(Alternativ1[#All],MATCH('Kontantstrøm alt. 1'!$C57,Alternativ1[[#All],[Komponent/Løysing
(NB! Bruk unike namn)]],0),MATCH($D59,Alternativ1[#Headers],0)),0)),"")</f>
        <v/>
      </c>
      <c r="I59" s="2" t="str">
        <f ca="1">IFERROR(IF(I$2&gt;Analyseperiode,"",IF(MOD(I$2,ROUND(INDEX(Alternativ1[#All],MATCH('Kontantstrøm alt. 1'!$C57,Alternativ1[[#All],[Komponent/Løysing
(NB! Bruk unike namn)]],0),MATCH($D59,Alternativ1[#Headers],0)+1),0))=0,INDEX(Alternativ1[#All],MATCH('Kontantstrøm alt. 1'!$C57,Alternativ1[[#All],[Komponent/Løysing
(NB! Bruk unike namn)]],0),MATCH($D59,Alternativ1[#Headers],0)),0)),"")</f>
        <v/>
      </c>
      <c r="J59" s="2" t="str">
        <f ca="1">IFERROR(IF(J$2&gt;Analyseperiode,"",IF(MOD(J$2,ROUND(INDEX(Alternativ1[#All],MATCH('Kontantstrøm alt. 1'!$C57,Alternativ1[[#All],[Komponent/Løysing
(NB! Bruk unike namn)]],0),MATCH($D59,Alternativ1[#Headers],0)+1),0))=0,INDEX(Alternativ1[#All],MATCH('Kontantstrøm alt. 1'!$C57,Alternativ1[[#All],[Komponent/Løysing
(NB! Bruk unike namn)]],0),MATCH($D59,Alternativ1[#Headers],0)),0)),"")</f>
        <v/>
      </c>
      <c r="K59" s="2" t="str">
        <f ca="1">IFERROR(IF(K$2&gt;Analyseperiode,"",IF(MOD(K$2,ROUND(INDEX(Alternativ1[#All],MATCH('Kontantstrøm alt. 1'!$C57,Alternativ1[[#All],[Komponent/Løysing
(NB! Bruk unike namn)]],0),MATCH($D59,Alternativ1[#Headers],0)+1),0))=0,INDEX(Alternativ1[#All],MATCH('Kontantstrøm alt. 1'!$C57,Alternativ1[[#All],[Komponent/Løysing
(NB! Bruk unike namn)]],0),MATCH($D59,Alternativ1[#Headers],0)),0)),"")</f>
        <v/>
      </c>
      <c r="L59" s="2" t="str">
        <f ca="1">IFERROR(IF(L$2&gt;Analyseperiode,"",IF(MOD(L$2,ROUND(INDEX(Alternativ1[#All],MATCH('Kontantstrøm alt. 1'!$C57,Alternativ1[[#All],[Komponent/Løysing
(NB! Bruk unike namn)]],0),MATCH($D59,Alternativ1[#Headers],0)+1),0))=0,INDEX(Alternativ1[#All],MATCH('Kontantstrøm alt. 1'!$C57,Alternativ1[[#All],[Komponent/Løysing
(NB! Bruk unike namn)]],0),MATCH($D59,Alternativ1[#Headers],0)),0)),"")</f>
        <v/>
      </c>
      <c r="M59" s="2" t="str">
        <f ca="1">IFERROR(IF(M$2&gt;Analyseperiode,"",IF(MOD(M$2,ROUND(INDEX(Alternativ1[#All],MATCH('Kontantstrøm alt. 1'!$C57,Alternativ1[[#All],[Komponent/Løysing
(NB! Bruk unike namn)]],0),MATCH($D59,Alternativ1[#Headers],0)+1),0))=0,INDEX(Alternativ1[#All],MATCH('Kontantstrøm alt. 1'!$C57,Alternativ1[[#All],[Komponent/Løysing
(NB! Bruk unike namn)]],0),MATCH($D59,Alternativ1[#Headers],0)),0)),"")</f>
        <v/>
      </c>
      <c r="N59" s="2" t="str">
        <f ca="1">IFERROR(IF(N$2&gt;Analyseperiode,"",IF(MOD(N$2,ROUND(INDEX(Alternativ1[#All],MATCH('Kontantstrøm alt. 1'!$C57,Alternativ1[[#All],[Komponent/Løysing
(NB! Bruk unike namn)]],0),MATCH($D59,Alternativ1[#Headers],0)+1),0))=0,INDEX(Alternativ1[#All],MATCH('Kontantstrøm alt. 1'!$C57,Alternativ1[[#All],[Komponent/Løysing
(NB! Bruk unike namn)]],0),MATCH($D59,Alternativ1[#Headers],0)),0)),"")</f>
        <v/>
      </c>
      <c r="O59" s="2" t="str">
        <f ca="1">IFERROR(IF(O$2&gt;Analyseperiode,"",IF(MOD(O$2,ROUND(INDEX(Alternativ1[#All],MATCH('Kontantstrøm alt. 1'!$C57,Alternativ1[[#All],[Komponent/Løysing
(NB! Bruk unike namn)]],0),MATCH($D59,Alternativ1[#Headers],0)+1),0))=0,INDEX(Alternativ1[#All],MATCH('Kontantstrøm alt. 1'!$C57,Alternativ1[[#All],[Komponent/Løysing
(NB! Bruk unike namn)]],0),MATCH($D59,Alternativ1[#Headers],0)),0)),"")</f>
        <v/>
      </c>
      <c r="P59" s="2" t="str">
        <f ca="1">IFERROR(IF(P$2&gt;Analyseperiode,"",IF(MOD(P$2,ROUND(INDEX(Alternativ1[#All],MATCH('Kontantstrøm alt. 1'!$C57,Alternativ1[[#All],[Komponent/Løysing
(NB! Bruk unike namn)]],0),MATCH($D59,Alternativ1[#Headers],0)+1),0))=0,INDEX(Alternativ1[#All],MATCH('Kontantstrøm alt. 1'!$C57,Alternativ1[[#All],[Komponent/Løysing
(NB! Bruk unike namn)]],0),MATCH($D59,Alternativ1[#Headers],0)),0)),"")</f>
        <v/>
      </c>
      <c r="Q59" s="2" t="str">
        <f ca="1">IFERROR(IF(Q$2&gt;Analyseperiode,"",IF(MOD(Q$2,ROUND(INDEX(Alternativ1[#All],MATCH('Kontantstrøm alt. 1'!$C57,Alternativ1[[#All],[Komponent/Løysing
(NB! Bruk unike namn)]],0),MATCH($D59,Alternativ1[#Headers],0)+1),0))=0,INDEX(Alternativ1[#All],MATCH('Kontantstrøm alt. 1'!$C57,Alternativ1[[#All],[Komponent/Løysing
(NB! Bruk unike namn)]],0),MATCH($D59,Alternativ1[#Headers],0)),0)),"")</f>
        <v/>
      </c>
      <c r="R59" s="2" t="str">
        <f ca="1">IFERROR(IF(R$2&gt;Analyseperiode,"",IF(MOD(R$2,ROUND(INDEX(Alternativ1[#All],MATCH('Kontantstrøm alt. 1'!$C57,Alternativ1[[#All],[Komponent/Løysing
(NB! Bruk unike namn)]],0),MATCH($D59,Alternativ1[#Headers],0)+1),0))=0,INDEX(Alternativ1[#All],MATCH('Kontantstrøm alt. 1'!$C57,Alternativ1[[#All],[Komponent/Løysing
(NB! Bruk unike namn)]],0),MATCH($D59,Alternativ1[#Headers],0)),0)),"")</f>
        <v/>
      </c>
      <c r="S59" s="2" t="str">
        <f ca="1">IFERROR(IF(S$2&gt;Analyseperiode,"",IF(MOD(S$2,ROUND(INDEX(Alternativ1[#All],MATCH('Kontantstrøm alt. 1'!$C57,Alternativ1[[#All],[Komponent/Løysing
(NB! Bruk unike namn)]],0),MATCH($D59,Alternativ1[#Headers],0)+1),0))=0,INDEX(Alternativ1[#All],MATCH('Kontantstrøm alt. 1'!$C57,Alternativ1[[#All],[Komponent/Løysing
(NB! Bruk unike namn)]],0),MATCH($D59,Alternativ1[#Headers],0)),0)),"")</f>
        <v/>
      </c>
      <c r="T59" s="2" t="str">
        <f ca="1">IFERROR(IF(T$2&gt;Analyseperiode,"",IF(MOD(T$2,ROUND(INDEX(Alternativ1[#All],MATCH('Kontantstrøm alt. 1'!$C57,Alternativ1[[#All],[Komponent/Løysing
(NB! Bruk unike namn)]],0),MATCH($D59,Alternativ1[#Headers],0)+1),0))=0,INDEX(Alternativ1[#All],MATCH('Kontantstrøm alt. 1'!$C57,Alternativ1[[#All],[Komponent/Løysing
(NB! Bruk unike namn)]],0),MATCH($D59,Alternativ1[#Headers],0)),0)),"")</f>
        <v/>
      </c>
      <c r="U59" s="2" t="str">
        <f ca="1">IFERROR(IF(U$2&gt;Analyseperiode,"",IF(MOD(U$2,ROUND(INDEX(Alternativ1[#All],MATCH('Kontantstrøm alt. 1'!$C57,Alternativ1[[#All],[Komponent/Løysing
(NB! Bruk unike namn)]],0),MATCH($D59,Alternativ1[#Headers],0)+1),0))=0,INDEX(Alternativ1[#All],MATCH('Kontantstrøm alt. 1'!$C57,Alternativ1[[#All],[Komponent/Løysing
(NB! Bruk unike namn)]],0),MATCH($D59,Alternativ1[#Headers],0)),0)),"")</f>
        <v/>
      </c>
      <c r="V59" s="2" t="str">
        <f ca="1">IFERROR(IF(V$2&gt;Analyseperiode,"",IF(MOD(V$2,ROUND(INDEX(Alternativ1[#All],MATCH('Kontantstrøm alt. 1'!$C57,Alternativ1[[#All],[Komponent/Løysing
(NB! Bruk unike namn)]],0),MATCH($D59,Alternativ1[#Headers],0)+1),0))=0,INDEX(Alternativ1[#All],MATCH('Kontantstrøm alt. 1'!$C57,Alternativ1[[#All],[Komponent/Løysing
(NB! Bruk unike namn)]],0),MATCH($D59,Alternativ1[#Headers],0)),0)),"")</f>
        <v/>
      </c>
      <c r="W59" s="2" t="str">
        <f ca="1">IFERROR(IF(W$2&gt;Analyseperiode,"",IF(MOD(W$2,ROUND(INDEX(Alternativ1[#All],MATCH('Kontantstrøm alt. 1'!$C57,Alternativ1[[#All],[Komponent/Løysing
(NB! Bruk unike namn)]],0),MATCH($D59,Alternativ1[#Headers],0)+1),0))=0,INDEX(Alternativ1[#All],MATCH('Kontantstrøm alt. 1'!$C57,Alternativ1[[#All],[Komponent/Løysing
(NB! Bruk unike namn)]],0),MATCH($D59,Alternativ1[#Headers],0)),0)),"")</f>
        <v/>
      </c>
      <c r="X59" s="2" t="str">
        <f ca="1">IFERROR(IF(X$2&gt;Analyseperiode,"",IF(MOD(X$2,ROUND(INDEX(Alternativ1[#All],MATCH('Kontantstrøm alt. 1'!$C57,Alternativ1[[#All],[Komponent/Løysing
(NB! Bruk unike namn)]],0),MATCH($D59,Alternativ1[#Headers],0)+1),0))=0,INDEX(Alternativ1[#All],MATCH('Kontantstrøm alt. 1'!$C57,Alternativ1[[#All],[Komponent/Løysing
(NB! Bruk unike namn)]],0),MATCH($D59,Alternativ1[#Headers],0)),0)),"")</f>
        <v/>
      </c>
      <c r="Y59" s="2" t="str">
        <f ca="1">IFERROR(IF(Y$2&gt;Analyseperiode,"",IF(MOD(Y$2,ROUND(INDEX(Alternativ1[#All],MATCH('Kontantstrøm alt. 1'!$C57,Alternativ1[[#All],[Komponent/Løysing
(NB! Bruk unike namn)]],0),MATCH($D59,Alternativ1[#Headers],0)+1),0))=0,INDEX(Alternativ1[#All],MATCH('Kontantstrøm alt. 1'!$C57,Alternativ1[[#All],[Komponent/Løysing
(NB! Bruk unike namn)]],0),MATCH($D59,Alternativ1[#Headers],0)),0)),"")</f>
        <v/>
      </c>
      <c r="Z59" s="2" t="str">
        <f ca="1">IFERROR(IF(Z$2&gt;Analyseperiode,"",IF(MOD(Z$2,ROUND(INDEX(Alternativ1[#All],MATCH('Kontantstrøm alt. 1'!$C57,Alternativ1[[#All],[Komponent/Løysing
(NB! Bruk unike namn)]],0),MATCH($D59,Alternativ1[#Headers],0)+1),0))=0,INDEX(Alternativ1[#All],MATCH('Kontantstrøm alt. 1'!$C57,Alternativ1[[#All],[Komponent/Løysing
(NB! Bruk unike namn)]],0),MATCH($D59,Alternativ1[#Headers],0)),0)),"")</f>
        <v/>
      </c>
      <c r="AA59" s="2" t="str">
        <f ca="1">IFERROR(IF(AA$2&gt;Analyseperiode,"",IF(MOD(AA$2,ROUND(INDEX(Alternativ1[#All],MATCH('Kontantstrøm alt. 1'!$C57,Alternativ1[[#All],[Komponent/Løysing
(NB! Bruk unike namn)]],0),MATCH($D59,Alternativ1[#Headers],0)+1),0))=0,INDEX(Alternativ1[#All],MATCH('Kontantstrøm alt. 1'!$C57,Alternativ1[[#All],[Komponent/Løysing
(NB! Bruk unike namn)]],0),MATCH($D59,Alternativ1[#Headers],0)),0)),"")</f>
        <v/>
      </c>
      <c r="AB59" s="2" t="str">
        <f ca="1">IFERROR(IF(AB$2&gt;Analyseperiode,"",IF(MOD(AB$2,ROUND(INDEX(Alternativ1[#All],MATCH('Kontantstrøm alt. 1'!$C57,Alternativ1[[#All],[Komponent/Løysing
(NB! Bruk unike namn)]],0),MATCH($D59,Alternativ1[#Headers],0)+1),0))=0,INDEX(Alternativ1[#All],MATCH('Kontantstrøm alt. 1'!$C57,Alternativ1[[#All],[Komponent/Løysing
(NB! Bruk unike namn)]],0),MATCH($D59,Alternativ1[#Headers],0)),0)),"")</f>
        <v/>
      </c>
      <c r="AC59" s="2" t="str">
        <f ca="1">IFERROR(IF(AC$2&gt;Analyseperiode,"",IF(MOD(AC$2,ROUND(INDEX(Alternativ1[#All],MATCH('Kontantstrøm alt. 1'!$C57,Alternativ1[[#All],[Komponent/Løysing
(NB! Bruk unike namn)]],0),MATCH($D59,Alternativ1[#Headers],0)+1),0))=0,INDEX(Alternativ1[#All],MATCH('Kontantstrøm alt. 1'!$C57,Alternativ1[[#All],[Komponent/Løysing
(NB! Bruk unike namn)]],0),MATCH($D59,Alternativ1[#Headers],0)),0)),"")</f>
        <v/>
      </c>
      <c r="AD59" s="2" t="str">
        <f ca="1">IFERROR(IF(AD$2&gt;Analyseperiode,"",IF(MOD(AD$2,ROUND(INDEX(Alternativ1[#All],MATCH('Kontantstrøm alt. 1'!$C57,Alternativ1[[#All],[Komponent/Løysing
(NB! Bruk unike namn)]],0),MATCH($D59,Alternativ1[#Headers],0)+1),0))=0,INDEX(Alternativ1[#All],MATCH('Kontantstrøm alt. 1'!$C57,Alternativ1[[#All],[Komponent/Løysing
(NB! Bruk unike namn)]],0),MATCH($D59,Alternativ1[#Headers],0)),0)),"")</f>
        <v/>
      </c>
      <c r="AE59" s="2" t="str">
        <f ca="1">IFERROR(IF(AE$2&gt;Analyseperiode,"",IF(MOD(AE$2,ROUND(INDEX(Alternativ1[#All],MATCH('Kontantstrøm alt. 1'!$C57,Alternativ1[[#All],[Komponent/Løysing
(NB! Bruk unike namn)]],0),MATCH($D59,Alternativ1[#Headers],0)+1),0))=0,INDEX(Alternativ1[#All],MATCH('Kontantstrøm alt. 1'!$C57,Alternativ1[[#All],[Komponent/Løysing
(NB! Bruk unike namn)]],0),MATCH($D59,Alternativ1[#Headers],0)),0)),"")</f>
        <v/>
      </c>
      <c r="AF59" s="2" t="str">
        <f ca="1">IFERROR(IF(AF$2&gt;Analyseperiode,"",IF(MOD(AF$2,ROUND(INDEX(Alternativ1[#All],MATCH('Kontantstrøm alt. 1'!$C57,Alternativ1[[#All],[Komponent/Løysing
(NB! Bruk unike namn)]],0),MATCH($D59,Alternativ1[#Headers],0)+1),0))=0,INDEX(Alternativ1[#All],MATCH('Kontantstrøm alt. 1'!$C57,Alternativ1[[#All],[Komponent/Løysing
(NB! Bruk unike namn)]],0),MATCH($D59,Alternativ1[#Headers],0)),0)),"")</f>
        <v/>
      </c>
      <c r="AG59" s="2" t="str">
        <f ca="1">IFERROR(IF(AG$2&gt;Analyseperiode,"",IF(MOD(AG$2,ROUND(INDEX(Alternativ1[#All],MATCH('Kontantstrøm alt. 1'!$C57,Alternativ1[[#All],[Komponent/Løysing
(NB! Bruk unike namn)]],0),MATCH($D59,Alternativ1[#Headers],0)+1),0))=0,INDEX(Alternativ1[#All],MATCH('Kontantstrøm alt. 1'!$C57,Alternativ1[[#All],[Komponent/Løysing
(NB! Bruk unike namn)]],0),MATCH($D59,Alternativ1[#Headers],0)),0)),"")</f>
        <v/>
      </c>
      <c r="AH59" s="2" t="str">
        <f ca="1">IFERROR(IF(AH$2&gt;Analyseperiode,"",IF(MOD(AH$2,ROUND(INDEX(Alternativ1[#All],MATCH('Kontantstrøm alt. 1'!$C57,Alternativ1[[#All],[Komponent/Løysing
(NB! Bruk unike namn)]],0),MATCH($D59,Alternativ1[#Headers],0)+1),0))=0,INDEX(Alternativ1[#All],MATCH('Kontantstrøm alt. 1'!$C57,Alternativ1[[#All],[Komponent/Løysing
(NB! Bruk unike namn)]],0),MATCH($D59,Alternativ1[#Headers],0)),0)),"")</f>
        <v/>
      </c>
      <c r="AI59" s="2" t="str">
        <f ca="1">IFERROR(IF(AI$2&gt;Analyseperiode,"",IF(MOD(AI$2,ROUND(INDEX(Alternativ1[#All],MATCH('Kontantstrøm alt. 1'!$C57,Alternativ1[[#All],[Komponent/Løysing
(NB! Bruk unike namn)]],0),MATCH($D59,Alternativ1[#Headers],0)+1),0))=0,INDEX(Alternativ1[#All],MATCH('Kontantstrøm alt. 1'!$C57,Alternativ1[[#All],[Komponent/Løysing
(NB! Bruk unike namn)]],0),MATCH($D59,Alternativ1[#Headers],0)),0)),"")</f>
        <v/>
      </c>
      <c r="AJ59" s="2" t="str">
        <f>IFERROR(IF(AJ$2&gt;Analyseperiode,"",IF(MOD(AJ$2,ROUND(INDEX(Alternativ1[#All],MATCH('Kontantstrøm alt. 1'!$C57,Alternativ1[[#All],[Komponent/Løysing
(NB! Bruk unike namn)]],0),MATCH($D59,Alternativ1[#Headers],0)+1),0))=0,INDEX(Alternativ1[#All],MATCH('Kontantstrøm alt. 1'!$C57,Alternativ1[[#All],[Komponent/Løysing
(NB! Bruk unike namn)]],0),MATCH($D59,Alternativ1[#Headers],0)),0)),"")</f>
        <v/>
      </c>
      <c r="AK59" s="2" t="str">
        <f>IFERROR(IF(AK$2&gt;Analyseperiode,"",IF(MOD(AK$2,ROUND(INDEX(Alternativ1[#All],MATCH('Kontantstrøm alt. 1'!$C57,Alternativ1[[#All],[Komponent/Løysing
(NB! Bruk unike namn)]],0),MATCH($D59,Alternativ1[#Headers],0)+1),0))=0,INDEX(Alternativ1[#All],MATCH('Kontantstrøm alt. 1'!$C57,Alternativ1[[#All],[Komponent/Løysing
(NB! Bruk unike namn)]],0),MATCH($D59,Alternativ1[#Headers],0)),0)),"")</f>
        <v/>
      </c>
      <c r="AL59" s="2" t="str">
        <f>IFERROR(IF(AL$2&gt;Analyseperiode,"",IF(MOD(AL$2,ROUND(INDEX(Alternativ1[#All],MATCH('Kontantstrøm alt. 1'!$C57,Alternativ1[[#All],[Komponent/Løysing
(NB! Bruk unike namn)]],0),MATCH($D59,Alternativ1[#Headers],0)+1),0))=0,INDEX(Alternativ1[#All],MATCH('Kontantstrøm alt. 1'!$C57,Alternativ1[[#All],[Komponent/Løysing
(NB! Bruk unike namn)]],0),MATCH($D59,Alternativ1[#Headers],0)),0)),"")</f>
        <v/>
      </c>
      <c r="AM59" s="2" t="str">
        <f>IFERROR(IF(AM$2&gt;Analyseperiode,"",IF(MOD(AM$2,ROUND(INDEX(Alternativ1[#All],MATCH('Kontantstrøm alt. 1'!$C57,Alternativ1[[#All],[Komponent/Løysing
(NB! Bruk unike namn)]],0),MATCH($D59,Alternativ1[#Headers],0)+1),0))=0,INDEX(Alternativ1[#All],MATCH('Kontantstrøm alt. 1'!$C57,Alternativ1[[#All],[Komponent/Løysing
(NB! Bruk unike namn)]],0),MATCH($D59,Alternativ1[#Headers],0)),0)),"")</f>
        <v/>
      </c>
      <c r="AN59" s="2" t="str">
        <f>IFERROR(IF(AN$2&gt;Analyseperiode,"",IF(MOD(AN$2,ROUND(INDEX(Alternativ1[#All],MATCH('Kontantstrøm alt. 1'!$C57,Alternativ1[[#All],[Komponent/Løysing
(NB! Bruk unike namn)]],0),MATCH($D59,Alternativ1[#Headers],0)+1),0))=0,INDEX(Alternativ1[#All],MATCH('Kontantstrøm alt. 1'!$C57,Alternativ1[[#All],[Komponent/Løysing
(NB! Bruk unike namn)]],0),MATCH($D59,Alternativ1[#Headers],0)),0)),"")</f>
        <v/>
      </c>
      <c r="AO59" s="2" t="str">
        <f>IFERROR(IF(AO$2&gt;Analyseperiode,"",IF(MOD(AO$2,ROUND(INDEX(Alternativ1[#All],MATCH('Kontantstrøm alt. 1'!$C57,Alternativ1[[#All],[Komponent/Løysing
(NB! Bruk unike namn)]],0),MATCH($D59,Alternativ1[#Headers],0)+1),0))=0,INDEX(Alternativ1[#All],MATCH('Kontantstrøm alt. 1'!$C57,Alternativ1[[#All],[Komponent/Løysing
(NB! Bruk unike namn)]],0),MATCH($D59,Alternativ1[#Headers],0)),0)),"")</f>
        <v/>
      </c>
      <c r="AP59" s="2" t="str">
        <f>IFERROR(IF(AP$2&gt;Analyseperiode,"",IF(MOD(AP$2,ROUND(INDEX(Alternativ1[#All],MATCH('Kontantstrøm alt. 1'!$C57,Alternativ1[[#All],[Komponent/Løysing
(NB! Bruk unike namn)]],0),MATCH($D59,Alternativ1[#Headers],0)+1),0))=0,INDEX(Alternativ1[#All],MATCH('Kontantstrøm alt. 1'!$C57,Alternativ1[[#All],[Komponent/Løysing
(NB! Bruk unike namn)]],0),MATCH($D59,Alternativ1[#Headers],0)),0)),"")</f>
        <v/>
      </c>
      <c r="AQ59" s="2" t="str">
        <f>IFERROR(IF(AQ$2&gt;Analyseperiode,"",IF(MOD(AQ$2,ROUND(INDEX(Alternativ1[#All],MATCH('Kontantstrøm alt. 1'!$C57,Alternativ1[[#All],[Komponent/Løysing
(NB! Bruk unike namn)]],0),MATCH($D59,Alternativ1[#Headers],0)+1),0))=0,INDEX(Alternativ1[#All],MATCH('Kontantstrøm alt. 1'!$C57,Alternativ1[[#All],[Komponent/Løysing
(NB! Bruk unike namn)]],0),MATCH($D59,Alternativ1[#Headers],0)),0)),"")</f>
        <v/>
      </c>
      <c r="AR59" s="2" t="str">
        <f>IFERROR(IF(AR$2&gt;Analyseperiode,"",IF(MOD(AR$2,ROUND(INDEX(Alternativ1[#All],MATCH('Kontantstrøm alt. 1'!$C57,Alternativ1[[#All],[Komponent/Løysing
(NB! Bruk unike namn)]],0),MATCH($D59,Alternativ1[#Headers],0)+1),0))=0,INDEX(Alternativ1[#All],MATCH('Kontantstrøm alt. 1'!$C57,Alternativ1[[#All],[Komponent/Løysing
(NB! Bruk unike namn)]],0),MATCH($D59,Alternativ1[#Headers],0)),0)),"")</f>
        <v/>
      </c>
      <c r="AS59" s="2" t="str">
        <f>IFERROR(IF(AS$2&gt;Analyseperiode,"",IF(MOD(AS$2,ROUND(INDEX(Alternativ1[#All],MATCH('Kontantstrøm alt. 1'!$C57,Alternativ1[[#All],[Komponent/Løysing
(NB! Bruk unike namn)]],0),MATCH($D59,Alternativ1[#Headers],0)+1),0))=0,INDEX(Alternativ1[#All],MATCH('Kontantstrøm alt. 1'!$C57,Alternativ1[[#All],[Komponent/Løysing
(NB! Bruk unike namn)]],0),MATCH($D59,Alternativ1[#Headers],0)),0)),"")</f>
        <v/>
      </c>
      <c r="AT59" s="2" t="str">
        <f>IFERROR(IF(AT$2&gt;Analyseperiode,"",IF(MOD(AT$2,ROUND(INDEX(Alternativ1[#All],MATCH('Kontantstrøm alt. 1'!$C57,Alternativ1[[#All],[Komponent/Løysing
(NB! Bruk unike namn)]],0),MATCH($D59,Alternativ1[#Headers],0)+1),0))=0,INDEX(Alternativ1[#All],MATCH('Kontantstrøm alt. 1'!$C57,Alternativ1[[#All],[Komponent/Løysing
(NB! Bruk unike namn)]],0),MATCH($D59,Alternativ1[#Headers],0)),0)),"")</f>
        <v/>
      </c>
      <c r="AU59" s="2" t="str">
        <f>IFERROR(IF(AU$2&gt;Analyseperiode,"",IF(MOD(AU$2,ROUND(INDEX(Alternativ1[#All],MATCH('Kontantstrøm alt. 1'!$C57,Alternativ1[[#All],[Komponent/Løysing
(NB! Bruk unike namn)]],0),MATCH($D59,Alternativ1[#Headers],0)+1),0))=0,INDEX(Alternativ1[#All],MATCH('Kontantstrøm alt. 1'!$C57,Alternativ1[[#All],[Komponent/Løysing
(NB! Bruk unike namn)]],0),MATCH($D59,Alternativ1[#Headers],0)),0)),"")</f>
        <v/>
      </c>
      <c r="AV59" s="2" t="str">
        <f>IFERROR(IF(AV$2&gt;Analyseperiode,"",IF(MOD(AV$2,ROUND(INDEX(Alternativ1[#All],MATCH('Kontantstrøm alt. 1'!$C57,Alternativ1[[#All],[Komponent/Løysing
(NB! Bruk unike namn)]],0),MATCH($D59,Alternativ1[#Headers],0)+1),0))=0,INDEX(Alternativ1[#All],MATCH('Kontantstrøm alt. 1'!$C57,Alternativ1[[#All],[Komponent/Løysing
(NB! Bruk unike namn)]],0),MATCH($D59,Alternativ1[#Headers],0)),0)),"")</f>
        <v/>
      </c>
      <c r="AW59" s="2" t="str">
        <f>IFERROR(IF(AW$2&gt;Analyseperiode,"",IF(MOD(AW$2,ROUND(INDEX(Alternativ1[#All],MATCH('Kontantstrøm alt. 1'!$C57,Alternativ1[[#All],[Komponent/Løysing
(NB! Bruk unike namn)]],0),MATCH($D59,Alternativ1[#Headers],0)+1),0))=0,INDEX(Alternativ1[#All],MATCH('Kontantstrøm alt. 1'!$C57,Alternativ1[[#All],[Komponent/Løysing
(NB! Bruk unike namn)]],0),MATCH($D59,Alternativ1[#Headers],0)),0)),"")</f>
        <v/>
      </c>
      <c r="AX59" s="2" t="str">
        <f>IFERROR(IF(AX$2&gt;Analyseperiode,"",IF(MOD(AX$2,ROUND(INDEX(Alternativ1[#All],MATCH('Kontantstrøm alt. 1'!$C57,Alternativ1[[#All],[Komponent/Løysing
(NB! Bruk unike namn)]],0),MATCH($D59,Alternativ1[#Headers],0)+1),0))=0,INDEX(Alternativ1[#All],MATCH('Kontantstrøm alt. 1'!$C57,Alternativ1[[#All],[Komponent/Løysing
(NB! Bruk unike namn)]],0),MATCH($D59,Alternativ1[#Headers],0)),0)),"")</f>
        <v/>
      </c>
      <c r="AY59" s="2" t="str">
        <f>IFERROR(IF(AY$2&gt;Analyseperiode,"",IF(MOD(AY$2,ROUND(INDEX(Alternativ1[#All],MATCH('Kontantstrøm alt. 1'!$C57,Alternativ1[[#All],[Komponent/Løysing
(NB! Bruk unike namn)]],0),MATCH($D59,Alternativ1[#Headers],0)+1),0))=0,INDEX(Alternativ1[#All],MATCH('Kontantstrøm alt. 1'!$C57,Alternativ1[[#All],[Komponent/Løysing
(NB! Bruk unike namn)]],0),MATCH($D59,Alternativ1[#Headers],0)),0)),"")</f>
        <v/>
      </c>
      <c r="AZ59" s="2" t="str">
        <f>IFERROR(IF(AZ$2&gt;Analyseperiode,"",IF(MOD(AZ$2,ROUND(INDEX(Alternativ1[#All],MATCH('Kontantstrøm alt. 1'!$C57,Alternativ1[[#All],[Komponent/Løysing
(NB! Bruk unike namn)]],0),MATCH($D59,Alternativ1[#Headers],0)+1),0))=0,INDEX(Alternativ1[#All],MATCH('Kontantstrøm alt. 1'!$C57,Alternativ1[[#All],[Komponent/Løysing
(NB! Bruk unike namn)]],0),MATCH($D59,Alternativ1[#Headers],0)),0)),"")</f>
        <v/>
      </c>
      <c r="BA59" s="2" t="str">
        <f>IFERROR(IF(BA$2&gt;Analyseperiode,"",IF(MOD(BA$2,ROUND(INDEX(Alternativ1[#All],MATCH('Kontantstrøm alt. 1'!$C57,Alternativ1[[#All],[Komponent/Løysing
(NB! Bruk unike namn)]],0),MATCH($D59,Alternativ1[#Headers],0)+1),0))=0,INDEX(Alternativ1[#All],MATCH('Kontantstrøm alt. 1'!$C57,Alternativ1[[#All],[Komponent/Løysing
(NB! Bruk unike namn)]],0),MATCH($D59,Alternativ1[#Headers],0)),0)),"")</f>
        <v/>
      </c>
      <c r="BB59" s="2" t="str">
        <f>IFERROR(IF(BB$2&gt;Analyseperiode,"",IF(MOD(BB$2,ROUND(INDEX(Alternativ1[#All],MATCH('Kontantstrøm alt. 1'!$C57,Alternativ1[[#All],[Komponent/Løysing
(NB! Bruk unike namn)]],0),MATCH($D59,Alternativ1[#Headers],0)+1),0))=0,INDEX(Alternativ1[#All],MATCH('Kontantstrøm alt. 1'!$C57,Alternativ1[[#All],[Komponent/Løysing
(NB! Bruk unike namn)]],0),MATCH($D59,Alternativ1[#Headers],0)),0)),"")</f>
        <v/>
      </c>
      <c r="BC59" s="2" t="str">
        <f>IFERROR(IF(BC$2&gt;Analyseperiode,"",IF(MOD(BC$2,ROUND(INDEX(Alternativ1[#All],MATCH('Kontantstrøm alt. 1'!$C57,Alternativ1[[#All],[Komponent/Løysing
(NB! Bruk unike namn)]],0),MATCH($D59,Alternativ1[#Headers],0)+1),0))=0,INDEX(Alternativ1[#All],MATCH('Kontantstrøm alt. 1'!$C57,Alternativ1[[#All],[Komponent/Løysing
(NB! Bruk unike namn)]],0),MATCH($D59,Alternativ1[#Headers],0)),0)),"")</f>
        <v/>
      </c>
      <c r="BD59" s="2" t="str">
        <f>IFERROR(IF(BD$2&gt;Analyseperiode,"",IF(MOD(BD$2,ROUND(INDEX(Alternativ1[#All],MATCH('Kontantstrøm alt. 1'!$C57,Alternativ1[[#All],[Komponent/Løysing
(NB! Bruk unike namn)]],0),MATCH($D59,Alternativ1[#Headers],0)+1),0))=0,INDEX(Alternativ1[#All],MATCH('Kontantstrøm alt. 1'!$C57,Alternativ1[[#All],[Komponent/Løysing
(NB! Bruk unike namn)]],0),MATCH($D59,Alternativ1[#Headers],0)),0)),"")</f>
        <v/>
      </c>
      <c r="BE59" s="2" t="str">
        <f>IFERROR(IF(BE$2&gt;Analyseperiode,"",IF(MOD(BE$2,ROUND(INDEX(Alternativ1[#All],MATCH('Kontantstrøm alt. 1'!$C57,Alternativ1[[#All],[Komponent/Løysing
(NB! Bruk unike namn)]],0),MATCH($D59,Alternativ1[#Headers],0)+1),0))=0,INDEX(Alternativ1[#All],MATCH('Kontantstrøm alt. 1'!$C57,Alternativ1[[#All],[Komponent/Løysing
(NB! Bruk unike namn)]],0),MATCH($D59,Alternativ1[#Headers],0)),0)),"")</f>
        <v/>
      </c>
      <c r="BF59" s="2" t="str">
        <f>IFERROR(IF(BF$2&gt;Analyseperiode,"",IF(MOD(BF$2,ROUND(INDEX(Alternativ1[#All],MATCH('Kontantstrøm alt. 1'!$C57,Alternativ1[[#All],[Komponent/Løysing
(NB! Bruk unike namn)]],0),MATCH($D59,Alternativ1[#Headers],0)+1),0))=0,INDEX(Alternativ1[#All],MATCH('Kontantstrøm alt. 1'!$C57,Alternativ1[[#All],[Komponent/Løysing
(NB! Bruk unike namn)]],0),MATCH($D59,Alternativ1[#Headers],0)),0)),"")</f>
        <v/>
      </c>
      <c r="BG59" s="2" t="str">
        <f>IFERROR(IF(BG$2&gt;Analyseperiode,"",IF(MOD(BG$2,ROUND(INDEX(Alternativ1[#All],MATCH('Kontantstrøm alt. 1'!$C57,Alternativ1[[#All],[Komponent/Løysing
(NB! Bruk unike namn)]],0),MATCH($D59,Alternativ1[#Headers],0)+1),0))=0,INDEX(Alternativ1[#All],MATCH('Kontantstrøm alt. 1'!$C57,Alternativ1[[#All],[Komponent/Løysing
(NB! Bruk unike namn)]],0),MATCH($D59,Alternativ1[#Headers],0)),0)),"")</f>
        <v/>
      </c>
      <c r="BH59" s="2" t="str">
        <f>IFERROR(IF(BH$2&gt;Analyseperiode,"",IF(MOD(BH$2,ROUND(INDEX(Alternativ1[#All],MATCH('Kontantstrøm alt. 1'!$C57,Alternativ1[[#All],[Komponent/Løysing
(NB! Bruk unike namn)]],0),MATCH($D59,Alternativ1[#Headers],0)+1),0))=0,INDEX(Alternativ1[#All],MATCH('Kontantstrøm alt. 1'!$C57,Alternativ1[[#All],[Komponent/Løysing
(NB! Bruk unike namn)]],0),MATCH($D59,Alternativ1[#Headers],0)),0)),"")</f>
        <v/>
      </c>
      <c r="BI59" s="2" t="str">
        <f>IFERROR(IF(BI$2&gt;Analyseperiode,"",IF(MOD(BI$2,ROUND(INDEX(Alternativ1[#All],MATCH('Kontantstrøm alt. 1'!$C57,Alternativ1[[#All],[Komponent/Løysing
(NB! Bruk unike namn)]],0),MATCH($D59,Alternativ1[#Headers],0)+1),0))=0,INDEX(Alternativ1[#All],MATCH('Kontantstrøm alt. 1'!$C57,Alternativ1[[#All],[Komponent/Løysing
(NB! Bruk unike namn)]],0),MATCH($D59,Alternativ1[#Headers],0)),0)),"")</f>
        <v/>
      </c>
      <c r="BJ59" s="2" t="str">
        <f>IFERROR(IF(BJ$2&gt;Analyseperiode,"",IF(MOD(BJ$2,ROUND(INDEX(Alternativ1[#All],MATCH('Kontantstrøm alt. 1'!$C57,Alternativ1[[#All],[Komponent/Løysing
(NB! Bruk unike namn)]],0),MATCH($D59,Alternativ1[#Headers],0)+1),0))=0,INDEX(Alternativ1[#All],MATCH('Kontantstrøm alt. 1'!$C57,Alternativ1[[#All],[Komponent/Løysing
(NB! Bruk unike namn)]],0),MATCH($D59,Alternativ1[#Headers],0)),0)),"")</f>
        <v/>
      </c>
      <c r="BK59" s="2" t="str">
        <f>IFERROR(IF(BK$2&gt;Analyseperiode,"",IF(MOD(BK$2,ROUND(INDEX(Alternativ1[#All],MATCH('Kontantstrøm alt. 1'!$C57,Alternativ1[[#All],[Komponent/Løysing
(NB! Bruk unike namn)]],0),MATCH($D59,Alternativ1[#Headers],0)+1),0))=0,INDEX(Alternativ1[#All],MATCH('Kontantstrøm alt. 1'!$C57,Alternativ1[[#All],[Komponent/Løysing
(NB! Bruk unike namn)]],0),MATCH($D59,Alternativ1[#Headers],0)),0)),"")</f>
        <v/>
      </c>
      <c r="BL59" s="2" t="str">
        <f>IFERROR(IF(BL$2&gt;Analyseperiode,"",IF(MOD(BL$2,ROUND(INDEX(Alternativ1[#All],MATCH('Kontantstrøm alt. 1'!$C57,Alternativ1[[#All],[Komponent/Løysing
(NB! Bruk unike namn)]],0),MATCH($D59,Alternativ1[#Headers],0)+1),0))=0,INDEX(Alternativ1[#All],MATCH('Kontantstrøm alt. 1'!$C57,Alternativ1[[#All],[Komponent/Løysing
(NB! Bruk unike namn)]],0),MATCH($D59,Alternativ1[#Headers],0)),0)),"")</f>
        <v/>
      </c>
      <c r="BM59" s="2" t="str">
        <f>IFERROR(IF(BM$2&gt;Analyseperiode,"",IF(MOD(BM$2,ROUND(INDEX(Alternativ1[#All],MATCH('Kontantstrøm alt. 1'!$C57,Alternativ1[[#All],[Komponent/Løysing
(NB! Bruk unike namn)]],0),MATCH($D59,Alternativ1[#Headers],0)+1),0))=0,INDEX(Alternativ1[#All],MATCH('Kontantstrøm alt. 1'!$C57,Alternativ1[[#All],[Komponent/Løysing
(NB! Bruk unike namn)]],0),MATCH($D59,Alternativ1[#Headers],0)),0)),"")</f>
        <v/>
      </c>
    </row>
    <row r="60" spans="1:65" x14ac:dyDescent="0.2">
      <c r="B60" s="8">
        <f ca="1">IFERROR(NPV(Kalkrente,OFFSET('Kontantstrøm alt. 1'!$F60,0,0,1,Analyseperiode)),0)</f>
        <v>0</v>
      </c>
      <c r="C60" s="3"/>
      <c r="D60" t="str">
        <f>Alternativ1[[#Headers],[4.1 Utskiftning ]]</f>
        <v xml:space="preserve">4.1 Utskiftning </v>
      </c>
      <c r="E60" s="2"/>
      <c r="F60" s="2" t="str">
        <f ca="1">IFERROR(IF(F$2&gt;Analyseperiode,"",IF($F56=Analyseperiode,0,IF(MOD(F$2,ROUND(INDEX(Alternativ1[#All],MATCH('Kontantstrøm alt. 1'!$C57,Alternativ1[[#All],[Komponent/Løysing
(NB! Bruk unike namn)]],0),MATCH($D60,Alternativ1[#Headers],0)+1),0))=0,INDEX(Alternativ1[#All],MATCH('Kontantstrøm alt. 1'!$C57,Alternativ1[[#All],[Komponent/Løysing
(NB! Bruk unike namn)]],0),MATCH($D60,Alternativ1[#Headers],0)),0))),"")</f>
        <v/>
      </c>
      <c r="G60" s="2" t="str">
        <f ca="1">IFERROR(IF(G$2&gt;Analyseperiode,"",IF($F56=Analyseperiode,0,IF(MOD(G$2,ROUND(INDEX(Alternativ1[#All],MATCH('Kontantstrøm alt. 1'!$C57,Alternativ1[[#All],[Komponent/Løysing
(NB! Bruk unike namn)]],0),MATCH($D60,Alternativ1[#Headers],0)+1),0))=0,INDEX(Alternativ1[#All],MATCH('Kontantstrøm alt. 1'!$C57,Alternativ1[[#All],[Komponent/Løysing
(NB! Bruk unike namn)]],0),MATCH($D60,Alternativ1[#Headers],0)),0))),"")</f>
        <v/>
      </c>
      <c r="H60" s="2" t="str">
        <f ca="1">IFERROR(IF(H$2&gt;Analyseperiode,"",IF($F56=Analyseperiode,0,IF(MOD(H$2,ROUND(INDEX(Alternativ1[#All],MATCH('Kontantstrøm alt. 1'!$C57,Alternativ1[[#All],[Komponent/Løysing
(NB! Bruk unike namn)]],0),MATCH($D60,Alternativ1[#Headers],0)+1),0))=0,INDEX(Alternativ1[#All],MATCH('Kontantstrøm alt. 1'!$C57,Alternativ1[[#All],[Komponent/Løysing
(NB! Bruk unike namn)]],0),MATCH($D60,Alternativ1[#Headers],0)),0))),"")</f>
        <v/>
      </c>
      <c r="I60" s="2" t="str">
        <f ca="1">IFERROR(IF(I$2&gt;Analyseperiode,"",IF($F56=Analyseperiode,0,IF(MOD(I$2,ROUND(INDEX(Alternativ1[#All],MATCH('Kontantstrøm alt. 1'!$C57,Alternativ1[[#All],[Komponent/Løysing
(NB! Bruk unike namn)]],0),MATCH($D60,Alternativ1[#Headers],0)+1),0))=0,INDEX(Alternativ1[#All],MATCH('Kontantstrøm alt. 1'!$C57,Alternativ1[[#All],[Komponent/Løysing
(NB! Bruk unike namn)]],0),MATCH($D60,Alternativ1[#Headers],0)),0))),"")</f>
        <v/>
      </c>
      <c r="J60" s="2" t="str">
        <f ca="1">IFERROR(IF(J$2&gt;Analyseperiode,"",IF($F56=Analyseperiode,0,IF(MOD(J$2,ROUND(INDEX(Alternativ1[#All],MATCH('Kontantstrøm alt. 1'!$C57,Alternativ1[[#All],[Komponent/Løysing
(NB! Bruk unike namn)]],0),MATCH($D60,Alternativ1[#Headers],0)+1),0))=0,INDEX(Alternativ1[#All],MATCH('Kontantstrøm alt. 1'!$C57,Alternativ1[[#All],[Komponent/Løysing
(NB! Bruk unike namn)]],0),MATCH($D60,Alternativ1[#Headers],0)),0))),"")</f>
        <v/>
      </c>
      <c r="K60" s="2" t="str">
        <f ca="1">IFERROR(IF(K$2&gt;Analyseperiode,"",IF($F56=Analyseperiode,0,IF(MOD(K$2,ROUND(INDEX(Alternativ1[#All],MATCH('Kontantstrøm alt. 1'!$C57,Alternativ1[[#All],[Komponent/Løysing
(NB! Bruk unike namn)]],0),MATCH($D60,Alternativ1[#Headers],0)+1),0))=0,INDEX(Alternativ1[#All],MATCH('Kontantstrøm alt. 1'!$C57,Alternativ1[[#All],[Komponent/Løysing
(NB! Bruk unike namn)]],0),MATCH($D60,Alternativ1[#Headers],0)),0))),"")</f>
        <v/>
      </c>
      <c r="L60" s="2" t="str">
        <f ca="1">IFERROR(IF(L$2&gt;Analyseperiode,"",IF($F56=Analyseperiode,0,IF(MOD(L$2,ROUND(INDEX(Alternativ1[#All],MATCH('Kontantstrøm alt. 1'!$C57,Alternativ1[[#All],[Komponent/Løysing
(NB! Bruk unike namn)]],0),MATCH($D60,Alternativ1[#Headers],0)+1),0))=0,INDEX(Alternativ1[#All],MATCH('Kontantstrøm alt. 1'!$C57,Alternativ1[[#All],[Komponent/Løysing
(NB! Bruk unike namn)]],0),MATCH($D60,Alternativ1[#Headers],0)),0))),"")</f>
        <v/>
      </c>
      <c r="M60" s="2" t="str">
        <f ca="1">IFERROR(IF(M$2&gt;Analyseperiode,"",IF($F56=Analyseperiode,0,IF(MOD(M$2,ROUND(INDEX(Alternativ1[#All],MATCH('Kontantstrøm alt. 1'!$C57,Alternativ1[[#All],[Komponent/Løysing
(NB! Bruk unike namn)]],0),MATCH($D60,Alternativ1[#Headers],0)+1),0))=0,INDEX(Alternativ1[#All],MATCH('Kontantstrøm alt. 1'!$C57,Alternativ1[[#All],[Komponent/Løysing
(NB! Bruk unike namn)]],0),MATCH($D60,Alternativ1[#Headers],0)),0))),"")</f>
        <v/>
      </c>
      <c r="N60" s="2" t="str">
        <f ca="1">IFERROR(IF(N$2&gt;Analyseperiode,"",IF($F56=Analyseperiode,0,IF(MOD(N$2,ROUND(INDEX(Alternativ1[#All],MATCH('Kontantstrøm alt. 1'!$C57,Alternativ1[[#All],[Komponent/Løysing
(NB! Bruk unike namn)]],0),MATCH($D60,Alternativ1[#Headers],0)+1),0))=0,INDEX(Alternativ1[#All],MATCH('Kontantstrøm alt. 1'!$C57,Alternativ1[[#All],[Komponent/Løysing
(NB! Bruk unike namn)]],0),MATCH($D60,Alternativ1[#Headers],0)),0))),"")</f>
        <v/>
      </c>
      <c r="O60" s="2" t="str">
        <f ca="1">IFERROR(IF(O$2&gt;Analyseperiode,"",IF($F56=Analyseperiode,0,IF(MOD(O$2,ROUND(INDEX(Alternativ1[#All],MATCH('Kontantstrøm alt. 1'!$C57,Alternativ1[[#All],[Komponent/Løysing
(NB! Bruk unike namn)]],0),MATCH($D60,Alternativ1[#Headers],0)+1),0))=0,INDEX(Alternativ1[#All],MATCH('Kontantstrøm alt. 1'!$C57,Alternativ1[[#All],[Komponent/Løysing
(NB! Bruk unike namn)]],0),MATCH($D60,Alternativ1[#Headers],0)),0))),"")</f>
        <v/>
      </c>
      <c r="P60" s="2" t="str">
        <f ca="1">IFERROR(IF(P$2&gt;Analyseperiode,"",IF($F56=Analyseperiode,0,IF(MOD(P$2,ROUND(INDEX(Alternativ1[#All],MATCH('Kontantstrøm alt. 1'!$C57,Alternativ1[[#All],[Komponent/Løysing
(NB! Bruk unike namn)]],0),MATCH($D60,Alternativ1[#Headers],0)+1),0))=0,INDEX(Alternativ1[#All],MATCH('Kontantstrøm alt. 1'!$C57,Alternativ1[[#All],[Komponent/Løysing
(NB! Bruk unike namn)]],0),MATCH($D60,Alternativ1[#Headers],0)),0))),"")</f>
        <v/>
      </c>
      <c r="Q60" s="2" t="str">
        <f ca="1">IFERROR(IF(Q$2&gt;Analyseperiode,"",IF($F56=Analyseperiode,0,IF(MOD(Q$2,ROUND(INDEX(Alternativ1[#All],MATCH('Kontantstrøm alt. 1'!$C57,Alternativ1[[#All],[Komponent/Løysing
(NB! Bruk unike namn)]],0),MATCH($D60,Alternativ1[#Headers],0)+1),0))=0,INDEX(Alternativ1[#All],MATCH('Kontantstrøm alt. 1'!$C57,Alternativ1[[#All],[Komponent/Løysing
(NB! Bruk unike namn)]],0),MATCH($D60,Alternativ1[#Headers],0)),0))),"")</f>
        <v/>
      </c>
      <c r="R60" s="2" t="str">
        <f ca="1">IFERROR(IF(R$2&gt;Analyseperiode,"",IF($F56=Analyseperiode,0,IF(MOD(R$2,ROUND(INDEX(Alternativ1[#All],MATCH('Kontantstrøm alt. 1'!$C57,Alternativ1[[#All],[Komponent/Løysing
(NB! Bruk unike namn)]],0),MATCH($D60,Alternativ1[#Headers],0)+1),0))=0,INDEX(Alternativ1[#All],MATCH('Kontantstrøm alt. 1'!$C57,Alternativ1[[#All],[Komponent/Løysing
(NB! Bruk unike namn)]],0),MATCH($D60,Alternativ1[#Headers],0)),0))),"")</f>
        <v/>
      </c>
      <c r="S60" s="2" t="str">
        <f ca="1">IFERROR(IF(S$2&gt;Analyseperiode,"",IF($F56=Analyseperiode,0,IF(MOD(S$2,ROUND(INDEX(Alternativ1[#All],MATCH('Kontantstrøm alt. 1'!$C57,Alternativ1[[#All],[Komponent/Løysing
(NB! Bruk unike namn)]],0),MATCH($D60,Alternativ1[#Headers],0)+1),0))=0,INDEX(Alternativ1[#All],MATCH('Kontantstrøm alt. 1'!$C57,Alternativ1[[#All],[Komponent/Løysing
(NB! Bruk unike namn)]],0),MATCH($D60,Alternativ1[#Headers],0)),0))),"")</f>
        <v/>
      </c>
      <c r="T60" s="2" t="str">
        <f ca="1">IFERROR(IF(T$2&gt;Analyseperiode,"",IF($F56=Analyseperiode,0,IF(MOD(T$2,ROUND(INDEX(Alternativ1[#All],MATCH('Kontantstrøm alt. 1'!$C57,Alternativ1[[#All],[Komponent/Løysing
(NB! Bruk unike namn)]],0),MATCH($D60,Alternativ1[#Headers],0)+1),0))=0,INDEX(Alternativ1[#All],MATCH('Kontantstrøm alt. 1'!$C57,Alternativ1[[#All],[Komponent/Løysing
(NB! Bruk unike namn)]],0),MATCH($D60,Alternativ1[#Headers],0)),0))),"")</f>
        <v/>
      </c>
      <c r="U60" s="2" t="str">
        <f ca="1">IFERROR(IF(U$2&gt;Analyseperiode,"",IF($F56=Analyseperiode,0,IF(MOD(U$2,ROUND(INDEX(Alternativ1[#All],MATCH('Kontantstrøm alt. 1'!$C57,Alternativ1[[#All],[Komponent/Løysing
(NB! Bruk unike namn)]],0),MATCH($D60,Alternativ1[#Headers],0)+1),0))=0,INDEX(Alternativ1[#All],MATCH('Kontantstrøm alt. 1'!$C57,Alternativ1[[#All],[Komponent/Løysing
(NB! Bruk unike namn)]],0),MATCH($D60,Alternativ1[#Headers],0)),0))),"")</f>
        <v/>
      </c>
      <c r="V60" s="2" t="str">
        <f ca="1">IFERROR(IF(V$2&gt;Analyseperiode,"",IF($F56=Analyseperiode,0,IF(MOD(V$2,ROUND(INDEX(Alternativ1[#All],MATCH('Kontantstrøm alt. 1'!$C57,Alternativ1[[#All],[Komponent/Løysing
(NB! Bruk unike namn)]],0),MATCH($D60,Alternativ1[#Headers],0)+1),0))=0,INDEX(Alternativ1[#All],MATCH('Kontantstrøm alt. 1'!$C57,Alternativ1[[#All],[Komponent/Løysing
(NB! Bruk unike namn)]],0),MATCH($D60,Alternativ1[#Headers],0)),0))),"")</f>
        <v/>
      </c>
      <c r="W60" s="2" t="str">
        <f ca="1">IFERROR(IF(W$2&gt;Analyseperiode,"",IF($F56=Analyseperiode,0,IF(MOD(W$2,ROUND(INDEX(Alternativ1[#All],MATCH('Kontantstrøm alt. 1'!$C57,Alternativ1[[#All],[Komponent/Løysing
(NB! Bruk unike namn)]],0),MATCH($D60,Alternativ1[#Headers],0)+1),0))=0,INDEX(Alternativ1[#All],MATCH('Kontantstrøm alt. 1'!$C57,Alternativ1[[#All],[Komponent/Løysing
(NB! Bruk unike namn)]],0),MATCH($D60,Alternativ1[#Headers],0)),0))),"")</f>
        <v/>
      </c>
      <c r="X60" s="2" t="str">
        <f ca="1">IFERROR(IF(X$2&gt;Analyseperiode,"",IF($F56=Analyseperiode,0,IF(MOD(X$2,ROUND(INDEX(Alternativ1[#All],MATCH('Kontantstrøm alt. 1'!$C57,Alternativ1[[#All],[Komponent/Løysing
(NB! Bruk unike namn)]],0),MATCH($D60,Alternativ1[#Headers],0)+1),0))=0,INDEX(Alternativ1[#All],MATCH('Kontantstrøm alt. 1'!$C57,Alternativ1[[#All],[Komponent/Løysing
(NB! Bruk unike namn)]],0),MATCH($D60,Alternativ1[#Headers],0)),0))),"")</f>
        <v/>
      </c>
      <c r="Y60" s="2" t="str">
        <f ca="1">IFERROR(IF(Y$2&gt;Analyseperiode,"",IF($F56=Analyseperiode,0,IF(MOD(Y$2,ROUND(INDEX(Alternativ1[#All],MATCH('Kontantstrøm alt. 1'!$C57,Alternativ1[[#All],[Komponent/Løysing
(NB! Bruk unike namn)]],0),MATCH($D60,Alternativ1[#Headers],0)+1),0))=0,INDEX(Alternativ1[#All],MATCH('Kontantstrøm alt. 1'!$C57,Alternativ1[[#All],[Komponent/Løysing
(NB! Bruk unike namn)]],0),MATCH($D60,Alternativ1[#Headers],0)),0))),"")</f>
        <v/>
      </c>
      <c r="Z60" s="2" t="str">
        <f ca="1">IFERROR(IF(Z$2&gt;Analyseperiode,"",IF($F56=Analyseperiode,0,IF(MOD(Z$2,ROUND(INDEX(Alternativ1[#All],MATCH('Kontantstrøm alt. 1'!$C57,Alternativ1[[#All],[Komponent/Løysing
(NB! Bruk unike namn)]],0),MATCH($D60,Alternativ1[#Headers],0)+1),0))=0,INDEX(Alternativ1[#All],MATCH('Kontantstrøm alt. 1'!$C57,Alternativ1[[#All],[Komponent/Løysing
(NB! Bruk unike namn)]],0),MATCH($D60,Alternativ1[#Headers],0)),0))),"")</f>
        <v/>
      </c>
      <c r="AA60" s="2" t="str">
        <f ca="1">IFERROR(IF(AA$2&gt;Analyseperiode,"",IF($F56=Analyseperiode,0,IF(MOD(AA$2,ROUND(INDEX(Alternativ1[#All],MATCH('Kontantstrøm alt. 1'!$C57,Alternativ1[[#All],[Komponent/Løysing
(NB! Bruk unike namn)]],0),MATCH($D60,Alternativ1[#Headers],0)+1),0))=0,INDEX(Alternativ1[#All],MATCH('Kontantstrøm alt. 1'!$C57,Alternativ1[[#All],[Komponent/Løysing
(NB! Bruk unike namn)]],0),MATCH($D60,Alternativ1[#Headers],0)),0))),"")</f>
        <v/>
      </c>
      <c r="AB60" s="2" t="str">
        <f ca="1">IFERROR(IF(AB$2&gt;Analyseperiode,"",IF($F56=Analyseperiode,0,IF(MOD(AB$2,ROUND(INDEX(Alternativ1[#All],MATCH('Kontantstrøm alt. 1'!$C57,Alternativ1[[#All],[Komponent/Løysing
(NB! Bruk unike namn)]],0),MATCH($D60,Alternativ1[#Headers],0)+1),0))=0,INDEX(Alternativ1[#All],MATCH('Kontantstrøm alt. 1'!$C57,Alternativ1[[#All],[Komponent/Løysing
(NB! Bruk unike namn)]],0),MATCH($D60,Alternativ1[#Headers],0)),0))),"")</f>
        <v/>
      </c>
      <c r="AC60" s="2" t="str">
        <f ca="1">IFERROR(IF(AC$2&gt;Analyseperiode,"",IF($F56=Analyseperiode,0,IF(MOD(AC$2,ROUND(INDEX(Alternativ1[#All],MATCH('Kontantstrøm alt. 1'!$C57,Alternativ1[[#All],[Komponent/Løysing
(NB! Bruk unike namn)]],0),MATCH($D60,Alternativ1[#Headers],0)+1),0))=0,INDEX(Alternativ1[#All],MATCH('Kontantstrøm alt. 1'!$C57,Alternativ1[[#All],[Komponent/Løysing
(NB! Bruk unike namn)]],0),MATCH($D60,Alternativ1[#Headers],0)),0))),"")</f>
        <v/>
      </c>
      <c r="AD60" s="2" t="str">
        <f ca="1">IFERROR(IF(AD$2&gt;Analyseperiode,"",IF($F56=Analyseperiode,0,IF(MOD(AD$2,ROUND(INDEX(Alternativ1[#All],MATCH('Kontantstrøm alt. 1'!$C57,Alternativ1[[#All],[Komponent/Løysing
(NB! Bruk unike namn)]],0),MATCH($D60,Alternativ1[#Headers],0)+1),0))=0,INDEX(Alternativ1[#All],MATCH('Kontantstrøm alt. 1'!$C57,Alternativ1[[#All],[Komponent/Løysing
(NB! Bruk unike namn)]],0),MATCH($D60,Alternativ1[#Headers],0)),0))),"")</f>
        <v/>
      </c>
      <c r="AE60" s="2" t="str">
        <f ca="1">IFERROR(IF(AE$2&gt;Analyseperiode,"",IF($F56=Analyseperiode,0,IF(MOD(AE$2,ROUND(INDEX(Alternativ1[#All],MATCH('Kontantstrøm alt. 1'!$C57,Alternativ1[[#All],[Komponent/Løysing
(NB! Bruk unike namn)]],0),MATCH($D60,Alternativ1[#Headers],0)+1),0))=0,INDEX(Alternativ1[#All],MATCH('Kontantstrøm alt. 1'!$C57,Alternativ1[[#All],[Komponent/Løysing
(NB! Bruk unike namn)]],0),MATCH($D60,Alternativ1[#Headers],0)),0))),"")</f>
        <v/>
      </c>
      <c r="AF60" s="2" t="str">
        <f ca="1">IFERROR(IF(AF$2&gt;Analyseperiode,"",IF($F56=Analyseperiode,0,IF(MOD(AF$2,ROUND(INDEX(Alternativ1[#All],MATCH('Kontantstrøm alt. 1'!$C57,Alternativ1[[#All],[Komponent/Løysing
(NB! Bruk unike namn)]],0),MATCH($D60,Alternativ1[#Headers],0)+1),0))=0,INDEX(Alternativ1[#All],MATCH('Kontantstrøm alt. 1'!$C57,Alternativ1[[#All],[Komponent/Løysing
(NB! Bruk unike namn)]],0),MATCH($D60,Alternativ1[#Headers],0)),0))),"")</f>
        <v/>
      </c>
      <c r="AG60" s="2" t="str">
        <f ca="1">IFERROR(IF(AG$2&gt;Analyseperiode,"",IF($F56=Analyseperiode,0,IF(MOD(AG$2,ROUND(INDEX(Alternativ1[#All],MATCH('Kontantstrøm alt. 1'!$C57,Alternativ1[[#All],[Komponent/Løysing
(NB! Bruk unike namn)]],0),MATCH($D60,Alternativ1[#Headers],0)+1),0))=0,INDEX(Alternativ1[#All],MATCH('Kontantstrøm alt. 1'!$C57,Alternativ1[[#All],[Komponent/Løysing
(NB! Bruk unike namn)]],0),MATCH($D60,Alternativ1[#Headers],0)),0))),"")</f>
        <v/>
      </c>
      <c r="AH60" s="2" t="str">
        <f ca="1">IFERROR(IF(AH$2&gt;Analyseperiode,"",IF($F56=Analyseperiode,0,IF(MOD(AH$2,ROUND(INDEX(Alternativ1[#All],MATCH('Kontantstrøm alt. 1'!$C57,Alternativ1[[#All],[Komponent/Løysing
(NB! Bruk unike namn)]],0),MATCH($D60,Alternativ1[#Headers],0)+1),0))=0,INDEX(Alternativ1[#All],MATCH('Kontantstrøm alt. 1'!$C57,Alternativ1[[#All],[Komponent/Løysing
(NB! Bruk unike namn)]],0),MATCH($D60,Alternativ1[#Headers],0)),0))),"")</f>
        <v/>
      </c>
      <c r="AI60" s="2" t="str">
        <f ca="1">IFERROR(IF(AI$2&gt;Analyseperiode,"",IF($F56=Analyseperiode,0,IF(MOD(AI$2,ROUND(INDEX(Alternativ1[#All],MATCH('Kontantstrøm alt. 1'!$C57,Alternativ1[[#All],[Komponent/Løysing
(NB! Bruk unike namn)]],0),MATCH($D60,Alternativ1[#Headers],0)+1),0))=0,INDEX(Alternativ1[#All],MATCH('Kontantstrøm alt. 1'!$C57,Alternativ1[[#All],[Komponent/Løysing
(NB! Bruk unike namn)]],0),MATCH($D60,Alternativ1[#Headers],0)),0))),"")</f>
        <v/>
      </c>
      <c r="AJ60" s="2" t="str">
        <f>IFERROR(IF(AJ$2&gt;Analyseperiode,"",IF($F56=Analyseperiode,0,IF(MOD(AJ$2,ROUND(INDEX(Alternativ1[#All],MATCH('Kontantstrøm alt. 1'!$C57,Alternativ1[[#All],[Komponent/Løysing
(NB! Bruk unike namn)]],0),MATCH($D60,Alternativ1[#Headers],0)+1),0))=0,INDEX(Alternativ1[#All],MATCH('Kontantstrøm alt. 1'!$C57,Alternativ1[[#All],[Komponent/Løysing
(NB! Bruk unike namn)]],0),MATCH($D60,Alternativ1[#Headers],0)),0))),"")</f>
        <v/>
      </c>
      <c r="AK60" s="2" t="str">
        <f>IFERROR(IF(AK$2&gt;Analyseperiode,"",IF($F56=Analyseperiode,0,IF(MOD(AK$2,ROUND(INDEX(Alternativ1[#All],MATCH('Kontantstrøm alt. 1'!$C57,Alternativ1[[#All],[Komponent/Løysing
(NB! Bruk unike namn)]],0),MATCH($D60,Alternativ1[#Headers],0)+1),0))=0,INDEX(Alternativ1[#All],MATCH('Kontantstrøm alt. 1'!$C57,Alternativ1[[#All],[Komponent/Løysing
(NB! Bruk unike namn)]],0),MATCH($D60,Alternativ1[#Headers],0)),0))),"")</f>
        <v/>
      </c>
      <c r="AL60" s="2" t="str">
        <f>IFERROR(IF(AL$2&gt;Analyseperiode,"",IF($F56=Analyseperiode,0,IF(MOD(AL$2,ROUND(INDEX(Alternativ1[#All],MATCH('Kontantstrøm alt. 1'!$C57,Alternativ1[[#All],[Komponent/Løysing
(NB! Bruk unike namn)]],0),MATCH($D60,Alternativ1[#Headers],0)+1),0))=0,INDEX(Alternativ1[#All],MATCH('Kontantstrøm alt. 1'!$C57,Alternativ1[[#All],[Komponent/Løysing
(NB! Bruk unike namn)]],0),MATCH($D60,Alternativ1[#Headers],0)),0))),"")</f>
        <v/>
      </c>
      <c r="AM60" s="2" t="str">
        <f>IFERROR(IF(AM$2&gt;Analyseperiode,"",IF($F56=Analyseperiode,0,IF(MOD(AM$2,ROUND(INDEX(Alternativ1[#All],MATCH('Kontantstrøm alt. 1'!$C57,Alternativ1[[#All],[Komponent/Løysing
(NB! Bruk unike namn)]],0),MATCH($D60,Alternativ1[#Headers],0)+1),0))=0,INDEX(Alternativ1[#All],MATCH('Kontantstrøm alt. 1'!$C57,Alternativ1[[#All],[Komponent/Løysing
(NB! Bruk unike namn)]],0),MATCH($D60,Alternativ1[#Headers],0)),0))),"")</f>
        <v/>
      </c>
      <c r="AN60" s="2" t="str">
        <f>IFERROR(IF(AN$2&gt;Analyseperiode,"",IF($F56=Analyseperiode,0,IF(MOD(AN$2,ROUND(INDEX(Alternativ1[#All],MATCH('Kontantstrøm alt. 1'!$C57,Alternativ1[[#All],[Komponent/Løysing
(NB! Bruk unike namn)]],0),MATCH($D60,Alternativ1[#Headers],0)+1),0))=0,INDEX(Alternativ1[#All],MATCH('Kontantstrøm alt. 1'!$C57,Alternativ1[[#All],[Komponent/Løysing
(NB! Bruk unike namn)]],0),MATCH($D60,Alternativ1[#Headers],0)),0))),"")</f>
        <v/>
      </c>
      <c r="AO60" s="2" t="str">
        <f>IFERROR(IF(AO$2&gt;Analyseperiode,"",IF($F56=Analyseperiode,0,IF(MOD(AO$2,ROUND(INDEX(Alternativ1[#All],MATCH('Kontantstrøm alt. 1'!$C57,Alternativ1[[#All],[Komponent/Løysing
(NB! Bruk unike namn)]],0),MATCH($D60,Alternativ1[#Headers],0)+1),0))=0,INDEX(Alternativ1[#All],MATCH('Kontantstrøm alt. 1'!$C57,Alternativ1[[#All],[Komponent/Løysing
(NB! Bruk unike namn)]],0),MATCH($D60,Alternativ1[#Headers],0)),0))),"")</f>
        <v/>
      </c>
      <c r="AP60" s="2" t="str">
        <f>IFERROR(IF(AP$2&gt;Analyseperiode,"",IF($F56=Analyseperiode,0,IF(MOD(AP$2,ROUND(INDEX(Alternativ1[#All],MATCH('Kontantstrøm alt. 1'!$C57,Alternativ1[[#All],[Komponent/Løysing
(NB! Bruk unike namn)]],0),MATCH($D60,Alternativ1[#Headers],0)+1),0))=0,INDEX(Alternativ1[#All],MATCH('Kontantstrøm alt. 1'!$C57,Alternativ1[[#All],[Komponent/Løysing
(NB! Bruk unike namn)]],0),MATCH($D60,Alternativ1[#Headers],0)),0))),"")</f>
        <v/>
      </c>
      <c r="AQ60" s="2" t="str">
        <f>IFERROR(IF(AQ$2&gt;Analyseperiode,"",IF($F56=Analyseperiode,0,IF(MOD(AQ$2,ROUND(INDEX(Alternativ1[#All],MATCH('Kontantstrøm alt. 1'!$C57,Alternativ1[[#All],[Komponent/Løysing
(NB! Bruk unike namn)]],0),MATCH($D60,Alternativ1[#Headers],0)+1),0))=0,INDEX(Alternativ1[#All],MATCH('Kontantstrøm alt. 1'!$C57,Alternativ1[[#All],[Komponent/Løysing
(NB! Bruk unike namn)]],0),MATCH($D60,Alternativ1[#Headers],0)),0))),"")</f>
        <v/>
      </c>
      <c r="AR60" s="2" t="str">
        <f>IFERROR(IF(AR$2&gt;Analyseperiode,"",IF($F56=Analyseperiode,0,IF(MOD(AR$2,ROUND(INDEX(Alternativ1[#All],MATCH('Kontantstrøm alt. 1'!$C57,Alternativ1[[#All],[Komponent/Løysing
(NB! Bruk unike namn)]],0),MATCH($D60,Alternativ1[#Headers],0)+1),0))=0,INDEX(Alternativ1[#All],MATCH('Kontantstrøm alt. 1'!$C57,Alternativ1[[#All],[Komponent/Løysing
(NB! Bruk unike namn)]],0),MATCH($D60,Alternativ1[#Headers],0)),0))),"")</f>
        <v/>
      </c>
      <c r="AS60" s="2" t="str">
        <f>IFERROR(IF(AS$2&gt;Analyseperiode,"",IF($F56=Analyseperiode,0,IF(MOD(AS$2,ROUND(INDEX(Alternativ1[#All],MATCH('Kontantstrøm alt. 1'!$C57,Alternativ1[[#All],[Komponent/Løysing
(NB! Bruk unike namn)]],0),MATCH($D60,Alternativ1[#Headers],0)+1),0))=0,INDEX(Alternativ1[#All],MATCH('Kontantstrøm alt. 1'!$C57,Alternativ1[[#All],[Komponent/Løysing
(NB! Bruk unike namn)]],0),MATCH($D60,Alternativ1[#Headers],0)),0))),"")</f>
        <v/>
      </c>
      <c r="AT60" s="2" t="str">
        <f>IFERROR(IF(AT$2&gt;Analyseperiode,"",IF($F56=Analyseperiode,0,IF(MOD(AT$2,ROUND(INDEX(Alternativ1[#All],MATCH('Kontantstrøm alt. 1'!$C57,Alternativ1[[#All],[Komponent/Løysing
(NB! Bruk unike namn)]],0),MATCH($D60,Alternativ1[#Headers],0)+1),0))=0,INDEX(Alternativ1[#All],MATCH('Kontantstrøm alt. 1'!$C57,Alternativ1[[#All],[Komponent/Løysing
(NB! Bruk unike namn)]],0),MATCH($D60,Alternativ1[#Headers],0)),0))),"")</f>
        <v/>
      </c>
      <c r="AU60" s="2" t="str">
        <f>IFERROR(IF(AU$2&gt;Analyseperiode,"",IF($F56=Analyseperiode,0,IF(MOD(AU$2,ROUND(INDEX(Alternativ1[#All],MATCH('Kontantstrøm alt. 1'!$C57,Alternativ1[[#All],[Komponent/Løysing
(NB! Bruk unike namn)]],0),MATCH($D60,Alternativ1[#Headers],0)+1),0))=0,INDEX(Alternativ1[#All],MATCH('Kontantstrøm alt. 1'!$C57,Alternativ1[[#All],[Komponent/Løysing
(NB! Bruk unike namn)]],0),MATCH($D60,Alternativ1[#Headers],0)),0))),"")</f>
        <v/>
      </c>
      <c r="AV60" s="2" t="str">
        <f>IFERROR(IF(AV$2&gt;Analyseperiode,"",IF($F56=Analyseperiode,0,IF(MOD(AV$2,ROUND(INDEX(Alternativ1[#All],MATCH('Kontantstrøm alt. 1'!$C57,Alternativ1[[#All],[Komponent/Løysing
(NB! Bruk unike namn)]],0),MATCH($D60,Alternativ1[#Headers],0)+1),0))=0,INDEX(Alternativ1[#All],MATCH('Kontantstrøm alt. 1'!$C57,Alternativ1[[#All],[Komponent/Løysing
(NB! Bruk unike namn)]],0),MATCH($D60,Alternativ1[#Headers],0)),0))),"")</f>
        <v/>
      </c>
      <c r="AW60" s="2" t="str">
        <f>IFERROR(IF(AW$2&gt;Analyseperiode,"",IF($F56=Analyseperiode,0,IF(MOD(AW$2,ROUND(INDEX(Alternativ1[#All],MATCH('Kontantstrøm alt. 1'!$C57,Alternativ1[[#All],[Komponent/Løysing
(NB! Bruk unike namn)]],0),MATCH($D60,Alternativ1[#Headers],0)+1),0))=0,INDEX(Alternativ1[#All],MATCH('Kontantstrøm alt. 1'!$C57,Alternativ1[[#All],[Komponent/Løysing
(NB! Bruk unike namn)]],0),MATCH($D60,Alternativ1[#Headers],0)),0))),"")</f>
        <v/>
      </c>
      <c r="AX60" s="2" t="str">
        <f>IFERROR(IF(AX$2&gt;Analyseperiode,"",IF($F56=Analyseperiode,0,IF(MOD(AX$2,ROUND(INDEX(Alternativ1[#All],MATCH('Kontantstrøm alt. 1'!$C57,Alternativ1[[#All],[Komponent/Løysing
(NB! Bruk unike namn)]],0),MATCH($D60,Alternativ1[#Headers],0)+1),0))=0,INDEX(Alternativ1[#All],MATCH('Kontantstrøm alt. 1'!$C57,Alternativ1[[#All],[Komponent/Løysing
(NB! Bruk unike namn)]],0),MATCH($D60,Alternativ1[#Headers],0)),0))),"")</f>
        <v/>
      </c>
      <c r="AY60" s="2" t="str">
        <f>IFERROR(IF(AY$2&gt;Analyseperiode,"",IF($F56=Analyseperiode,0,IF(MOD(AY$2,ROUND(INDEX(Alternativ1[#All],MATCH('Kontantstrøm alt. 1'!$C57,Alternativ1[[#All],[Komponent/Løysing
(NB! Bruk unike namn)]],0),MATCH($D60,Alternativ1[#Headers],0)+1),0))=0,INDEX(Alternativ1[#All],MATCH('Kontantstrøm alt. 1'!$C57,Alternativ1[[#All],[Komponent/Løysing
(NB! Bruk unike namn)]],0),MATCH($D60,Alternativ1[#Headers],0)),0))),"")</f>
        <v/>
      </c>
      <c r="AZ60" s="2" t="str">
        <f>IFERROR(IF(AZ$2&gt;Analyseperiode,"",IF($F56=Analyseperiode,0,IF(MOD(AZ$2,ROUND(INDEX(Alternativ1[#All],MATCH('Kontantstrøm alt. 1'!$C57,Alternativ1[[#All],[Komponent/Løysing
(NB! Bruk unike namn)]],0),MATCH($D60,Alternativ1[#Headers],0)+1),0))=0,INDEX(Alternativ1[#All],MATCH('Kontantstrøm alt. 1'!$C57,Alternativ1[[#All],[Komponent/Løysing
(NB! Bruk unike namn)]],0),MATCH($D60,Alternativ1[#Headers],0)),0))),"")</f>
        <v/>
      </c>
      <c r="BA60" s="2" t="str">
        <f>IFERROR(IF(BA$2&gt;Analyseperiode,"",IF($F56=Analyseperiode,0,IF(MOD(BA$2,ROUND(INDEX(Alternativ1[#All],MATCH('Kontantstrøm alt. 1'!$C57,Alternativ1[[#All],[Komponent/Løysing
(NB! Bruk unike namn)]],0),MATCH($D60,Alternativ1[#Headers],0)+1),0))=0,INDEX(Alternativ1[#All],MATCH('Kontantstrøm alt. 1'!$C57,Alternativ1[[#All],[Komponent/Løysing
(NB! Bruk unike namn)]],0),MATCH($D60,Alternativ1[#Headers],0)),0))),"")</f>
        <v/>
      </c>
      <c r="BB60" s="2" t="str">
        <f>IFERROR(IF(BB$2&gt;Analyseperiode,"",IF($F56=Analyseperiode,0,IF(MOD(BB$2,ROUND(INDEX(Alternativ1[#All],MATCH('Kontantstrøm alt. 1'!$C57,Alternativ1[[#All],[Komponent/Løysing
(NB! Bruk unike namn)]],0),MATCH($D60,Alternativ1[#Headers],0)+1),0))=0,INDEX(Alternativ1[#All],MATCH('Kontantstrøm alt. 1'!$C57,Alternativ1[[#All],[Komponent/Løysing
(NB! Bruk unike namn)]],0),MATCH($D60,Alternativ1[#Headers],0)),0))),"")</f>
        <v/>
      </c>
      <c r="BC60" s="2" t="str">
        <f>IFERROR(IF(BC$2&gt;Analyseperiode,"",IF($F56=Analyseperiode,0,IF(MOD(BC$2,ROUND(INDEX(Alternativ1[#All],MATCH('Kontantstrøm alt. 1'!$C57,Alternativ1[[#All],[Komponent/Løysing
(NB! Bruk unike namn)]],0),MATCH($D60,Alternativ1[#Headers],0)+1),0))=0,INDEX(Alternativ1[#All],MATCH('Kontantstrøm alt. 1'!$C57,Alternativ1[[#All],[Komponent/Løysing
(NB! Bruk unike namn)]],0),MATCH($D60,Alternativ1[#Headers],0)),0))),"")</f>
        <v/>
      </c>
      <c r="BD60" s="2" t="str">
        <f>IFERROR(IF(BD$2&gt;Analyseperiode,"",IF($F56=Analyseperiode,0,IF(MOD(BD$2,ROUND(INDEX(Alternativ1[#All],MATCH('Kontantstrøm alt. 1'!$C57,Alternativ1[[#All],[Komponent/Løysing
(NB! Bruk unike namn)]],0),MATCH($D60,Alternativ1[#Headers],0)+1),0))=0,INDEX(Alternativ1[#All],MATCH('Kontantstrøm alt. 1'!$C57,Alternativ1[[#All],[Komponent/Løysing
(NB! Bruk unike namn)]],0),MATCH($D60,Alternativ1[#Headers],0)),0))),"")</f>
        <v/>
      </c>
      <c r="BE60" s="2" t="str">
        <f>IFERROR(IF(BE$2&gt;Analyseperiode,"",IF($F56=Analyseperiode,0,IF(MOD(BE$2,ROUND(INDEX(Alternativ1[#All],MATCH('Kontantstrøm alt. 1'!$C57,Alternativ1[[#All],[Komponent/Løysing
(NB! Bruk unike namn)]],0),MATCH($D60,Alternativ1[#Headers],0)+1),0))=0,INDEX(Alternativ1[#All],MATCH('Kontantstrøm alt. 1'!$C57,Alternativ1[[#All],[Komponent/Løysing
(NB! Bruk unike namn)]],0),MATCH($D60,Alternativ1[#Headers],0)),0))),"")</f>
        <v/>
      </c>
      <c r="BF60" s="2" t="str">
        <f>IFERROR(IF(BF$2&gt;Analyseperiode,"",IF($F56=Analyseperiode,0,IF(MOD(BF$2,ROUND(INDEX(Alternativ1[#All],MATCH('Kontantstrøm alt. 1'!$C57,Alternativ1[[#All],[Komponent/Løysing
(NB! Bruk unike namn)]],0),MATCH($D60,Alternativ1[#Headers],0)+1),0))=0,INDEX(Alternativ1[#All],MATCH('Kontantstrøm alt. 1'!$C57,Alternativ1[[#All],[Komponent/Løysing
(NB! Bruk unike namn)]],0),MATCH($D60,Alternativ1[#Headers],0)),0))),"")</f>
        <v/>
      </c>
      <c r="BG60" s="2" t="str">
        <f>IFERROR(IF(BG$2&gt;Analyseperiode,"",IF($F56=Analyseperiode,0,IF(MOD(BG$2,ROUND(INDEX(Alternativ1[#All],MATCH('Kontantstrøm alt. 1'!$C57,Alternativ1[[#All],[Komponent/Løysing
(NB! Bruk unike namn)]],0),MATCH($D60,Alternativ1[#Headers],0)+1),0))=0,INDEX(Alternativ1[#All],MATCH('Kontantstrøm alt. 1'!$C57,Alternativ1[[#All],[Komponent/Løysing
(NB! Bruk unike namn)]],0),MATCH($D60,Alternativ1[#Headers],0)),0))),"")</f>
        <v/>
      </c>
      <c r="BH60" s="2" t="str">
        <f>IFERROR(IF(BH$2&gt;Analyseperiode,"",IF($F56=Analyseperiode,0,IF(MOD(BH$2,ROUND(INDEX(Alternativ1[#All],MATCH('Kontantstrøm alt. 1'!$C57,Alternativ1[[#All],[Komponent/Løysing
(NB! Bruk unike namn)]],0),MATCH($D60,Alternativ1[#Headers],0)+1),0))=0,INDEX(Alternativ1[#All],MATCH('Kontantstrøm alt. 1'!$C57,Alternativ1[[#All],[Komponent/Løysing
(NB! Bruk unike namn)]],0),MATCH($D60,Alternativ1[#Headers],0)),0))),"")</f>
        <v/>
      </c>
      <c r="BI60" s="2" t="str">
        <f>IFERROR(IF(BI$2&gt;Analyseperiode,"",IF($F56=Analyseperiode,0,IF(MOD(BI$2,ROUND(INDEX(Alternativ1[#All],MATCH('Kontantstrøm alt. 1'!$C57,Alternativ1[[#All],[Komponent/Løysing
(NB! Bruk unike namn)]],0),MATCH($D60,Alternativ1[#Headers],0)+1),0))=0,INDEX(Alternativ1[#All],MATCH('Kontantstrøm alt. 1'!$C57,Alternativ1[[#All],[Komponent/Løysing
(NB! Bruk unike namn)]],0),MATCH($D60,Alternativ1[#Headers],0)),0))),"")</f>
        <v/>
      </c>
      <c r="BJ60" s="2" t="str">
        <f>IFERROR(IF(BJ$2&gt;Analyseperiode,"",IF($F56=Analyseperiode,0,IF(MOD(BJ$2,ROUND(INDEX(Alternativ1[#All],MATCH('Kontantstrøm alt. 1'!$C57,Alternativ1[[#All],[Komponent/Løysing
(NB! Bruk unike namn)]],0),MATCH($D60,Alternativ1[#Headers],0)+1),0))=0,INDEX(Alternativ1[#All],MATCH('Kontantstrøm alt. 1'!$C57,Alternativ1[[#All],[Komponent/Løysing
(NB! Bruk unike namn)]],0),MATCH($D60,Alternativ1[#Headers],0)),0))),"")</f>
        <v/>
      </c>
      <c r="BK60" s="2" t="str">
        <f>IFERROR(IF(BK$2&gt;Analyseperiode,"",IF($F56=Analyseperiode,0,IF(MOD(BK$2,ROUND(INDEX(Alternativ1[#All],MATCH('Kontantstrøm alt. 1'!$C57,Alternativ1[[#All],[Komponent/Løysing
(NB! Bruk unike namn)]],0),MATCH($D60,Alternativ1[#Headers],0)+1),0))=0,INDEX(Alternativ1[#All],MATCH('Kontantstrøm alt. 1'!$C57,Alternativ1[[#All],[Komponent/Løysing
(NB! Bruk unike namn)]],0),MATCH($D60,Alternativ1[#Headers],0)),0))),"")</f>
        <v/>
      </c>
      <c r="BL60" s="2" t="str">
        <f>IFERROR(IF(BL$2&gt;Analyseperiode,"",IF($F56=Analyseperiode,0,IF(MOD(BL$2,ROUND(INDEX(Alternativ1[#All],MATCH('Kontantstrøm alt. 1'!$C57,Alternativ1[[#All],[Komponent/Løysing
(NB! Bruk unike namn)]],0),MATCH($D60,Alternativ1[#Headers],0)+1),0))=0,INDEX(Alternativ1[#All],MATCH('Kontantstrøm alt. 1'!$C57,Alternativ1[[#All],[Komponent/Løysing
(NB! Bruk unike namn)]],0),MATCH($D60,Alternativ1[#Headers],0)),0))),"")</f>
        <v/>
      </c>
      <c r="BM60" s="2" t="str">
        <f>IFERROR(IF(BM$2&gt;Analyseperiode,"",IF($F56=Analyseperiode,0,IF(MOD(BM$2,ROUND(INDEX(Alternativ1[#All],MATCH('Kontantstrøm alt. 1'!$C57,Alternativ1[[#All],[Komponent/Løysing
(NB! Bruk unike namn)]],0),MATCH($D60,Alternativ1[#Headers],0)+1),0))=0,INDEX(Alternativ1[#All],MATCH('Kontantstrøm alt. 1'!$C57,Alternativ1[[#All],[Komponent/Løysing
(NB! Bruk unike namn)]],0),MATCH($D60,Alternativ1[#Headers],0)),0))),"")</f>
        <v/>
      </c>
    </row>
    <row r="61" spans="1:65" x14ac:dyDescent="0.2">
      <c r="B61" s="8">
        <f ca="1">IFERROR(NPV(Kalkrente,OFFSET('Kontantstrøm alt. 1'!$F61,0,0,1,Analyseperiode)),0)</f>
        <v>0</v>
      </c>
      <c r="C61" s="3"/>
      <c r="D61" t="str">
        <f>Alternativ1[[#Headers],[5.1 Energi 
(Årleg kostnad)]]</f>
        <v>5.1 Energi 
(Årleg kostnad)</v>
      </c>
      <c r="E61" s="2"/>
      <c r="F61" s="2" t="str">
        <f ca="1">IFERROR(IF(F$2&gt;Analyseperiode,"",INDEX(Alternativ1[#All],MATCH('Kontantstrøm alt. 1'!$C57,Alternativ1[[#All],[Komponent/Løysing
(NB! Bruk unike namn)]],0),MATCH($D61,Alternativ1[#Headers],0))),"")</f>
        <v/>
      </c>
      <c r="G61" s="2" t="str">
        <f ca="1">IFERROR(IF(G$2&gt;Analyseperiode,"",INDEX(Alternativ1[#All],MATCH('Kontantstrøm alt. 1'!$C57,Alternativ1[[#All],[Komponent/Løysing
(NB! Bruk unike namn)]],0),MATCH($D61,Alternativ1[#Headers],0))),"")</f>
        <v/>
      </c>
      <c r="H61" s="2" t="str">
        <f ca="1">IFERROR(IF(H$2&gt;Analyseperiode,"",INDEX(Alternativ1[#All],MATCH('Kontantstrøm alt. 1'!$C57,Alternativ1[[#All],[Komponent/Løysing
(NB! Bruk unike namn)]],0),MATCH($D61,Alternativ1[#Headers],0))),"")</f>
        <v/>
      </c>
      <c r="I61" s="2" t="str">
        <f ca="1">IFERROR(IF(I$2&gt;Analyseperiode,"",INDEX(Alternativ1[#All],MATCH('Kontantstrøm alt. 1'!$C57,Alternativ1[[#All],[Komponent/Løysing
(NB! Bruk unike namn)]],0),MATCH($D61,Alternativ1[#Headers],0))),"")</f>
        <v/>
      </c>
      <c r="J61" s="2" t="str">
        <f ca="1">IFERROR(IF(J$2&gt;Analyseperiode,"",INDEX(Alternativ1[#All],MATCH('Kontantstrøm alt. 1'!$C57,Alternativ1[[#All],[Komponent/Løysing
(NB! Bruk unike namn)]],0),MATCH($D61,Alternativ1[#Headers],0))),"")</f>
        <v/>
      </c>
      <c r="K61" s="2" t="str">
        <f ca="1">IFERROR(IF(K$2&gt;Analyseperiode,"",INDEX(Alternativ1[#All],MATCH('Kontantstrøm alt. 1'!$C57,Alternativ1[[#All],[Komponent/Løysing
(NB! Bruk unike namn)]],0),MATCH($D61,Alternativ1[#Headers],0))),"")</f>
        <v/>
      </c>
      <c r="L61" s="2" t="str">
        <f ca="1">IFERROR(IF(L$2&gt;Analyseperiode,"",INDEX(Alternativ1[#All],MATCH('Kontantstrøm alt. 1'!$C57,Alternativ1[[#All],[Komponent/Løysing
(NB! Bruk unike namn)]],0),MATCH($D61,Alternativ1[#Headers],0))),"")</f>
        <v/>
      </c>
      <c r="M61" s="2" t="str">
        <f ca="1">IFERROR(IF(M$2&gt;Analyseperiode,"",INDEX(Alternativ1[#All],MATCH('Kontantstrøm alt. 1'!$C57,Alternativ1[[#All],[Komponent/Løysing
(NB! Bruk unike namn)]],0),MATCH($D61,Alternativ1[#Headers],0))),"")</f>
        <v/>
      </c>
      <c r="N61" s="2" t="str">
        <f ca="1">IFERROR(IF(N$2&gt;Analyseperiode,"",INDEX(Alternativ1[#All],MATCH('Kontantstrøm alt. 1'!$C57,Alternativ1[[#All],[Komponent/Løysing
(NB! Bruk unike namn)]],0),MATCH($D61,Alternativ1[#Headers],0))),"")</f>
        <v/>
      </c>
      <c r="O61" s="2" t="str">
        <f ca="1">IFERROR(IF(O$2&gt;Analyseperiode,"",INDEX(Alternativ1[#All],MATCH('Kontantstrøm alt. 1'!$C57,Alternativ1[[#All],[Komponent/Løysing
(NB! Bruk unike namn)]],0),MATCH($D61,Alternativ1[#Headers],0))),"")</f>
        <v/>
      </c>
      <c r="P61" s="2" t="str">
        <f ca="1">IFERROR(IF(P$2&gt;Analyseperiode,"",INDEX(Alternativ1[#All],MATCH('Kontantstrøm alt. 1'!$C57,Alternativ1[[#All],[Komponent/Løysing
(NB! Bruk unike namn)]],0),MATCH($D61,Alternativ1[#Headers],0))),"")</f>
        <v/>
      </c>
      <c r="Q61" s="2" t="str">
        <f ca="1">IFERROR(IF(Q$2&gt;Analyseperiode,"",INDEX(Alternativ1[#All],MATCH('Kontantstrøm alt. 1'!$C57,Alternativ1[[#All],[Komponent/Løysing
(NB! Bruk unike namn)]],0),MATCH($D61,Alternativ1[#Headers],0))),"")</f>
        <v/>
      </c>
      <c r="R61" s="2" t="str">
        <f ca="1">IFERROR(IF(R$2&gt;Analyseperiode,"",INDEX(Alternativ1[#All],MATCH('Kontantstrøm alt. 1'!$C57,Alternativ1[[#All],[Komponent/Løysing
(NB! Bruk unike namn)]],0),MATCH($D61,Alternativ1[#Headers],0))),"")</f>
        <v/>
      </c>
      <c r="S61" s="2" t="str">
        <f ca="1">IFERROR(IF(S$2&gt;Analyseperiode,"",INDEX(Alternativ1[#All],MATCH('Kontantstrøm alt. 1'!$C57,Alternativ1[[#All],[Komponent/Løysing
(NB! Bruk unike namn)]],0),MATCH($D61,Alternativ1[#Headers],0))),"")</f>
        <v/>
      </c>
      <c r="T61" s="2" t="str">
        <f ca="1">IFERROR(IF(T$2&gt;Analyseperiode,"",INDEX(Alternativ1[#All],MATCH('Kontantstrøm alt. 1'!$C57,Alternativ1[[#All],[Komponent/Løysing
(NB! Bruk unike namn)]],0),MATCH($D61,Alternativ1[#Headers],0))),"")</f>
        <v/>
      </c>
      <c r="U61" s="2" t="str">
        <f ca="1">IFERROR(IF(U$2&gt;Analyseperiode,"",INDEX(Alternativ1[#All],MATCH('Kontantstrøm alt. 1'!$C57,Alternativ1[[#All],[Komponent/Løysing
(NB! Bruk unike namn)]],0),MATCH($D61,Alternativ1[#Headers],0))),"")</f>
        <v/>
      </c>
      <c r="V61" s="2" t="str">
        <f ca="1">IFERROR(IF(V$2&gt;Analyseperiode,"",INDEX(Alternativ1[#All],MATCH('Kontantstrøm alt. 1'!$C57,Alternativ1[[#All],[Komponent/Løysing
(NB! Bruk unike namn)]],0),MATCH($D61,Alternativ1[#Headers],0))),"")</f>
        <v/>
      </c>
      <c r="W61" s="2" t="str">
        <f ca="1">IFERROR(IF(W$2&gt;Analyseperiode,"",INDEX(Alternativ1[#All],MATCH('Kontantstrøm alt. 1'!$C57,Alternativ1[[#All],[Komponent/Løysing
(NB! Bruk unike namn)]],0),MATCH($D61,Alternativ1[#Headers],0))),"")</f>
        <v/>
      </c>
      <c r="X61" s="2" t="str">
        <f ca="1">IFERROR(IF(X$2&gt;Analyseperiode,"",INDEX(Alternativ1[#All],MATCH('Kontantstrøm alt. 1'!$C57,Alternativ1[[#All],[Komponent/Løysing
(NB! Bruk unike namn)]],0),MATCH($D61,Alternativ1[#Headers],0))),"")</f>
        <v/>
      </c>
      <c r="Y61" s="2" t="str">
        <f ca="1">IFERROR(IF(Y$2&gt;Analyseperiode,"",INDEX(Alternativ1[#All],MATCH('Kontantstrøm alt. 1'!$C57,Alternativ1[[#All],[Komponent/Løysing
(NB! Bruk unike namn)]],0),MATCH($D61,Alternativ1[#Headers],0))),"")</f>
        <v/>
      </c>
      <c r="Z61" s="2" t="str">
        <f ca="1">IFERROR(IF(Z$2&gt;Analyseperiode,"",INDEX(Alternativ1[#All],MATCH('Kontantstrøm alt. 1'!$C57,Alternativ1[[#All],[Komponent/Løysing
(NB! Bruk unike namn)]],0),MATCH($D61,Alternativ1[#Headers],0))),"")</f>
        <v/>
      </c>
      <c r="AA61" s="2" t="str">
        <f ca="1">IFERROR(IF(AA$2&gt;Analyseperiode,"",INDEX(Alternativ1[#All],MATCH('Kontantstrøm alt. 1'!$C57,Alternativ1[[#All],[Komponent/Løysing
(NB! Bruk unike namn)]],0),MATCH($D61,Alternativ1[#Headers],0))),"")</f>
        <v/>
      </c>
      <c r="AB61" s="2" t="str">
        <f ca="1">IFERROR(IF(AB$2&gt;Analyseperiode,"",INDEX(Alternativ1[#All],MATCH('Kontantstrøm alt. 1'!$C57,Alternativ1[[#All],[Komponent/Løysing
(NB! Bruk unike namn)]],0),MATCH($D61,Alternativ1[#Headers],0))),"")</f>
        <v/>
      </c>
      <c r="AC61" s="2" t="str">
        <f ca="1">IFERROR(IF(AC$2&gt;Analyseperiode,"",INDEX(Alternativ1[#All],MATCH('Kontantstrøm alt. 1'!$C57,Alternativ1[[#All],[Komponent/Løysing
(NB! Bruk unike namn)]],0),MATCH($D61,Alternativ1[#Headers],0))),"")</f>
        <v/>
      </c>
      <c r="AD61" s="2" t="str">
        <f ca="1">IFERROR(IF(AD$2&gt;Analyseperiode,"",INDEX(Alternativ1[#All],MATCH('Kontantstrøm alt. 1'!$C57,Alternativ1[[#All],[Komponent/Løysing
(NB! Bruk unike namn)]],0),MATCH($D61,Alternativ1[#Headers],0))),"")</f>
        <v/>
      </c>
      <c r="AE61" s="2" t="str">
        <f ca="1">IFERROR(IF(AE$2&gt;Analyseperiode,"",INDEX(Alternativ1[#All],MATCH('Kontantstrøm alt. 1'!$C57,Alternativ1[[#All],[Komponent/Løysing
(NB! Bruk unike namn)]],0),MATCH($D61,Alternativ1[#Headers],0))),"")</f>
        <v/>
      </c>
      <c r="AF61" s="2" t="str">
        <f ca="1">IFERROR(IF(AF$2&gt;Analyseperiode,"",INDEX(Alternativ1[#All],MATCH('Kontantstrøm alt. 1'!$C57,Alternativ1[[#All],[Komponent/Løysing
(NB! Bruk unike namn)]],0),MATCH($D61,Alternativ1[#Headers],0))),"")</f>
        <v/>
      </c>
      <c r="AG61" s="2" t="str">
        <f ca="1">IFERROR(IF(AG$2&gt;Analyseperiode,"",INDEX(Alternativ1[#All],MATCH('Kontantstrøm alt. 1'!$C57,Alternativ1[[#All],[Komponent/Løysing
(NB! Bruk unike namn)]],0),MATCH($D61,Alternativ1[#Headers],0))),"")</f>
        <v/>
      </c>
      <c r="AH61" s="2" t="str">
        <f ca="1">IFERROR(IF(AH$2&gt;Analyseperiode,"",INDEX(Alternativ1[#All],MATCH('Kontantstrøm alt. 1'!$C57,Alternativ1[[#All],[Komponent/Løysing
(NB! Bruk unike namn)]],0),MATCH($D61,Alternativ1[#Headers],0))),"")</f>
        <v/>
      </c>
      <c r="AI61" s="2" t="str">
        <f ca="1">IFERROR(IF(AI$2&gt;Analyseperiode,"",INDEX(Alternativ1[#All],MATCH('Kontantstrøm alt. 1'!$C57,Alternativ1[[#All],[Komponent/Løysing
(NB! Bruk unike namn)]],0),MATCH($D61,Alternativ1[#Headers],0))),"")</f>
        <v/>
      </c>
      <c r="AJ61" s="2" t="str">
        <f>IFERROR(IF(AJ$2&gt;Analyseperiode,"",INDEX(Alternativ1[#All],MATCH('Kontantstrøm alt. 1'!$C57,Alternativ1[[#All],[Komponent/Løysing
(NB! Bruk unike namn)]],0),MATCH($D61,Alternativ1[#Headers],0))),"")</f>
        <v/>
      </c>
      <c r="AK61" s="2" t="str">
        <f>IFERROR(IF(AK$2&gt;Analyseperiode,"",INDEX(Alternativ1[#All],MATCH('Kontantstrøm alt. 1'!$C57,Alternativ1[[#All],[Komponent/Løysing
(NB! Bruk unike namn)]],0),MATCH($D61,Alternativ1[#Headers],0))),"")</f>
        <v/>
      </c>
      <c r="AL61" s="2" t="str">
        <f>IFERROR(IF(AL$2&gt;Analyseperiode,"",INDEX(Alternativ1[#All],MATCH('Kontantstrøm alt. 1'!$C57,Alternativ1[[#All],[Komponent/Løysing
(NB! Bruk unike namn)]],0),MATCH($D61,Alternativ1[#Headers],0))),"")</f>
        <v/>
      </c>
      <c r="AM61" s="2" t="str">
        <f>IFERROR(IF(AM$2&gt;Analyseperiode,"",INDEX(Alternativ1[#All],MATCH('Kontantstrøm alt. 1'!$C57,Alternativ1[[#All],[Komponent/Løysing
(NB! Bruk unike namn)]],0),MATCH($D61,Alternativ1[#Headers],0))),"")</f>
        <v/>
      </c>
      <c r="AN61" s="2" t="str">
        <f>IFERROR(IF(AN$2&gt;Analyseperiode,"",INDEX(Alternativ1[#All],MATCH('Kontantstrøm alt. 1'!$C57,Alternativ1[[#All],[Komponent/Løysing
(NB! Bruk unike namn)]],0),MATCH($D61,Alternativ1[#Headers],0))),"")</f>
        <v/>
      </c>
      <c r="AO61" s="2" t="str">
        <f>IFERROR(IF(AO$2&gt;Analyseperiode,"",INDEX(Alternativ1[#All],MATCH('Kontantstrøm alt. 1'!$C57,Alternativ1[[#All],[Komponent/Løysing
(NB! Bruk unike namn)]],0),MATCH($D61,Alternativ1[#Headers],0))),"")</f>
        <v/>
      </c>
      <c r="AP61" s="2" t="str">
        <f>IFERROR(IF(AP$2&gt;Analyseperiode,"",INDEX(Alternativ1[#All],MATCH('Kontantstrøm alt. 1'!$C57,Alternativ1[[#All],[Komponent/Løysing
(NB! Bruk unike namn)]],0),MATCH($D61,Alternativ1[#Headers],0))),"")</f>
        <v/>
      </c>
      <c r="AQ61" s="2" t="str">
        <f>IFERROR(IF(AQ$2&gt;Analyseperiode,"",INDEX(Alternativ1[#All],MATCH('Kontantstrøm alt. 1'!$C57,Alternativ1[[#All],[Komponent/Løysing
(NB! Bruk unike namn)]],0),MATCH($D61,Alternativ1[#Headers],0))),"")</f>
        <v/>
      </c>
      <c r="AR61" s="2" t="str">
        <f>IFERROR(IF(AR$2&gt;Analyseperiode,"",INDEX(Alternativ1[#All],MATCH('Kontantstrøm alt. 1'!$C57,Alternativ1[[#All],[Komponent/Løysing
(NB! Bruk unike namn)]],0),MATCH($D61,Alternativ1[#Headers],0))),"")</f>
        <v/>
      </c>
      <c r="AS61" s="2" t="str">
        <f>IFERROR(IF(AS$2&gt;Analyseperiode,"",INDEX(Alternativ1[#All],MATCH('Kontantstrøm alt. 1'!$C57,Alternativ1[[#All],[Komponent/Løysing
(NB! Bruk unike namn)]],0),MATCH($D61,Alternativ1[#Headers],0))),"")</f>
        <v/>
      </c>
      <c r="AT61" s="2" t="str">
        <f>IFERROR(IF(AT$2&gt;Analyseperiode,"",INDEX(Alternativ1[#All],MATCH('Kontantstrøm alt. 1'!$C57,Alternativ1[[#All],[Komponent/Løysing
(NB! Bruk unike namn)]],0),MATCH($D61,Alternativ1[#Headers],0))),"")</f>
        <v/>
      </c>
      <c r="AU61" s="2" t="str">
        <f>IFERROR(IF(AU$2&gt;Analyseperiode,"",INDEX(Alternativ1[#All],MATCH('Kontantstrøm alt. 1'!$C57,Alternativ1[[#All],[Komponent/Løysing
(NB! Bruk unike namn)]],0),MATCH($D61,Alternativ1[#Headers],0))),"")</f>
        <v/>
      </c>
      <c r="AV61" s="2" t="str">
        <f>IFERROR(IF(AV$2&gt;Analyseperiode,"",INDEX(Alternativ1[#All],MATCH('Kontantstrøm alt. 1'!$C57,Alternativ1[[#All],[Komponent/Løysing
(NB! Bruk unike namn)]],0),MATCH($D61,Alternativ1[#Headers],0))),"")</f>
        <v/>
      </c>
      <c r="AW61" s="2" t="str">
        <f>IFERROR(IF(AW$2&gt;Analyseperiode,"",INDEX(Alternativ1[#All],MATCH('Kontantstrøm alt. 1'!$C57,Alternativ1[[#All],[Komponent/Løysing
(NB! Bruk unike namn)]],0),MATCH($D61,Alternativ1[#Headers],0))),"")</f>
        <v/>
      </c>
      <c r="AX61" s="2" t="str">
        <f>IFERROR(IF(AX$2&gt;Analyseperiode,"",INDEX(Alternativ1[#All],MATCH('Kontantstrøm alt. 1'!$C57,Alternativ1[[#All],[Komponent/Løysing
(NB! Bruk unike namn)]],0),MATCH($D61,Alternativ1[#Headers],0))),"")</f>
        <v/>
      </c>
      <c r="AY61" s="2" t="str">
        <f>IFERROR(IF(AY$2&gt;Analyseperiode,"",INDEX(Alternativ1[#All],MATCH('Kontantstrøm alt. 1'!$C57,Alternativ1[[#All],[Komponent/Løysing
(NB! Bruk unike namn)]],0),MATCH($D61,Alternativ1[#Headers],0))),"")</f>
        <v/>
      </c>
      <c r="AZ61" s="2" t="str">
        <f>IFERROR(IF(AZ$2&gt;Analyseperiode,"",INDEX(Alternativ1[#All],MATCH('Kontantstrøm alt. 1'!$C57,Alternativ1[[#All],[Komponent/Løysing
(NB! Bruk unike namn)]],0),MATCH($D61,Alternativ1[#Headers],0))),"")</f>
        <v/>
      </c>
      <c r="BA61" s="2" t="str">
        <f>IFERROR(IF(BA$2&gt;Analyseperiode,"",INDEX(Alternativ1[#All],MATCH('Kontantstrøm alt. 1'!$C57,Alternativ1[[#All],[Komponent/Løysing
(NB! Bruk unike namn)]],0),MATCH($D61,Alternativ1[#Headers],0))),"")</f>
        <v/>
      </c>
      <c r="BB61" s="2" t="str">
        <f>IFERROR(IF(BB$2&gt;Analyseperiode,"",INDEX(Alternativ1[#All],MATCH('Kontantstrøm alt. 1'!$C57,Alternativ1[[#All],[Komponent/Løysing
(NB! Bruk unike namn)]],0),MATCH($D61,Alternativ1[#Headers],0))),"")</f>
        <v/>
      </c>
      <c r="BC61" s="2" t="str">
        <f>IFERROR(IF(BC$2&gt;Analyseperiode,"",INDEX(Alternativ1[#All],MATCH('Kontantstrøm alt. 1'!$C57,Alternativ1[[#All],[Komponent/Løysing
(NB! Bruk unike namn)]],0),MATCH($D61,Alternativ1[#Headers],0))),"")</f>
        <v/>
      </c>
      <c r="BD61" s="2" t="str">
        <f>IFERROR(IF(BD$2&gt;Analyseperiode,"",INDEX(Alternativ1[#All],MATCH('Kontantstrøm alt. 1'!$C57,Alternativ1[[#All],[Komponent/Løysing
(NB! Bruk unike namn)]],0),MATCH($D61,Alternativ1[#Headers],0))),"")</f>
        <v/>
      </c>
      <c r="BE61" s="2" t="str">
        <f>IFERROR(IF(BE$2&gt;Analyseperiode,"",INDEX(Alternativ1[#All],MATCH('Kontantstrøm alt. 1'!$C57,Alternativ1[[#All],[Komponent/Løysing
(NB! Bruk unike namn)]],0),MATCH($D61,Alternativ1[#Headers],0))),"")</f>
        <v/>
      </c>
      <c r="BF61" s="2" t="str">
        <f>IFERROR(IF(BF$2&gt;Analyseperiode,"",INDEX(Alternativ1[#All],MATCH('Kontantstrøm alt. 1'!$C57,Alternativ1[[#All],[Komponent/Løysing
(NB! Bruk unike namn)]],0),MATCH($D61,Alternativ1[#Headers],0))),"")</f>
        <v/>
      </c>
      <c r="BG61" s="2" t="str">
        <f>IFERROR(IF(BG$2&gt;Analyseperiode,"",INDEX(Alternativ1[#All],MATCH('Kontantstrøm alt. 1'!$C57,Alternativ1[[#All],[Komponent/Løysing
(NB! Bruk unike namn)]],0),MATCH($D61,Alternativ1[#Headers],0))),"")</f>
        <v/>
      </c>
      <c r="BH61" s="2" t="str">
        <f>IFERROR(IF(BH$2&gt;Analyseperiode,"",INDEX(Alternativ1[#All],MATCH('Kontantstrøm alt. 1'!$C57,Alternativ1[[#All],[Komponent/Løysing
(NB! Bruk unike namn)]],0),MATCH($D61,Alternativ1[#Headers],0))),"")</f>
        <v/>
      </c>
      <c r="BI61" s="2" t="str">
        <f>IFERROR(IF(BI$2&gt;Analyseperiode,"",INDEX(Alternativ1[#All],MATCH('Kontantstrøm alt. 1'!$C57,Alternativ1[[#All],[Komponent/Løysing
(NB! Bruk unike namn)]],0),MATCH($D61,Alternativ1[#Headers],0))),"")</f>
        <v/>
      </c>
      <c r="BJ61" s="2" t="str">
        <f>IFERROR(IF(BJ$2&gt;Analyseperiode,"",INDEX(Alternativ1[#All],MATCH('Kontantstrøm alt. 1'!$C57,Alternativ1[[#All],[Komponent/Løysing
(NB! Bruk unike namn)]],0),MATCH($D61,Alternativ1[#Headers],0))),"")</f>
        <v/>
      </c>
      <c r="BK61" s="2" t="str">
        <f>IFERROR(IF(BK$2&gt;Analyseperiode,"",INDEX(Alternativ1[#All],MATCH('Kontantstrøm alt. 1'!$C57,Alternativ1[[#All],[Komponent/Løysing
(NB! Bruk unike namn)]],0),MATCH($D61,Alternativ1[#Headers],0))),"")</f>
        <v/>
      </c>
      <c r="BL61" s="2" t="str">
        <f>IFERROR(IF(BL$2&gt;Analyseperiode,"",INDEX(Alternativ1[#All],MATCH('Kontantstrøm alt. 1'!$C57,Alternativ1[[#All],[Komponent/Løysing
(NB! Bruk unike namn)]],0),MATCH($D61,Alternativ1[#Headers],0))),"")</f>
        <v/>
      </c>
      <c r="BM61" s="2" t="str">
        <f>IFERROR(IF(BM$2&gt;Analyseperiode,"",INDEX(Alternativ1[#All],MATCH('Kontantstrøm alt. 1'!$C57,Alternativ1[[#All],[Komponent/Løysing
(NB! Bruk unike namn)]],0),MATCH($D61,Alternativ1[#Headers],0))),"")</f>
        <v/>
      </c>
    </row>
    <row r="62" spans="1:65" x14ac:dyDescent="0.2">
      <c r="B62" s="8">
        <f ca="1">IFERROR(NPV(Kalkrente,OFFSET('Kontantstrøm alt. 1'!$F62,0,0,1,Analyseperiode)),0)</f>
        <v>0</v>
      </c>
      <c r="C62" s="3"/>
      <c r="D62" t="str">
        <f>Alternativ1[[#Headers],[5.2 Vatn og avløp 
(Årleg kostnad)]]</f>
        <v>5.2 Vatn og avløp 
(Årleg kostnad)</v>
      </c>
      <c r="E62" s="2"/>
      <c r="F62" s="2" t="str">
        <f ca="1">IFERROR(IF(F$2&gt;Analyseperiode,"",INDEX(Alternativ1[#All],MATCH('Kontantstrøm alt. 1'!$C57,Alternativ1[[#All],[Komponent/Løysing
(NB! Bruk unike namn)]],0),MATCH($D62,Alternativ1[#Headers],0))),"")</f>
        <v/>
      </c>
      <c r="G62" s="2" t="str">
        <f ca="1">IFERROR(IF(G$2&gt;Analyseperiode,"",INDEX(Alternativ1[#All],MATCH('Kontantstrøm alt. 1'!$C57,Alternativ1[[#All],[Komponent/Løysing
(NB! Bruk unike namn)]],0),MATCH($D62,Alternativ1[#Headers],0))),"")</f>
        <v/>
      </c>
      <c r="H62" s="2" t="str">
        <f ca="1">IFERROR(IF(H$2&gt;Analyseperiode,"",INDEX(Alternativ1[#All],MATCH('Kontantstrøm alt. 1'!$C57,Alternativ1[[#All],[Komponent/Løysing
(NB! Bruk unike namn)]],0),MATCH($D62,Alternativ1[#Headers],0))),"")</f>
        <v/>
      </c>
      <c r="I62" s="2" t="str">
        <f ca="1">IFERROR(IF(I$2&gt;Analyseperiode,"",INDEX(Alternativ1[#All],MATCH('Kontantstrøm alt. 1'!$C57,Alternativ1[[#All],[Komponent/Løysing
(NB! Bruk unike namn)]],0),MATCH($D62,Alternativ1[#Headers],0))),"")</f>
        <v/>
      </c>
      <c r="J62" s="2" t="str">
        <f ca="1">IFERROR(IF(J$2&gt;Analyseperiode,"",INDEX(Alternativ1[#All],MATCH('Kontantstrøm alt. 1'!$C57,Alternativ1[[#All],[Komponent/Løysing
(NB! Bruk unike namn)]],0),MATCH($D62,Alternativ1[#Headers],0))),"")</f>
        <v/>
      </c>
      <c r="K62" s="2" t="str">
        <f ca="1">IFERROR(IF(K$2&gt;Analyseperiode,"",INDEX(Alternativ1[#All],MATCH('Kontantstrøm alt. 1'!$C57,Alternativ1[[#All],[Komponent/Løysing
(NB! Bruk unike namn)]],0),MATCH($D62,Alternativ1[#Headers],0))),"")</f>
        <v/>
      </c>
      <c r="L62" s="2" t="str">
        <f ca="1">IFERROR(IF(L$2&gt;Analyseperiode,"",INDEX(Alternativ1[#All],MATCH('Kontantstrøm alt. 1'!$C57,Alternativ1[[#All],[Komponent/Løysing
(NB! Bruk unike namn)]],0),MATCH($D62,Alternativ1[#Headers],0))),"")</f>
        <v/>
      </c>
      <c r="M62" s="2" t="str">
        <f ca="1">IFERROR(IF(M$2&gt;Analyseperiode,"",INDEX(Alternativ1[#All],MATCH('Kontantstrøm alt. 1'!$C57,Alternativ1[[#All],[Komponent/Løysing
(NB! Bruk unike namn)]],0),MATCH($D62,Alternativ1[#Headers],0))),"")</f>
        <v/>
      </c>
      <c r="N62" s="2" t="str">
        <f ca="1">IFERROR(IF(N$2&gt;Analyseperiode,"",INDEX(Alternativ1[#All],MATCH('Kontantstrøm alt. 1'!$C57,Alternativ1[[#All],[Komponent/Løysing
(NB! Bruk unike namn)]],0),MATCH($D62,Alternativ1[#Headers],0))),"")</f>
        <v/>
      </c>
      <c r="O62" s="2" t="str">
        <f ca="1">IFERROR(IF(O$2&gt;Analyseperiode,"",INDEX(Alternativ1[#All],MATCH('Kontantstrøm alt. 1'!$C57,Alternativ1[[#All],[Komponent/Løysing
(NB! Bruk unike namn)]],0),MATCH($D62,Alternativ1[#Headers],0))),"")</f>
        <v/>
      </c>
      <c r="P62" s="2" t="str">
        <f ca="1">IFERROR(IF(P$2&gt;Analyseperiode,"",INDEX(Alternativ1[#All],MATCH('Kontantstrøm alt. 1'!$C57,Alternativ1[[#All],[Komponent/Løysing
(NB! Bruk unike namn)]],0),MATCH($D62,Alternativ1[#Headers],0))),"")</f>
        <v/>
      </c>
      <c r="Q62" s="2" t="str">
        <f ca="1">IFERROR(IF(Q$2&gt;Analyseperiode,"",INDEX(Alternativ1[#All],MATCH('Kontantstrøm alt. 1'!$C57,Alternativ1[[#All],[Komponent/Løysing
(NB! Bruk unike namn)]],0),MATCH($D62,Alternativ1[#Headers],0))),"")</f>
        <v/>
      </c>
      <c r="R62" s="2" t="str">
        <f ca="1">IFERROR(IF(R$2&gt;Analyseperiode,"",INDEX(Alternativ1[#All],MATCH('Kontantstrøm alt. 1'!$C57,Alternativ1[[#All],[Komponent/Løysing
(NB! Bruk unike namn)]],0),MATCH($D62,Alternativ1[#Headers],0))),"")</f>
        <v/>
      </c>
      <c r="S62" s="2" t="str">
        <f ca="1">IFERROR(IF(S$2&gt;Analyseperiode,"",INDEX(Alternativ1[#All],MATCH('Kontantstrøm alt. 1'!$C57,Alternativ1[[#All],[Komponent/Løysing
(NB! Bruk unike namn)]],0),MATCH($D62,Alternativ1[#Headers],0))),"")</f>
        <v/>
      </c>
      <c r="T62" s="2" t="str">
        <f ca="1">IFERROR(IF(T$2&gt;Analyseperiode,"",INDEX(Alternativ1[#All],MATCH('Kontantstrøm alt. 1'!$C57,Alternativ1[[#All],[Komponent/Løysing
(NB! Bruk unike namn)]],0),MATCH($D62,Alternativ1[#Headers],0))),"")</f>
        <v/>
      </c>
      <c r="U62" s="2" t="str">
        <f ca="1">IFERROR(IF(U$2&gt;Analyseperiode,"",INDEX(Alternativ1[#All],MATCH('Kontantstrøm alt. 1'!$C57,Alternativ1[[#All],[Komponent/Løysing
(NB! Bruk unike namn)]],0),MATCH($D62,Alternativ1[#Headers],0))),"")</f>
        <v/>
      </c>
      <c r="V62" s="2" t="str">
        <f ca="1">IFERROR(IF(V$2&gt;Analyseperiode,"",INDEX(Alternativ1[#All],MATCH('Kontantstrøm alt. 1'!$C57,Alternativ1[[#All],[Komponent/Løysing
(NB! Bruk unike namn)]],0),MATCH($D62,Alternativ1[#Headers],0))),"")</f>
        <v/>
      </c>
      <c r="W62" s="2" t="str">
        <f ca="1">IFERROR(IF(W$2&gt;Analyseperiode,"",INDEX(Alternativ1[#All],MATCH('Kontantstrøm alt. 1'!$C57,Alternativ1[[#All],[Komponent/Løysing
(NB! Bruk unike namn)]],0),MATCH($D62,Alternativ1[#Headers],0))),"")</f>
        <v/>
      </c>
      <c r="X62" s="2" t="str">
        <f ca="1">IFERROR(IF(X$2&gt;Analyseperiode,"",INDEX(Alternativ1[#All],MATCH('Kontantstrøm alt. 1'!$C57,Alternativ1[[#All],[Komponent/Løysing
(NB! Bruk unike namn)]],0),MATCH($D62,Alternativ1[#Headers],0))),"")</f>
        <v/>
      </c>
      <c r="Y62" s="2" t="str">
        <f ca="1">IFERROR(IF(Y$2&gt;Analyseperiode,"",INDEX(Alternativ1[#All],MATCH('Kontantstrøm alt. 1'!$C57,Alternativ1[[#All],[Komponent/Løysing
(NB! Bruk unike namn)]],0),MATCH($D62,Alternativ1[#Headers],0))),"")</f>
        <v/>
      </c>
      <c r="Z62" s="2" t="str">
        <f ca="1">IFERROR(IF(Z$2&gt;Analyseperiode,"",INDEX(Alternativ1[#All],MATCH('Kontantstrøm alt. 1'!$C57,Alternativ1[[#All],[Komponent/Løysing
(NB! Bruk unike namn)]],0),MATCH($D62,Alternativ1[#Headers],0))),"")</f>
        <v/>
      </c>
      <c r="AA62" s="2" t="str">
        <f ca="1">IFERROR(IF(AA$2&gt;Analyseperiode,"",INDEX(Alternativ1[#All],MATCH('Kontantstrøm alt. 1'!$C57,Alternativ1[[#All],[Komponent/Løysing
(NB! Bruk unike namn)]],0),MATCH($D62,Alternativ1[#Headers],0))),"")</f>
        <v/>
      </c>
      <c r="AB62" s="2" t="str">
        <f ca="1">IFERROR(IF(AB$2&gt;Analyseperiode,"",INDEX(Alternativ1[#All],MATCH('Kontantstrøm alt. 1'!$C57,Alternativ1[[#All],[Komponent/Løysing
(NB! Bruk unike namn)]],0),MATCH($D62,Alternativ1[#Headers],0))),"")</f>
        <v/>
      </c>
      <c r="AC62" s="2" t="str">
        <f ca="1">IFERROR(IF(AC$2&gt;Analyseperiode,"",INDEX(Alternativ1[#All],MATCH('Kontantstrøm alt. 1'!$C57,Alternativ1[[#All],[Komponent/Løysing
(NB! Bruk unike namn)]],0),MATCH($D62,Alternativ1[#Headers],0))),"")</f>
        <v/>
      </c>
      <c r="AD62" s="2" t="str">
        <f ca="1">IFERROR(IF(AD$2&gt;Analyseperiode,"",INDEX(Alternativ1[#All],MATCH('Kontantstrøm alt. 1'!$C57,Alternativ1[[#All],[Komponent/Løysing
(NB! Bruk unike namn)]],0),MATCH($D62,Alternativ1[#Headers],0))),"")</f>
        <v/>
      </c>
      <c r="AE62" s="2" t="str">
        <f ca="1">IFERROR(IF(AE$2&gt;Analyseperiode,"",INDEX(Alternativ1[#All],MATCH('Kontantstrøm alt. 1'!$C57,Alternativ1[[#All],[Komponent/Løysing
(NB! Bruk unike namn)]],0),MATCH($D62,Alternativ1[#Headers],0))),"")</f>
        <v/>
      </c>
      <c r="AF62" s="2" t="str">
        <f ca="1">IFERROR(IF(AF$2&gt;Analyseperiode,"",INDEX(Alternativ1[#All],MATCH('Kontantstrøm alt. 1'!$C57,Alternativ1[[#All],[Komponent/Løysing
(NB! Bruk unike namn)]],0),MATCH($D62,Alternativ1[#Headers],0))),"")</f>
        <v/>
      </c>
      <c r="AG62" s="2" t="str">
        <f ca="1">IFERROR(IF(AG$2&gt;Analyseperiode,"",INDEX(Alternativ1[#All],MATCH('Kontantstrøm alt. 1'!$C57,Alternativ1[[#All],[Komponent/Løysing
(NB! Bruk unike namn)]],0),MATCH($D62,Alternativ1[#Headers],0))),"")</f>
        <v/>
      </c>
      <c r="AH62" s="2" t="str">
        <f ca="1">IFERROR(IF(AH$2&gt;Analyseperiode,"",INDEX(Alternativ1[#All],MATCH('Kontantstrøm alt. 1'!$C57,Alternativ1[[#All],[Komponent/Løysing
(NB! Bruk unike namn)]],0),MATCH($D62,Alternativ1[#Headers],0))),"")</f>
        <v/>
      </c>
      <c r="AI62" s="2" t="str">
        <f ca="1">IFERROR(IF(AI$2&gt;Analyseperiode,"",INDEX(Alternativ1[#All],MATCH('Kontantstrøm alt. 1'!$C57,Alternativ1[[#All],[Komponent/Løysing
(NB! Bruk unike namn)]],0),MATCH($D62,Alternativ1[#Headers],0))),"")</f>
        <v/>
      </c>
      <c r="AJ62" s="2" t="str">
        <f>IFERROR(IF(AJ$2&gt;Analyseperiode,"",INDEX(Alternativ1[#All],MATCH('Kontantstrøm alt. 1'!$C57,Alternativ1[[#All],[Komponent/Løysing
(NB! Bruk unike namn)]],0),MATCH($D62,Alternativ1[#Headers],0))),"")</f>
        <v/>
      </c>
      <c r="AK62" s="2" t="str">
        <f>IFERROR(IF(AK$2&gt;Analyseperiode,"",INDEX(Alternativ1[#All],MATCH('Kontantstrøm alt. 1'!$C57,Alternativ1[[#All],[Komponent/Løysing
(NB! Bruk unike namn)]],0),MATCH($D62,Alternativ1[#Headers],0))),"")</f>
        <v/>
      </c>
      <c r="AL62" s="2" t="str">
        <f>IFERROR(IF(AL$2&gt;Analyseperiode,"",INDEX(Alternativ1[#All],MATCH('Kontantstrøm alt. 1'!$C57,Alternativ1[[#All],[Komponent/Løysing
(NB! Bruk unike namn)]],0),MATCH($D62,Alternativ1[#Headers],0))),"")</f>
        <v/>
      </c>
      <c r="AM62" s="2" t="str">
        <f>IFERROR(IF(AM$2&gt;Analyseperiode,"",INDEX(Alternativ1[#All],MATCH('Kontantstrøm alt. 1'!$C57,Alternativ1[[#All],[Komponent/Løysing
(NB! Bruk unike namn)]],0),MATCH($D62,Alternativ1[#Headers],0))),"")</f>
        <v/>
      </c>
      <c r="AN62" s="2" t="str">
        <f>IFERROR(IF(AN$2&gt;Analyseperiode,"",INDEX(Alternativ1[#All],MATCH('Kontantstrøm alt. 1'!$C57,Alternativ1[[#All],[Komponent/Løysing
(NB! Bruk unike namn)]],0),MATCH($D62,Alternativ1[#Headers],0))),"")</f>
        <v/>
      </c>
      <c r="AO62" s="2" t="str">
        <f>IFERROR(IF(AO$2&gt;Analyseperiode,"",INDEX(Alternativ1[#All],MATCH('Kontantstrøm alt. 1'!$C57,Alternativ1[[#All],[Komponent/Løysing
(NB! Bruk unike namn)]],0),MATCH($D62,Alternativ1[#Headers],0))),"")</f>
        <v/>
      </c>
      <c r="AP62" s="2" t="str">
        <f>IFERROR(IF(AP$2&gt;Analyseperiode,"",INDEX(Alternativ1[#All],MATCH('Kontantstrøm alt. 1'!$C57,Alternativ1[[#All],[Komponent/Løysing
(NB! Bruk unike namn)]],0),MATCH($D62,Alternativ1[#Headers],0))),"")</f>
        <v/>
      </c>
      <c r="AQ62" s="2" t="str">
        <f>IFERROR(IF(AQ$2&gt;Analyseperiode,"",INDEX(Alternativ1[#All],MATCH('Kontantstrøm alt. 1'!$C57,Alternativ1[[#All],[Komponent/Løysing
(NB! Bruk unike namn)]],0),MATCH($D62,Alternativ1[#Headers],0))),"")</f>
        <v/>
      </c>
      <c r="AR62" s="2" t="str">
        <f>IFERROR(IF(AR$2&gt;Analyseperiode,"",INDEX(Alternativ1[#All],MATCH('Kontantstrøm alt. 1'!$C57,Alternativ1[[#All],[Komponent/Løysing
(NB! Bruk unike namn)]],0),MATCH($D62,Alternativ1[#Headers],0))),"")</f>
        <v/>
      </c>
      <c r="AS62" s="2" t="str">
        <f>IFERROR(IF(AS$2&gt;Analyseperiode,"",INDEX(Alternativ1[#All],MATCH('Kontantstrøm alt. 1'!$C57,Alternativ1[[#All],[Komponent/Løysing
(NB! Bruk unike namn)]],0),MATCH($D62,Alternativ1[#Headers],0))),"")</f>
        <v/>
      </c>
      <c r="AT62" s="2" t="str">
        <f>IFERROR(IF(AT$2&gt;Analyseperiode,"",INDEX(Alternativ1[#All],MATCH('Kontantstrøm alt. 1'!$C57,Alternativ1[[#All],[Komponent/Løysing
(NB! Bruk unike namn)]],0),MATCH($D62,Alternativ1[#Headers],0))),"")</f>
        <v/>
      </c>
      <c r="AU62" s="2" t="str">
        <f>IFERROR(IF(AU$2&gt;Analyseperiode,"",INDEX(Alternativ1[#All],MATCH('Kontantstrøm alt. 1'!$C57,Alternativ1[[#All],[Komponent/Løysing
(NB! Bruk unike namn)]],0),MATCH($D62,Alternativ1[#Headers],0))),"")</f>
        <v/>
      </c>
      <c r="AV62" s="2" t="str">
        <f>IFERROR(IF(AV$2&gt;Analyseperiode,"",INDEX(Alternativ1[#All],MATCH('Kontantstrøm alt. 1'!$C57,Alternativ1[[#All],[Komponent/Løysing
(NB! Bruk unike namn)]],0),MATCH($D62,Alternativ1[#Headers],0))),"")</f>
        <v/>
      </c>
      <c r="AW62" s="2" t="str">
        <f>IFERROR(IF(AW$2&gt;Analyseperiode,"",INDEX(Alternativ1[#All],MATCH('Kontantstrøm alt. 1'!$C57,Alternativ1[[#All],[Komponent/Løysing
(NB! Bruk unike namn)]],0),MATCH($D62,Alternativ1[#Headers],0))),"")</f>
        <v/>
      </c>
      <c r="AX62" s="2" t="str">
        <f>IFERROR(IF(AX$2&gt;Analyseperiode,"",INDEX(Alternativ1[#All],MATCH('Kontantstrøm alt. 1'!$C57,Alternativ1[[#All],[Komponent/Løysing
(NB! Bruk unike namn)]],0),MATCH($D62,Alternativ1[#Headers],0))),"")</f>
        <v/>
      </c>
      <c r="AY62" s="2" t="str">
        <f>IFERROR(IF(AY$2&gt;Analyseperiode,"",INDEX(Alternativ1[#All],MATCH('Kontantstrøm alt. 1'!$C57,Alternativ1[[#All],[Komponent/Løysing
(NB! Bruk unike namn)]],0),MATCH($D62,Alternativ1[#Headers],0))),"")</f>
        <v/>
      </c>
      <c r="AZ62" s="2" t="str">
        <f>IFERROR(IF(AZ$2&gt;Analyseperiode,"",INDEX(Alternativ1[#All],MATCH('Kontantstrøm alt. 1'!$C57,Alternativ1[[#All],[Komponent/Løysing
(NB! Bruk unike namn)]],0),MATCH($D62,Alternativ1[#Headers],0))),"")</f>
        <v/>
      </c>
      <c r="BA62" s="2" t="str">
        <f>IFERROR(IF(BA$2&gt;Analyseperiode,"",INDEX(Alternativ1[#All],MATCH('Kontantstrøm alt. 1'!$C57,Alternativ1[[#All],[Komponent/Løysing
(NB! Bruk unike namn)]],0),MATCH($D62,Alternativ1[#Headers],0))),"")</f>
        <v/>
      </c>
      <c r="BB62" s="2" t="str">
        <f>IFERROR(IF(BB$2&gt;Analyseperiode,"",INDEX(Alternativ1[#All],MATCH('Kontantstrøm alt. 1'!$C57,Alternativ1[[#All],[Komponent/Løysing
(NB! Bruk unike namn)]],0),MATCH($D62,Alternativ1[#Headers],0))),"")</f>
        <v/>
      </c>
      <c r="BC62" s="2" t="str">
        <f>IFERROR(IF(BC$2&gt;Analyseperiode,"",INDEX(Alternativ1[#All],MATCH('Kontantstrøm alt. 1'!$C57,Alternativ1[[#All],[Komponent/Løysing
(NB! Bruk unike namn)]],0),MATCH($D62,Alternativ1[#Headers],0))),"")</f>
        <v/>
      </c>
      <c r="BD62" s="2" t="str">
        <f>IFERROR(IF(BD$2&gt;Analyseperiode,"",INDEX(Alternativ1[#All],MATCH('Kontantstrøm alt. 1'!$C57,Alternativ1[[#All],[Komponent/Løysing
(NB! Bruk unike namn)]],0),MATCH($D62,Alternativ1[#Headers],0))),"")</f>
        <v/>
      </c>
      <c r="BE62" s="2" t="str">
        <f>IFERROR(IF(BE$2&gt;Analyseperiode,"",INDEX(Alternativ1[#All],MATCH('Kontantstrøm alt. 1'!$C57,Alternativ1[[#All],[Komponent/Løysing
(NB! Bruk unike namn)]],0),MATCH($D62,Alternativ1[#Headers],0))),"")</f>
        <v/>
      </c>
      <c r="BF62" s="2" t="str">
        <f>IFERROR(IF(BF$2&gt;Analyseperiode,"",INDEX(Alternativ1[#All],MATCH('Kontantstrøm alt. 1'!$C57,Alternativ1[[#All],[Komponent/Løysing
(NB! Bruk unike namn)]],0),MATCH($D62,Alternativ1[#Headers],0))),"")</f>
        <v/>
      </c>
      <c r="BG62" s="2" t="str">
        <f>IFERROR(IF(BG$2&gt;Analyseperiode,"",INDEX(Alternativ1[#All],MATCH('Kontantstrøm alt. 1'!$C57,Alternativ1[[#All],[Komponent/Løysing
(NB! Bruk unike namn)]],0),MATCH($D62,Alternativ1[#Headers],0))),"")</f>
        <v/>
      </c>
      <c r="BH62" s="2" t="str">
        <f>IFERROR(IF(BH$2&gt;Analyseperiode,"",INDEX(Alternativ1[#All],MATCH('Kontantstrøm alt. 1'!$C57,Alternativ1[[#All],[Komponent/Løysing
(NB! Bruk unike namn)]],0),MATCH($D62,Alternativ1[#Headers],0))),"")</f>
        <v/>
      </c>
      <c r="BI62" s="2" t="str">
        <f>IFERROR(IF(BI$2&gt;Analyseperiode,"",INDEX(Alternativ1[#All],MATCH('Kontantstrøm alt. 1'!$C57,Alternativ1[[#All],[Komponent/Løysing
(NB! Bruk unike namn)]],0),MATCH($D62,Alternativ1[#Headers],0))),"")</f>
        <v/>
      </c>
      <c r="BJ62" s="2" t="str">
        <f>IFERROR(IF(BJ$2&gt;Analyseperiode,"",INDEX(Alternativ1[#All],MATCH('Kontantstrøm alt. 1'!$C57,Alternativ1[[#All],[Komponent/Løysing
(NB! Bruk unike namn)]],0),MATCH($D62,Alternativ1[#Headers],0))),"")</f>
        <v/>
      </c>
      <c r="BK62" s="2" t="str">
        <f>IFERROR(IF(BK$2&gt;Analyseperiode,"",INDEX(Alternativ1[#All],MATCH('Kontantstrøm alt. 1'!$C57,Alternativ1[[#All],[Komponent/Løysing
(NB! Bruk unike namn)]],0),MATCH($D62,Alternativ1[#Headers],0))),"")</f>
        <v/>
      </c>
      <c r="BL62" s="2" t="str">
        <f>IFERROR(IF(BL$2&gt;Analyseperiode,"",INDEX(Alternativ1[#All],MATCH('Kontantstrøm alt. 1'!$C57,Alternativ1[[#All],[Komponent/Løysing
(NB! Bruk unike namn)]],0),MATCH($D62,Alternativ1[#Headers],0))),"")</f>
        <v/>
      </c>
      <c r="BM62" s="2" t="str">
        <f>IFERROR(IF(BM$2&gt;Analyseperiode,"",INDEX(Alternativ1[#All],MATCH('Kontantstrøm alt. 1'!$C57,Alternativ1[[#All],[Komponent/Løysing
(NB! Bruk unike namn)]],0),MATCH($D62,Alternativ1[#Headers],0))),"")</f>
        <v/>
      </c>
    </row>
    <row r="63" spans="1:65" x14ac:dyDescent="0.2">
      <c r="B63" s="8">
        <f ca="1">IFERROR(NPV(Kalkrente,OFFSET('Kontantstrøm alt. 1'!$F63,0,0,1,Analyseperiode)),0)</f>
        <v>0</v>
      </c>
      <c r="C63" s="3"/>
      <c r="D63" t="str">
        <f>Alternativ1[[#Headers],[6. Reinhaldskostnader]]</f>
        <v>6. Reinhaldskostnader</v>
      </c>
      <c r="E63" s="2"/>
      <c r="F63" s="2" t="str">
        <f ca="1">IFERROR(IF(F$2&gt;Analyseperiode,"",IF(MOD(F$2,ROUND(INDEX(Alternativ1[#All],MATCH('Kontantstrøm alt. 1'!$C57,Alternativ1[[#All],[Komponent/Løysing
(NB! Bruk unike namn)]],0),MATCH($D63,Alternativ1[#Headers],0)+1),0))=0,INDEX(Alternativ1[#All],MATCH('Kontantstrøm alt. 1'!$C57,Alternativ1[[#All],[Komponent/Løysing
(NB! Bruk unike namn)]],0),MATCH($D63,Alternativ1[#Headers],0)),0)),"")</f>
        <v/>
      </c>
      <c r="G63" s="2" t="str">
        <f ca="1">IFERROR(IF(G$2&gt;Analyseperiode,"",IF(MOD(G$2,ROUND(INDEX(Alternativ1[#All],MATCH('Kontantstrøm alt. 1'!$C57,Alternativ1[[#All],[Komponent/Løysing
(NB! Bruk unike namn)]],0),MATCH($D63,Alternativ1[#Headers],0)+1),0))=0,INDEX(Alternativ1[#All],MATCH('Kontantstrøm alt. 1'!$C57,Alternativ1[[#All],[Komponent/Løysing
(NB! Bruk unike namn)]],0),MATCH($D63,Alternativ1[#Headers],0)),0)),"")</f>
        <v/>
      </c>
      <c r="H63" s="2" t="str">
        <f ca="1">IFERROR(IF(H$2&gt;Analyseperiode,"",IF(MOD(H$2,ROUND(INDEX(Alternativ1[#All],MATCH('Kontantstrøm alt. 1'!$C57,Alternativ1[[#All],[Komponent/Løysing
(NB! Bruk unike namn)]],0),MATCH($D63,Alternativ1[#Headers],0)+1),0))=0,INDEX(Alternativ1[#All],MATCH('Kontantstrøm alt. 1'!$C57,Alternativ1[[#All],[Komponent/Løysing
(NB! Bruk unike namn)]],0),MATCH($D63,Alternativ1[#Headers],0)),0)),"")</f>
        <v/>
      </c>
      <c r="I63" s="2" t="str">
        <f ca="1">IFERROR(IF(I$2&gt;Analyseperiode,"",IF(MOD(I$2,ROUND(INDEX(Alternativ1[#All],MATCH('Kontantstrøm alt. 1'!$C57,Alternativ1[[#All],[Komponent/Løysing
(NB! Bruk unike namn)]],0),MATCH($D63,Alternativ1[#Headers],0)+1),0))=0,INDEX(Alternativ1[#All],MATCH('Kontantstrøm alt. 1'!$C57,Alternativ1[[#All],[Komponent/Løysing
(NB! Bruk unike namn)]],0),MATCH($D63,Alternativ1[#Headers],0)),0)),"")</f>
        <v/>
      </c>
      <c r="J63" s="2" t="str">
        <f ca="1">IFERROR(IF(J$2&gt;Analyseperiode,"",IF(MOD(J$2,ROUND(INDEX(Alternativ1[#All],MATCH('Kontantstrøm alt. 1'!$C57,Alternativ1[[#All],[Komponent/Løysing
(NB! Bruk unike namn)]],0),MATCH($D63,Alternativ1[#Headers],0)+1),0))=0,INDEX(Alternativ1[#All],MATCH('Kontantstrøm alt. 1'!$C57,Alternativ1[[#All],[Komponent/Løysing
(NB! Bruk unike namn)]],0),MATCH($D63,Alternativ1[#Headers],0)),0)),"")</f>
        <v/>
      </c>
      <c r="K63" s="2" t="str">
        <f ca="1">IFERROR(IF(K$2&gt;Analyseperiode,"",IF(MOD(K$2,ROUND(INDEX(Alternativ1[#All],MATCH('Kontantstrøm alt. 1'!$C57,Alternativ1[[#All],[Komponent/Løysing
(NB! Bruk unike namn)]],0),MATCH($D63,Alternativ1[#Headers],0)+1),0))=0,INDEX(Alternativ1[#All],MATCH('Kontantstrøm alt. 1'!$C57,Alternativ1[[#All],[Komponent/Løysing
(NB! Bruk unike namn)]],0),MATCH($D63,Alternativ1[#Headers],0)),0)),"")</f>
        <v/>
      </c>
      <c r="L63" s="2" t="str">
        <f ca="1">IFERROR(IF(L$2&gt;Analyseperiode,"",IF(MOD(L$2,ROUND(INDEX(Alternativ1[#All],MATCH('Kontantstrøm alt. 1'!$C57,Alternativ1[[#All],[Komponent/Løysing
(NB! Bruk unike namn)]],0),MATCH($D63,Alternativ1[#Headers],0)+1),0))=0,INDEX(Alternativ1[#All],MATCH('Kontantstrøm alt. 1'!$C57,Alternativ1[[#All],[Komponent/Løysing
(NB! Bruk unike namn)]],0),MATCH($D63,Alternativ1[#Headers],0)),0)),"")</f>
        <v/>
      </c>
      <c r="M63" s="2" t="str">
        <f ca="1">IFERROR(IF(M$2&gt;Analyseperiode,"",IF(MOD(M$2,ROUND(INDEX(Alternativ1[#All],MATCH('Kontantstrøm alt. 1'!$C57,Alternativ1[[#All],[Komponent/Løysing
(NB! Bruk unike namn)]],0),MATCH($D63,Alternativ1[#Headers],0)+1),0))=0,INDEX(Alternativ1[#All],MATCH('Kontantstrøm alt. 1'!$C57,Alternativ1[[#All],[Komponent/Løysing
(NB! Bruk unike namn)]],0),MATCH($D63,Alternativ1[#Headers],0)),0)),"")</f>
        <v/>
      </c>
      <c r="N63" s="2" t="str">
        <f ca="1">IFERROR(IF(N$2&gt;Analyseperiode,"",IF(MOD(N$2,ROUND(INDEX(Alternativ1[#All],MATCH('Kontantstrøm alt. 1'!$C57,Alternativ1[[#All],[Komponent/Løysing
(NB! Bruk unike namn)]],0),MATCH($D63,Alternativ1[#Headers],0)+1),0))=0,INDEX(Alternativ1[#All],MATCH('Kontantstrøm alt. 1'!$C57,Alternativ1[[#All],[Komponent/Løysing
(NB! Bruk unike namn)]],0),MATCH($D63,Alternativ1[#Headers],0)),0)),"")</f>
        <v/>
      </c>
      <c r="O63" s="2" t="str">
        <f ca="1">IFERROR(IF(O$2&gt;Analyseperiode,"",IF(MOD(O$2,ROUND(INDEX(Alternativ1[#All],MATCH('Kontantstrøm alt. 1'!$C57,Alternativ1[[#All],[Komponent/Løysing
(NB! Bruk unike namn)]],0),MATCH($D63,Alternativ1[#Headers],0)+1),0))=0,INDEX(Alternativ1[#All],MATCH('Kontantstrøm alt. 1'!$C57,Alternativ1[[#All],[Komponent/Løysing
(NB! Bruk unike namn)]],0),MATCH($D63,Alternativ1[#Headers],0)),0)),"")</f>
        <v/>
      </c>
      <c r="P63" s="2" t="str">
        <f ca="1">IFERROR(IF(P$2&gt;Analyseperiode,"",IF(MOD(P$2,ROUND(INDEX(Alternativ1[#All],MATCH('Kontantstrøm alt. 1'!$C57,Alternativ1[[#All],[Komponent/Løysing
(NB! Bruk unike namn)]],0),MATCH($D63,Alternativ1[#Headers],0)+1),0))=0,INDEX(Alternativ1[#All],MATCH('Kontantstrøm alt. 1'!$C57,Alternativ1[[#All],[Komponent/Løysing
(NB! Bruk unike namn)]],0),MATCH($D63,Alternativ1[#Headers],0)),0)),"")</f>
        <v/>
      </c>
      <c r="Q63" s="2" t="str">
        <f ca="1">IFERROR(IF(Q$2&gt;Analyseperiode,"",IF(MOD(Q$2,ROUND(INDEX(Alternativ1[#All],MATCH('Kontantstrøm alt. 1'!$C57,Alternativ1[[#All],[Komponent/Løysing
(NB! Bruk unike namn)]],0),MATCH($D63,Alternativ1[#Headers],0)+1),0))=0,INDEX(Alternativ1[#All],MATCH('Kontantstrøm alt. 1'!$C57,Alternativ1[[#All],[Komponent/Løysing
(NB! Bruk unike namn)]],0),MATCH($D63,Alternativ1[#Headers],0)),0)),"")</f>
        <v/>
      </c>
      <c r="R63" s="2" t="str">
        <f ca="1">IFERROR(IF(R$2&gt;Analyseperiode,"",IF(MOD(R$2,ROUND(INDEX(Alternativ1[#All],MATCH('Kontantstrøm alt. 1'!$C57,Alternativ1[[#All],[Komponent/Løysing
(NB! Bruk unike namn)]],0),MATCH($D63,Alternativ1[#Headers],0)+1),0))=0,INDEX(Alternativ1[#All],MATCH('Kontantstrøm alt. 1'!$C57,Alternativ1[[#All],[Komponent/Løysing
(NB! Bruk unike namn)]],0),MATCH($D63,Alternativ1[#Headers],0)),0)),"")</f>
        <v/>
      </c>
      <c r="S63" s="2" t="str">
        <f ca="1">IFERROR(IF(S$2&gt;Analyseperiode,"",IF(MOD(S$2,ROUND(INDEX(Alternativ1[#All],MATCH('Kontantstrøm alt. 1'!$C57,Alternativ1[[#All],[Komponent/Løysing
(NB! Bruk unike namn)]],0),MATCH($D63,Alternativ1[#Headers],0)+1),0))=0,INDEX(Alternativ1[#All],MATCH('Kontantstrøm alt. 1'!$C57,Alternativ1[[#All],[Komponent/Løysing
(NB! Bruk unike namn)]],0),MATCH($D63,Alternativ1[#Headers],0)),0)),"")</f>
        <v/>
      </c>
      <c r="T63" s="2" t="str">
        <f ca="1">IFERROR(IF(T$2&gt;Analyseperiode,"",IF(MOD(T$2,ROUND(INDEX(Alternativ1[#All],MATCH('Kontantstrøm alt. 1'!$C57,Alternativ1[[#All],[Komponent/Løysing
(NB! Bruk unike namn)]],0),MATCH($D63,Alternativ1[#Headers],0)+1),0))=0,INDEX(Alternativ1[#All],MATCH('Kontantstrøm alt. 1'!$C57,Alternativ1[[#All],[Komponent/Løysing
(NB! Bruk unike namn)]],0),MATCH($D63,Alternativ1[#Headers],0)),0)),"")</f>
        <v/>
      </c>
      <c r="U63" s="2" t="str">
        <f ca="1">IFERROR(IF(U$2&gt;Analyseperiode,"",IF(MOD(U$2,ROUND(INDEX(Alternativ1[#All],MATCH('Kontantstrøm alt. 1'!$C57,Alternativ1[[#All],[Komponent/Løysing
(NB! Bruk unike namn)]],0),MATCH($D63,Alternativ1[#Headers],0)+1),0))=0,INDEX(Alternativ1[#All],MATCH('Kontantstrøm alt. 1'!$C57,Alternativ1[[#All],[Komponent/Løysing
(NB! Bruk unike namn)]],0),MATCH($D63,Alternativ1[#Headers],0)),0)),"")</f>
        <v/>
      </c>
      <c r="V63" s="2" t="str">
        <f ca="1">IFERROR(IF(V$2&gt;Analyseperiode,"",IF(MOD(V$2,ROUND(INDEX(Alternativ1[#All],MATCH('Kontantstrøm alt. 1'!$C57,Alternativ1[[#All],[Komponent/Løysing
(NB! Bruk unike namn)]],0),MATCH($D63,Alternativ1[#Headers],0)+1),0))=0,INDEX(Alternativ1[#All],MATCH('Kontantstrøm alt. 1'!$C57,Alternativ1[[#All],[Komponent/Løysing
(NB! Bruk unike namn)]],0),MATCH($D63,Alternativ1[#Headers],0)),0)),"")</f>
        <v/>
      </c>
      <c r="W63" s="2" t="str">
        <f ca="1">IFERROR(IF(W$2&gt;Analyseperiode,"",IF(MOD(W$2,ROUND(INDEX(Alternativ1[#All],MATCH('Kontantstrøm alt. 1'!$C57,Alternativ1[[#All],[Komponent/Løysing
(NB! Bruk unike namn)]],0),MATCH($D63,Alternativ1[#Headers],0)+1),0))=0,INDEX(Alternativ1[#All],MATCH('Kontantstrøm alt. 1'!$C57,Alternativ1[[#All],[Komponent/Løysing
(NB! Bruk unike namn)]],0),MATCH($D63,Alternativ1[#Headers],0)),0)),"")</f>
        <v/>
      </c>
      <c r="X63" s="2" t="str">
        <f ca="1">IFERROR(IF(X$2&gt;Analyseperiode,"",IF(MOD(X$2,ROUND(INDEX(Alternativ1[#All],MATCH('Kontantstrøm alt. 1'!$C57,Alternativ1[[#All],[Komponent/Løysing
(NB! Bruk unike namn)]],0),MATCH($D63,Alternativ1[#Headers],0)+1),0))=0,INDEX(Alternativ1[#All],MATCH('Kontantstrøm alt. 1'!$C57,Alternativ1[[#All],[Komponent/Løysing
(NB! Bruk unike namn)]],0),MATCH($D63,Alternativ1[#Headers],0)),0)),"")</f>
        <v/>
      </c>
      <c r="Y63" s="2" t="str">
        <f ca="1">IFERROR(IF(Y$2&gt;Analyseperiode,"",IF(MOD(Y$2,ROUND(INDEX(Alternativ1[#All],MATCH('Kontantstrøm alt. 1'!$C57,Alternativ1[[#All],[Komponent/Løysing
(NB! Bruk unike namn)]],0),MATCH($D63,Alternativ1[#Headers],0)+1),0))=0,INDEX(Alternativ1[#All],MATCH('Kontantstrøm alt. 1'!$C57,Alternativ1[[#All],[Komponent/Løysing
(NB! Bruk unike namn)]],0),MATCH($D63,Alternativ1[#Headers],0)),0)),"")</f>
        <v/>
      </c>
      <c r="Z63" s="2" t="str">
        <f ca="1">IFERROR(IF(Z$2&gt;Analyseperiode,"",IF(MOD(Z$2,ROUND(INDEX(Alternativ1[#All],MATCH('Kontantstrøm alt. 1'!$C57,Alternativ1[[#All],[Komponent/Løysing
(NB! Bruk unike namn)]],0),MATCH($D63,Alternativ1[#Headers],0)+1),0))=0,INDEX(Alternativ1[#All],MATCH('Kontantstrøm alt. 1'!$C57,Alternativ1[[#All],[Komponent/Løysing
(NB! Bruk unike namn)]],0),MATCH($D63,Alternativ1[#Headers],0)),0)),"")</f>
        <v/>
      </c>
      <c r="AA63" s="2" t="str">
        <f ca="1">IFERROR(IF(AA$2&gt;Analyseperiode,"",IF(MOD(AA$2,ROUND(INDEX(Alternativ1[#All],MATCH('Kontantstrøm alt. 1'!$C57,Alternativ1[[#All],[Komponent/Løysing
(NB! Bruk unike namn)]],0),MATCH($D63,Alternativ1[#Headers],0)+1),0))=0,INDEX(Alternativ1[#All],MATCH('Kontantstrøm alt. 1'!$C57,Alternativ1[[#All],[Komponent/Løysing
(NB! Bruk unike namn)]],0),MATCH($D63,Alternativ1[#Headers],0)),0)),"")</f>
        <v/>
      </c>
      <c r="AB63" s="2" t="str">
        <f ca="1">IFERROR(IF(AB$2&gt;Analyseperiode,"",IF(MOD(AB$2,ROUND(INDEX(Alternativ1[#All],MATCH('Kontantstrøm alt. 1'!$C57,Alternativ1[[#All],[Komponent/Løysing
(NB! Bruk unike namn)]],0),MATCH($D63,Alternativ1[#Headers],0)+1),0))=0,INDEX(Alternativ1[#All],MATCH('Kontantstrøm alt. 1'!$C57,Alternativ1[[#All],[Komponent/Løysing
(NB! Bruk unike namn)]],0),MATCH($D63,Alternativ1[#Headers],0)),0)),"")</f>
        <v/>
      </c>
      <c r="AC63" s="2" t="str">
        <f ca="1">IFERROR(IF(AC$2&gt;Analyseperiode,"",IF(MOD(AC$2,ROUND(INDEX(Alternativ1[#All],MATCH('Kontantstrøm alt. 1'!$C57,Alternativ1[[#All],[Komponent/Løysing
(NB! Bruk unike namn)]],0),MATCH($D63,Alternativ1[#Headers],0)+1),0))=0,INDEX(Alternativ1[#All],MATCH('Kontantstrøm alt. 1'!$C57,Alternativ1[[#All],[Komponent/Løysing
(NB! Bruk unike namn)]],0),MATCH($D63,Alternativ1[#Headers],0)),0)),"")</f>
        <v/>
      </c>
      <c r="AD63" s="2" t="str">
        <f ca="1">IFERROR(IF(AD$2&gt;Analyseperiode,"",IF(MOD(AD$2,ROUND(INDEX(Alternativ1[#All],MATCH('Kontantstrøm alt. 1'!$C57,Alternativ1[[#All],[Komponent/Løysing
(NB! Bruk unike namn)]],0),MATCH($D63,Alternativ1[#Headers],0)+1),0))=0,INDEX(Alternativ1[#All],MATCH('Kontantstrøm alt. 1'!$C57,Alternativ1[[#All],[Komponent/Løysing
(NB! Bruk unike namn)]],0),MATCH($D63,Alternativ1[#Headers],0)),0)),"")</f>
        <v/>
      </c>
      <c r="AE63" s="2" t="str">
        <f ca="1">IFERROR(IF(AE$2&gt;Analyseperiode,"",IF(MOD(AE$2,ROUND(INDEX(Alternativ1[#All],MATCH('Kontantstrøm alt. 1'!$C57,Alternativ1[[#All],[Komponent/Løysing
(NB! Bruk unike namn)]],0),MATCH($D63,Alternativ1[#Headers],0)+1),0))=0,INDEX(Alternativ1[#All],MATCH('Kontantstrøm alt. 1'!$C57,Alternativ1[[#All],[Komponent/Løysing
(NB! Bruk unike namn)]],0),MATCH($D63,Alternativ1[#Headers],0)),0)),"")</f>
        <v/>
      </c>
      <c r="AF63" s="2" t="str">
        <f ca="1">IFERROR(IF(AF$2&gt;Analyseperiode,"",IF(MOD(AF$2,ROUND(INDEX(Alternativ1[#All],MATCH('Kontantstrøm alt. 1'!$C57,Alternativ1[[#All],[Komponent/Løysing
(NB! Bruk unike namn)]],0),MATCH($D63,Alternativ1[#Headers],0)+1),0))=0,INDEX(Alternativ1[#All],MATCH('Kontantstrøm alt. 1'!$C57,Alternativ1[[#All],[Komponent/Løysing
(NB! Bruk unike namn)]],0),MATCH($D63,Alternativ1[#Headers],0)),0)),"")</f>
        <v/>
      </c>
      <c r="AG63" s="2" t="str">
        <f ca="1">IFERROR(IF(AG$2&gt;Analyseperiode,"",IF(MOD(AG$2,ROUND(INDEX(Alternativ1[#All],MATCH('Kontantstrøm alt. 1'!$C57,Alternativ1[[#All],[Komponent/Løysing
(NB! Bruk unike namn)]],0),MATCH($D63,Alternativ1[#Headers],0)+1),0))=0,INDEX(Alternativ1[#All],MATCH('Kontantstrøm alt. 1'!$C57,Alternativ1[[#All],[Komponent/Løysing
(NB! Bruk unike namn)]],0),MATCH($D63,Alternativ1[#Headers],0)),0)),"")</f>
        <v/>
      </c>
      <c r="AH63" s="2" t="str">
        <f ca="1">IFERROR(IF(AH$2&gt;Analyseperiode,"",IF(MOD(AH$2,ROUND(INDEX(Alternativ1[#All],MATCH('Kontantstrøm alt. 1'!$C57,Alternativ1[[#All],[Komponent/Løysing
(NB! Bruk unike namn)]],0),MATCH($D63,Alternativ1[#Headers],0)+1),0))=0,INDEX(Alternativ1[#All],MATCH('Kontantstrøm alt. 1'!$C57,Alternativ1[[#All],[Komponent/Løysing
(NB! Bruk unike namn)]],0),MATCH($D63,Alternativ1[#Headers],0)),0)),"")</f>
        <v/>
      </c>
      <c r="AI63" s="2" t="str">
        <f ca="1">IFERROR(IF(AI$2&gt;Analyseperiode,"",IF(MOD(AI$2,ROUND(INDEX(Alternativ1[#All],MATCH('Kontantstrøm alt. 1'!$C57,Alternativ1[[#All],[Komponent/Løysing
(NB! Bruk unike namn)]],0),MATCH($D63,Alternativ1[#Headers],0)+1),0))=0,INDEX(Alternativ1[#All],MATCH('Kontantstrøm alt. 1'!$C57,Alternativ1[[#All],[Komponent/Løysing
(NB! Bruk unike namn)]],0),MATCH($D63,Alternativ1[#Headers],0)),0)),"")</f>
        <v/>
      </c>
      <c r="AJ63" s="2" t="str">
        <f>IFERROR(IF(AJ$2&gt;Analyseperiode,"",IF(MOD(AJ$2,ROUND(INDEX(Alternativ1[#All],MATCH('Kontantstrøm alt. 1'!$C57,Alternativ1[[#All],[Komponent/Løysing
(NB! Bruk unike namn)]],0),MATCH($D63,Alternativ1[#Headers],0)+1),0))=0,INDEX(Alternativ1[#All],MATCH('Kontantstrøm alt. 1'!$C57,Alternativ1[[#All],[Komponent/Løysing
(NB! Bruk unike namn)]],0),MATCH($D63,Alternativ1[#Headers],0)),0)),"")</f>
        <v/>
      </c>
      <c r="AK63" s="2" t="str">
        <f>IFERROR(IF(AK$2&gt;Analyseperiode,"",IF(MOD(AK$2,ROUND(INDEX(Alternativ1[#All],MATCH('Kontantstrøm alt. 1'!$C57,Alternativ1[[#All],[Komponent/Løysing
(NB! Bruk unike namn)]],0),MATCH($D63,Alternativ1[#Headers],0)+1),0))=0,INDEX(Alternativ1[#All],MATCH('Kontantstrøm alt. 1'!$C57,Alternativ1[[#All],[Komponent/Løysing
(NB! Bruk unike namn)]],0),MATCH($D63,Alternativ1[#Headers],0)),0)),"")</f>
        <v/>
      </c>
      <c r="AL63" s="2" t="str">
        <f>IFERROR(IF(AL$2&gt;Analyseperiode,"",IF(MOD(AL$2,ROUND(INDEX(Alternativ1[#All],MATCH('Kontantstrøm alt. 1'!$C57,Alternativ1[[#All],[Komponent/Løysing
(NB! Bruk unike namn)]],0),MATCH($D63,Alternativ1[#Headers],0)+1),0))=0,INDEX(Alternativ1[#All],MATCH('Kontantstrøm alt. 1'!$C57,Alternativ1[[#All],[Komponent/Løysing
(NB! Bruk unike namn)]],0),MATCH($D63,Alternativ1[#Headers],0)),0)),"")</f>
        <v/>
      </c>
      <c r="AM63" s="2" t="str">
        <f>IFERROR(IF(AM$2&gt;Analyseperiode,"",IF(MOD(AM$2,ROUND(INDEX(Alternativ1[#All],MATCH('Kontantstrøm alt. 1'!$C57,Alternativ1[[#All],[Komponent/Løysing
(NB! Bruk unike namn)]],0),MATCH($D63,Alternativ1[#Headers],0)+1),0))=0,INDEX(Alternativ1[#All],MATCH('Kontantstrøm alt. 1'!$C57,Alternativ1[[#All],[Komponent/Løysing
(NB! Bruk unike namn)]],0),MATCH($D63,Alternativ1[#Headers],0)),0)),"")</f>
        <v/>
      </c>
      <c r="AN63" s="2" t="str">
        <f>IFERROR(IF(AN$2&gt;Analyseperiode,"",IF(MOD(AN$2,ROUND(INDEX(Alternativ1[#All],MATCH('Kontantstrøm alt. 1'!$C57,Alternativ1[[#All],[Komponent/Løysing
(NB! Bruk unike namn)]],0),MATCH($D63,Alternativ1[#Headers],0)+1),0))=0,INDEX(Alternativ1[#All],MATCH('Kontantstrøm alt. 1'!$C57,Alternativ1[[#All],[Komponent/Løysing
(NB! Bruk unike namn)]],0),MATCH($D63,Alternativ1[#Headers],0)),0)),"")</f>
        <v/>
      </c>
      <c r="AO63" s="2" t="str">
        <f>IFERROR(IF(AO$2&gt;Analyseperiode,"",IF(MOD(AO$2,ROUND(INDEX(Alternativ1[#All],MATCH('Kontantstrøm alt. 1'!$C57,Alternativ1[[#All],[Komponent/Løysing
(NB! Bruk unike namn)]],0),MATCH($D63,Alternativ1[#Headers],0)+1),0))=0,INDEX(Alternativ1[#All],MATCH('Kontantstrøm alt. 1'!$C57,Alternativ1[[#All],[Komponent/Løysing
(NB! Bruk unike namn)]],0),MATCH($D63,Alternativ1[#Headers],0)),0)),"")</f>
        <v/>
      </c>
      <c r="AP63" s="2" t="str">
        <f>IFERROR(IF(AP$2&gt;Analyseperiode,"",IF(MOD(AP$2,ROUND(INDEX(Alternativ1[#All],MATCH('Kontantstrøm alt. 1'!$C57,Alternativ1[[#All],[Komponent/Løysing
(NB! Bruk unike namn)]],0),MATCH($D63,Alternativ1[#Headers],0)+1),0))=0,INDEX(Alternativ1[#All],MATCH('Kontantstrøm alt. 1'!$C57,Alternativ1[[#All],[Komponent/Løysing
(NB! Bruk unike namn)]],0),MATCH($D63,Alternativ1[#Headers],0)),0)),"")</f>
        <v/>
      </c>
      <c r="AQ63" s="2" t="str">
        <f>IFERROR(IF(AQ$2&gt;Analyseperiode,"",IF(MOD(AQ$2,ROUND(INDEX(Alternativ1[#All],MATCH('Kontantstrøm alt. 1'!$C57,Alternativ1[[#All],[Komponent/Løysing
(NB! Bruk unike namn)]],0),MATCH($D63,Alternativ1[#Headers],0)+1),0))=0,INDEX(Alternativ1[#All],MATCH('Kontantstrøm alt. 1'!$C57,Alternativ1[[#All],[Komponent/Løysing
(NB! Bruk unike namn)]],0),MATCH($D63,Alternativ1[#Headers],0)),0)),"")</f>
        <v/>
      </c>
      <c r="AR63" s="2" t="str">
        <f>IFERROR(IF(AR$2&gt;Analyseperiode,"",IF(MOD(AR$2,ROUND(INDEX(Alternativ1[#All],MATCH('Kontantstrøm alt. 1'!$C57,Alternativ1[[#All],[Komponent/Løysing
(NB! Bruk unike namn)]],0),MATCH($D63,Alternativ1[#Headers],0)+1),0))=0,INDEX(Alternativ1[#All],MATCH('Kontantstrøm alt. 1'!$C57,Alternativ1[[#All],[Komponent/Løysing
(NB! Bruk unike namn)]],0),MATCH($D63,Alternativ1[#Headers],0)),0)),"")</f>
        <v/>
      </c>
      <c r="AS63" s="2" t="str">
        <f>IFERROR(IF(AS$2&gt;Analyseperiode,"",IF(MOD(AS$2,ROUND(INDEX(Alternativ1[#All],MATCH('Kontantstrøm alt. 1'!$C57,Alternativ1[[#All],[Komponent/Løysing
(NB! Bruk unike namn)]],0),MATCH($D63,Alternativ1[#Headers],0)+1),0))=0,INDEX(Alternativ1[#All],MATCH('Kontantstrøm alt. 1'!$C57,Alternativ1[[#All],[Komponent/Løysing
(NB! Bruk unike namn)]],0),MATCH($D63,Alternativ1[#Headers],0)),0)),"")</f>
        <v/>
      </c>
      <c r="AT63" s="2" t="str">
        <f>IFERROR(IF(AT$2&gt;Analyseperiode,"",IF(MOD(AT$2,ROUND(INDEX(Alternativ1[#All],MATCH('Kontantstrøm alt. 1'!$C57,Alternativ1[[#All],[Komponent/Løysing
(NB! Bruk unike namn)]],0),MATCH($D63,Alternativ1[#Headers],0)+1),0))=0,INDEX(Alternativ1[#All],MATCH('Kontantstrøm alt. 1'!$C57,Alternativ1[[#All],[Komponent/Løysing
(NB! Bruk unike namn)]],0),MATCH($D63,Alternativ1[#Headers],0)),0)),"")</f>
        <v/>
      </c>
      <c r="AU63" s="2" t="str">
        <f>IFERROR(IF(AU$2&gt;Analyseperiode,"",IF(MOD(AU$2,ROUND(INDEX(Alternativ1[#All],MATCH('Kontantstrøm alt. 1'!$C57,Alternativ1[[#All],[Komponent/Løysing
(NB! Bruk unike namn)]],0),MATCH($D63,Alternativ1[#Headers],0)+1),0))=0,INDEX(Alternativ1[#All],MATCH('Kontantstrøm alt. 1'!$C57,Alternativ1[[#All],[Komponent/Løysing
(NB! Bruk unike namn)]],0),MATCH($D63,Alternativ1[#Headers],0)),0)),"")</f>
        <v/>
      </c>
      <c r="AV63" s="2" t="str">
        <f>IFERROR(IF(AV$2&gt;Analyseperiode,"",IF(MOD(AV$2,ROUND(INDEX(Alternativ1[#All],MATCH('Kontantstrøm alt. 1'!$C57,Alternativ1[[#All],[Komponent/Løysing
(NB! Bruk unike namn)]],0),MATCH($D63,Alternativ1[#Headers],0)+1),0))=0,INDEX(Alternativ1[#All],MATCH('Kontantstrøm alt. 1'!$C57,Alternativ1[[#All],[Komponent/Løysing
(NB! Bruk unike namn)]],0),MATCH($D63,Alternativ1[#Headers],0)),0)),"")</f>
        <v/>
      </c>
      <c r="AW63" s="2" t="str">
        <f>IFERROR(IF(AW$2&gt;Analyseperiode,"",IF(MOD(AW$2,ROUND(INDEX(Alternativ1[#All],MATCH('Kontantstrøm alt. 1'!$C57,Alternativ1[[#All],[Komponent/Løysing
(NB! Bruk unike namn)]],0),MATCH($D63,Alternativ1[#Headers],0)+1),0))=0,INDEX(Alternativ1[#All],MATCH('Kontantstrøm alt. 1'!$C57,Alternativ1[[#All],[Komponent/Løysing
(NB! Bruk unike namn)]],0),MATCH($D63,Alternativ1[#Headers],0)),0)),"")</f>
        <v/>
      </c>
      <c r="AX63" s="2" t="str">
        <f>IFERROR(IF(AX$2&gt;Analyseperiode,"",IF(MOD(AX$2,ROUND(INDEX(Alternativ1[#All],MATCH('Kontantstrøm alt. 1'!$C57,Alternativ1[[#All],[Komponent/Løysing
(NB! Bruk unike namn)]],0),MATCH($D63,Alternativ1[#Headers],0)+1),0))=0,INDEX(Alternativ1[#All],MATCH('Kontantstrøm alt. 1'!$C57,Alternativ1[[#All],[Komponent/Løysing
(NB! Bruk unike namn)]],0),MATCH($D63,Alternativ1[#Headers],0)),0)),"")</f>
        <v/>
      </c>
      <c r="AY63" s="2" t="str">
        <f>IFERROR(IF(AY$2&gt;Analyseperiode,"",IF(MOD(AY$2,ROUND(INDEX(Alternativ1[#All],MATCH('Kontantstrøm alt. 1'!$C57,Alternativ1[[#All],[Komponent/Løysing
(NB! Bruk unike namn)]],0),MATCH($D63,Alternativ1[#Headers],0)+1),0))=0,INDEX(Alternativ1[#All],MATCH('Kontantstrøm alt. 1'!$C57,Alternativ1[[#All],[Komponent/Løysing
(NB! Bruk unike namn)]],0),MATCH($D63,Alternativ1[#Headers],0)),0)),"")</f>
        <v/>
      </c>
      <c r="AZ63" s="2" t="str">
        <f>IFERROR(IF(AZ$2&gt;Analyseperiode,"",IF(MOD(AZ$2,ROUND(INDEX(Alternativ1[#All],MATCH('Kontantstrøm alt. 1'!$C57,Alternativ1[[#All],[Komponent/Løysing
(NB! Bruk unike namn)]],0),MATCH($D63,Alternativ1[#Headers],0)+1),0))=0,INDEX(Alternativ1[#All],MATCH('Kontantstrøm alt. 1'!$C57,Alternativ1[[#All],[Komponent/Løysing
(NB! Bruk unike namn)]],0),MATCH($D63,Alternativ1[#Headers],0)),0)),"")</f>
        <v/>
      </c>
      <c r="BA63" s="2" t="str">
        <f>IFERROR(IF(BA$2&gt;Analyseperiode,"",IF(MOD(BA$2,ROUND(INDEX(Alternativ1[#All],MATCH('Kontantstrøm alt. 1'!$C57,Alternativ1[[#All],[Komponent/Løysing
(NB! Bruk unike namn)]],0),MATCH($D63,Alternativ1[#Headers],0)+1),0))=0,INDEX(Alternativ1[#All],MATCH('Kontantstrøm alt. 1'!$C57,Alternativ1[[#All],[Komponent/Løysing
(NB! Bruk unike namn)]],0),MATCH($D63,Alternativ1[#Headers],0)),0)),"")</f>
        <v/>
      </c>
      <c r="BB63" s="2" t="str">
        <f>IFERROR(IF(BB$2&gt;Analyseperiode,"",IF(MOD(BB$2,ROUND(INDEX(Alternativ1[#All],MATCH('Kontantstrøm alt. 1'!$C57,Alternativ1[[#All],[Komponent/Løysing
(NB! Bruk unike namn)]],0),MATCH($D63,Alternativ1[#Headers],0)+1),0))=0,INDEX(Alternativ1[#All],MATCH('Kontantstrøm alt. 1'!$C57,Alternativ1[[#All],[Komponent/Løysing
(NB! Bruk unike namn)]],0),MATCH($D63,Alternativ1[#Headers],0)),0)),"")</f>
        <v/>
      </c>
      <c r="BC63" s="2" t="str">
        <f>IFERROR(IF(BC$2&gt;Analyseperiode,"",IF(MOD(BC$2,ROUND(INDEX(Alternativ1[#All],MATCH('Kontantstrøm alt. 1'!$C57,Alternativ1[[#All],[Komponent/Løysing
(NB! Bruk unike namn)]],0),MATCH($D63,Alternativ1[#Headers],0)+1),0))=0,INDEX(Alternativ1[#All],MATCH('Kontantstrøm alt. 1'!$C57,Alternativ1[[#All],[Komponent/Løysing
(NB! Bruk unike namn)]],0),MATCH($D63,Alternativ1[#Headers],0)),0)),"")</f>
        <v/>
      </c>
      <c r="BD63" s="2" t="str">
        <f>IFERROR(IF(BD$2&gt;Analyseperiode,"",IF(MOD(BD$2,ROUND(INDEX(Alternativ1[#All],MATCH('Kontantstrøm alt. 1'!$C57,Alternativ1[[#All],[Komponent/Løysing
(NB! Bruk unike namn)]],0),MATCH($D63,Alternativ1[#Headers],0)+1),0))=0,INDEX(Alternativ1[#All],MATCH('Kontantstrøm alt. 1'!$C57,Alternativ1[[#All],[Komponent/Løysing
(NB! Bruk unike namn)]],0),MATCH($D63,Alternativ1[#Headers],0)),0)),"")</f>
        <v/>
      </c>
      <c r="BE63" s="2" t="str">
        <f>IFERROR(IF(BE$2&gt;Analyseperiode,"",IF(MOD(BE$2,ROUND(INDEX(Alternativ1[#All],MATCH('Kontantstrøm alt. 1'!$C57,Alternativ1[[#All],[Komponent/Løysing
(NB! Bruk unike namn)]],0),MATCH($D63,Alternativ1[#Headers],0)+1),0))=0,INDEX(Alternativ1[#All],MATCH('Kontantstrøm alt. 1'!$C57,Alternativ1[[#All],[Komponent/Løysing
(NB! Bruk unike namn)]],0),MATCH($D63,Alternativ1[#Headers],0)),0)),"")</f>
        <v/>
      </c>
      <c r="BF63" s="2" t="str">
        <f>IFERROR(IF(BF$2&gt;Analyseperiode,"",IF(MOD(BF$2,ROUND(INDEX(Alternativ1[#All],MATCH('Kontantstrøm alt. 1'!$C57,Alternativ1[[#All],[Komponent/Løysing
(NB! Bruk unike namn)]],0),MATCH($D63,Alternativ1[#Headers],0)+1),0))=0,INDEX(Alternativ1[#All],MATCH('Kontantstrøm alt. 1'!$C57,Alternativ1[[#All],[Komponent/Løysing
(NB! Bruk unike namn)]],0),MATCH($D63,Alternativ1[#Headers],0)),0)),"")</f>
        <v/>
      </c>
      <c r="BG63" s="2" t="str">
        <f>IFERROR(IF(BG$2&gt;Analyseperiode,"",IF(MOD(BG$2,ROUND(INDEX(Alternativ1[#All],MATCH('Kontantstrøm alt. 1'!$C57,Alternativ1[[#All],[Komponent/Løysing
(NB! Bruk unike namn)]],0),MATCH($D63,Alternativ1[#Headers],0)+1),0))=0,INDEX(Alternativ1[#All],MATCH('Kontantstrøm alt. 1'!$C57,Alternativ1[[#All],[Komponent/Løysing
(NB! Bruk unike namn)]],0),MATCH($D63,Alternativ1[#Headers],0)),0)),"")</f>
        <v/>
      </c>
      <c r="BH63" s="2" t="str">
        <f>IFERROR(IF(BH$2&gt;Analyseperiode,"",IF(MOD(BH$2,ROUND(INDEX(Alternativ1[#All],MATCH('Kontantstrøm alt. 1'!$C57,Alternativ1[[#All],[Komponent/Løysing
(NB! Bruk unike namn)]],0),MATCH($D63,Alternativ1[#Headers],0)+1),0))=0,INDEX(Alternativ1[#All],MATCH('Kontantstrøm alt. 1'!$C57,Alternativ1[[#All],[Komponent/Løysing
(NB! Bruk unike namn)]],0),MATCH($D63,Alternativ1[#Headers],0)),0)),"")</f>
        <v/>
      </c>
      <c r="BI63" s="2" t="str">
        <f>IFERROR(IF(BI$2&gt;Analyseperiode,"",IF(MOD(BI$2,ROUND(INDEX(Alternativ1[#All],MATCH('Kontantstrøm alt. 1'!$C57,Alternativ1[[#All],[Komponent/Løysing
(NB! Bruk unike namn)]],0),MATCH($D63,Alternativ1[#Headers],0)+1),0))=0,INDEX(Alternativ1[#All],MATCH('Kontantstrøm alt. 1'!$C57,Alternativ1[[#All],[Komponent/Løysing
(NB! Bruk unike namn)]],0),MATCH($D63,Alternativ1[#Headers],0)),0)),"")</f>
        <v/>
      </c>
      <c r="BJ63" s="2" t="str">
        <f>IFERROR(IF(BJ$2&gt;Analyseperiode,"",IF(MOD(BJ$2,ROUND(INDEX(Alternativ1[#All],MATCH('Kontantstrøm alt. 1'!$C57,Alternativ1[[#All],[Komponent/Løysing
(NB! Bruk unike namn)]],0),MATCH($D63,Alternativ1[#Headers],0)+1),0))=0,INDEX(Alternativ1[#All],MATCH('Kontantstrøm alt. 1'!$C57,Alternativ1[[#All],[Komponent/Løysing
(NB! Bruk unike namn)]],0),MATCH($D63,Alternativ1[#Headers],0)),0)),"")</f>
        <v/>
      </c>
      <c r="BK63" s="2" t="str">
        <f>IFERROR(IF(BK$2&gt;Analyseperiode,"",IF(MOD(BK$2,ROUND(INDEX(Alternativ1[#All],MATCH('Kontantstrøm alt. 1'!$C57,Alternativ1[[#All],[Komponent/Løysing
(NB! Bruk unike namn)]],0),MATCH($D63,Alternativ1[#Headers],0)+1),0))=0,INDEX(Alternativ1[#All],MATCH('Kontantstrøm alt. 1'!$C57,Alternativ1[[#All],[Komponent/Løysing
(NB! Bruk unike namn)]],0),MATCH($D63,Alternativ1[#Headers],0)),0)),"")</f>
        <v/>
      </c>
      <c r="BL63" s="2" t="str">
        <f>IFERROR(IF(BL$2&gt;Analyseperiode,"",IF(MOD(BL$2,ROUND(INDEX(Alternativ1[#All],MATCH('Kontantstrøm alt. 1'!$C57,Alternativ1[[#All],[Komponent/Løysing
(NB! Bruk unike namn)]],0),MATCH($D63,Alternativ1[#Headers],0)+1),0))=0,INDEX(Alternativ1[#All],MATCH('Kontantstrøm alt. 1'!$C57,Alternativ1[[#All],[Komponent/Løysing
(NB! Bruk unike namn)]],0),MATCH($D63,Alternativ1[#Headers],0)),0)),"")</f>
        <v/>
      </c>
      <c r="BM63" s="2" t="str">
        <f>IFERROR(IF(BM$2&gt;Analyseperiode,"",IF(MOD(BM$2,ROUND(INDEX(Alternativ1[#All],MATCH('Kontantstrøm alt. 1'!$C57,Alternativ1[[#All],[Komponent/Løysing
(NB! Bruk unike namn)]],0),MATCH($D63,Alternativ1[#Headers],0)+1),0))=0,INDEX(Alternativ1[#All],MATCH('Kontantstrøm alt. 1'!$C57,Alternativ1[[#All],[Komponent/Løysing
(NB! Bruk unike namn)]],0),MATCH($D63,Alternativ1[#Headers],0)),0)),"")</f>
        <v/>
      </c>
    </row>
    <row r="64" spans="1:65" x14ac:dyDescent="0.2">
      <c r="B64" s="9">
        <f ca="1">IFERROR(NPV(Kalkrente,OFFSET('Kontantstrøm alt. 1'!$F64,0,0,1,Analyseperiode)),0)</f>
        <v>0</v>
      </c>
      <c r="C64" s="3"/>
      <c r="D64" s="3" t="s">
        <v>15</v>
      </c>
      <c r="E64" s="2"/>
      <c r="F64" s="2">
        <f>IFERROR(IF(F$2&gt;Analyseperiode,"",IF(F$2=Analyseperiode,-((INDEX(Alternativ1[#All],MATCH('Kontantstrøm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0</v>
      </c>
      <c r="G64" s="2">
        <f>IFERROR(IF(G$2&gt;Analyseperiode,"",IF(G$2=Analyseperiode,-((INDEX(Alternativ1[#All],MATCH('Kontantstrøm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0</v>
      </c>
      <c r="H64" s="2">
        <f>IFERROR(IF(H$2&gt;Analyseperiode,"",IF(H$2=Analyseperiode,-((INDEX(Alternativ1[#All],MATCH('Kontantstrøm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0</v>
      </c>
      <c r="I64" s="2">
        <f>IFERROR(IF(I$2&gt;Analyseperiode,"",IF(I$2=Analyseperiode,-((INDEX(Alternativ1[#All],MATCH('Kontantstrøm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0</v>
      </c>
      <c r="J64" s="2">
        <f>IFERROR(IF(J$2&gt;Analyseperiode,"",IF(J$2=Analyseperiode,-((INDEX(Alternativ1[#All],MATCH('Kontantstrøm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0</v>
      </c>
      <c r="K64" s="2">
        <f>IFERROR(IF(K$2&gt;Analyseperiode,"",IF(K$2=Analyseperiode,-((INDEX(Alternativ1[#All],MATCH('Kontantstrøm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0</v>
      </c>
      <c r="L64" s="2">
        <f>IFERROR(IF(L$2&gt;Analyseperiode,"",IF(L$2=Analyseperiode,-((INDEX(Alternativ1[#All],MATCH('Kontantstrøm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0</v>
      </c>
      <c r="M64" s="2">
        <f>IFERROR(IF(M$2&gt;Analyseperiode,"",IF(M$2=Analyseperiode,-((INDEX(Alternativ1[#All],MATCH('Kontantstrøm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0</v>
      </c>
      <c r="N64" s="2">
        <f>IFERROR(IF(N$2&gt;Analyseperiode,"",IF(N$2=Analyseperiode,-((INDEX(Alternativ1[#All],MATCH('Kontantstrøm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0</v>
      </c>
      <c r="O64" s="2">
        <f>IFERROR(IF(O$2&gt;Analyseperiode,"",IF(O$2=Analyseperiode,-((INDEX(Alternativ1[#All],MATCH('Kontantstrøm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0</v>
      </c>
      <c r="P64" s="2">
        <f>IFERROR(IF(P$2&gt;Analyseperiode,"",IF(P$2=Analyseperiode,-((INDEX(Alternativ1[#All],MATCH('Kontantstrøm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0</v>
      </c>
      <c r="Q64" s="2">
        <f>IFERROR(IF(Q$2&gt;Analyseperiode,"",IF(Q$2=Analyseperiode,-((INDEX(Alternativ1[#All],MATCH('Kontantstrøm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0</v>
      </c>
      <c r="R64" s="2">
        <f>IFERROR(IF(R$2&gt;Analyseperiode,"",IF(R$2=Analyseperiode,-((INDEX(Alternativ1[#All],MATCH('Kontantstrøm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0</v>
      </c>
      <c r="S64" s="2">
        <f>IFERROR(IF(S$2&gt;Analyseperiode,"",IF(S$2=Analyseperiode,-((INDEX(Alternativ1[#All],MATCH('Kontantstrøm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0</v>
      </c>
      <c r="T64" s="2">
        <f>IFERROR(IF(T$2&gt;Analyseperiode,"",IF(T$2=Analyseperiode,-((INDEX(Alternativ1[#All],MATCH('Kontantstrøm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0</v>
      </c>
      <c r="U64" s="2">
        <f>IFERROR(IF(U$2&gt;Analyseperiode,"",IF(U$2=Analyseperiode,-((INDEX(Alternativ1[#All],MATCH('Kontantstrøm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0</v>
      </c>
      <c r="V64" s="2">
        <f>IFERROR(IF(V$2&gt;Analyseperiode,"",IF(V$2=Analyseperiode,-((INDEX(Alternativ1[#All],MATCH('Kontantstrøm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0</v>
      </c>
      <c r="W64" s="2">
        <f>IFERROR(IF(W$2&gt;Analyseperiode,"",IF(W$2=Analyseperiode,-((INDEX(Alternativ1[#All],MATCH('Kontantstrøm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0</v>
      </c>
      <c r="X64" s="2">
        <f>IFERROR(IF(X$2&gt;Analyseperiode,"",IF(X$2=Analyseperiode,-((INDEX(Alternativ1[#All],MATCH('Kontantstrøm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0</v>
      </c>
      <c r="Y64" s="2">
        <f>IFERROR(IF(Y$2&gt;Analyseperiode,"",IF(Y$2=Analyseperiode,-((INDEX(Alternativ1[#All],MATCH('Kontantstrøm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0</v>
      </c>
      <c r="Z64" s="2">
        <f>IFERROR(IF(Z$2&gt;Analyseperiode,"",IF(Z$2=Analyseperiode,-((INDEX(Alternativ1[#All],MATCH('Kontantstrøm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0</v>
      </c>
      <c r="AA64" s="2">
        <f>IFERROR(IF(AA$2&gt;Analyseperiode,"",IF(AA$2=Analyseperiode,-((INDEX(Alternativ1[#All],MATCH('Kontantstrøm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0</v>
      </c>
      <c r="AB64" s="2">
        <f>IFERROR(IF(AB$2&gt;Analyseperiode,"",IF(AB$2=Analyseperiode,-((INDEX(Alternativ1[#All],MATCH('Kontantstrøm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0</v>
      </c>
      <c r="AC64" s="2">
        <f>IFERROR(IF(AC$2&gt;Analyseperiode,"",IF(AC$2=Analyseperiode,-((INDEX(Alternativ1[#All],MATCH('Kontantstrøm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0</v>
      </c>
      <c r="AD64" s="2">
        <f>IFERROR(IF(AD$2&gt;Analyseperiode,"",IF(AD$2=Analyseperiode,-((INDEX(Alternativ1[#All],MATCH('Kontantstrøm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0</v>
      </c>
      <c r="AE64" s="2">
        <f>IFERROR(IF(AE$2&gt;Analyseperiode,"",IF(AE$2=Analyseperiode,-((INDEX(Alternativ1[#All],MATCH('Kontantstrøm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0</v>
      </c>
      <c r="AF64" s="2">
        <f>IFERROR(IF(AF$2&gt;Analyseperiode,"",IF(AF$2=Analyseperiode,-((INDEX(Alternativ1[#All],MATCH('Kontantstrøm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0</v>
      </c>
      <c r="AG64" s="2">
        <f>IFERROR(IF(AG$2&gt;Analyseperiode,"",IF(AG$2=Analyseperiode,-((INDEX(Alternativ1[#All],MATCH('Kontantstrøm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0</v>
      </c>
      <c r="AH64" s="2">
        <f>IFERROR(IF(AH$2&gt;Analyseperiode,"",IF(AH$2=Analyseperiode,-((INDEX(Alternativ1[#All],MATCH('Kontantstrøm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0</v>
      </c>
      <c r="AI64" s="2" t="str">
        <f ca="1">IFERROR(IF(AI$2&gt;Analyseperiode,"",IF(AI$2=Analyseperiode,-((INDEX(Alternativ1[#All],MATCH('Kontantstrøm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
      </c>
      <c r="AJ64" s="2" t="str">
        <f>IFERROR(IF(AJ$2&gt;Analyseperiode,"",IF(AJ$2=Analyseperiode,-((INDEX(Alternativ1[#All],MATCH('Kontantstrøm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
      </c>
      <c r="AK64" s="2" t="str">
        <f>IFERROR(IF(AK$2&gt;Analyseperiode,"",IF(AK$2=Analyseperiode,-((INDEX(Alternativ1[#All],MATCH('Kontantstrøm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
      </c>
      <c r="AL64" s="2" t="str">
        <f>IFERROR(IF(AL$2&gt;Analyseperiode,"",IF(AL$2=Analyseperiode,-((INDEX(Alternativ1[#All],MATCH('Kontantstrøm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
      </c>
      <c r="AM64" s="2" t="str">
        <f>IFERROR(IF(AM$2&gt;Analyseperiode,"",IF(AM$2=Analyseperiode,-((INDEX(Alternativ1[#All],MATCH('Kontantstrøm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
      </c>
      <c r="AN64" s="2" t="str">
        <f>IFERROR(IF(AN$2&gt;Analyseperiode,"",IF(AN$2=Analyseperiode,-((INDEX(Alternativ1[#All],MATCH('Kontantstrøm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
      </c>
      <c r="AO64" s="2" t="str">
        <f>IFERROR(IF(AO$2&gt;Analyseperiode,"",IF(AO$2=Analyseperiode,-((INDEX(Alternativ1[#All],MATCH('Kontantstrøm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
      </c>
      <c r="AP64" s="2" t="str">
        <f>IFERROR(IF(AP$2&gt;Analyseperiode,"",IF(AP$2=Analyseperiode,-((INDEX(Alternativ1[#All],MATCH('Kontantstrøm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
      </c>
      <c r="AQ64" s="2" t="str">
        <f>IFERROR(IF(AQ$2&gt;Analyseperiode,"",IF(AQ$2=Analyseperiode,-((INDEX(Alternativ1[#All],MATCH('Kontantstrøm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
      </c>
      <c r="AR64" s="2" t="str">
        <f>IFERROR(IF(AR$2&gt;Analyseperiode,"",IF(AR$2=Analyseperiode,-((INDEX(Alternativ1[#All],MATCH('Kontantstrøm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
      </c>
      <c r="AS64" s="2" t="str">
        <f>IFERROR(IF(AS$2&gt;Analyseperiode,"",IF(AS$2=Analyseperiode,-((INDEX(Alternativ1[#All],MATCH('Kontantstrøm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
      </c>
      <c r="AT64" s="2" t="str">
        <f>IFERROR(IF(AT$2&gt;Analyseperiode,"",IF(AT$2=Analyseperiode,-((INDEX(Alternativ1[#All],MATCH('Kontantstrøm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
      </c>
      <c r="AU64" s="2" t="str">
        <f>IFERROR(IF(AU$2&gt;Analyseperiode,"",IF(AU$2=Analyseperiode,-((INDEX(Alternativ1[#All],MATCH('Kontantstrøm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
      </c>
      <c r="AV64" s="2" t="str">
        <f>IFERROR(IF(AV$2&gt;Analyseperiode,"",IF(AV$2=Analyseperiode,-((INDEX(Alternativ1[#All],MATCH('Kontantstrøm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
      </c>
      <c r="AW64" s="2" t="str">
        <f>IFERROR(IF(AW$2&gt;Analyseperiode,"",IF(AW$2=Analyseperiode,-((INDEX(Alternativ1[#All],MATCH('Kontantstrøm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
      </c>
      <c r="AX64" s="2" t="str">
        <f>IFERROR(IF(AX$2&gt;Analyseperiode,"",IF(AX$2=Analyseperiode,-((INDEX(Alternativ1[#All],MATCH('Kontantstrøm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
      </c>
      <c r="AY64" s="2" t="str">
        <f>IFERROR(IF(AY$2&gt;Analyseperiode,"",IF(AY$2=Analyseperiode,-((INDEX(Alternativ1[#All],MATCH('Kontantstrøm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
      </c>
      <c r="AZ64" s="2" t="str">
        <f>IFERROR(IF(AZ$2&gt;Analyseperiode,"",IF(AZ$2=Analyseperiode,-((INDEX(Alternativ1[#All],MATCH('Kontantstrøm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
      </c>
      <c r="BA64" s="2" t="str">
        <f>IFERROR(IF(BA$2&gt;Analyseperiode,"",IF(BA$2=Analyseperiode,-((INDEX(Alternativ1[#All],MATCH('Kontantstrøm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
      </c>
      <c r="BB64" s="2" t="str">
        <f>IFERROR(IF(BB$2&gt;Analyseperiode,"",IF(BB$2=Analyseperiode,-((INDEX(Alternativ1[#All],MATCH('Kontantstrøm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
      </c>
      <c r="BC64" s="2" t="str">
        <f>IFERROR(IF(BC$2&gt;Analyseperiode,"",IF(BC$2=Analyseperiode,-((INDEX(Alternativ1[#All],MATCH('Kontantstrøm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
      </c>
      <c r="BD64" s="2" t="str">
        <f>IFERROR(IF(BD$2&gt;Analyseperiode,"",IF(BD$2=Analyseperiode,-((INDEX(Alternativ1[#All],MATCH('Kontantstrøm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
      </c>
      <c r="BE64" s="2" t="str">
        <f>IFERROR(IF(BE$2&gt;Analyseperiode,"",IF(BE$2=Analyseperiode,-((INDEX(Alternativ1[#All],MATCH('Kontantstrøm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
      </c>
      <c r="BF64" s="2" t="str">
        <f>IFERROR(IF(BF$2&gt;Analyseperiode,"",IF(BF$2=Analyseperiode,-((INDEX(Alternativ1[#All],MATCH('Kontantstrøm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
      </c>
      <c r="BG64" s="2" t="str">
        <f>IFERROR(IF(BG$2&gt;Analyseperiode,"",IF(BG$2=Analyseperiode,-((INDEX(Alternativ1[#All],MATCH('Kontantstrøm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
      </c>
      <c r="BH64" s="2" t="str">
        <f>IFERROR(IF(BH$2&gt;Analyseperiode,"",IF(BH$2=Analyseperiode,-((INDEX(Alternativ1[#All],MATCH('Kontantstrøm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
      </c>
      <c r="BI64" s="2" t="str">
        <f>IFERROR(IF(BI$2&gt;Analyseperiode,"",IF(BI$2=Analyseperiode,-((INDEX(Alternativ1[#All],MATCH('Kontantstrøm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
      </c>
      <c r="BJ64" s="2" t="str">
        <f>IFERROR(IF(BJ$2&gt;Analyseperiode,"",IF(BJ$2=Analyseperiode,-((INDEX(Alternativ1[#All],MATCH('Kontantstrøm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
      </c>
      <c r="BK64" s="2" t="str">
        <f>IFERROR(IF(BK$2&gt;Analyseperiode,"",IF(BK$2=Analyseperiode,-((INDEX(Alternativ1[#All],MATCH('Kontantstrøm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
      </c>
      <c r="BL64" s="2" t="str">
        <f>IFERROR(IF(BL$2&gt;Analyseperiode,"",IF(BL$2=Analyseperiode,-((INDEX(Alternativ1[#All],MATCH('Kontantstrøm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
      </c>
      <c r="BM64" s="2" t="str">
        <f>IFERROR(IF(BM$2&gt;Analyseperiode,"",IF(BM$2=Analyseperiode,-((INDEX(Alternativ1[#All],MATCH('Kontantstrøm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
      </c>
    </row>
    <row r="65" spans="1:65" x14ac:dyDescent="0.2">
      <c r="B65" s="10">
        <f t="shared" ref="B65" ca="1" si="316">SUM(B57:B64)</f>
        <v>0</v>
      </c>
      <c r="C65" s="4"/>
      <c r="D65" s="4" t="s">
        <v>16</v>
      </c>
      <c r="E65" s="5">
        <f t="shared" ref="E65" ca="1" si="317">SUM(E57:E64)</f>
        <v>0</v>
      </c>
      <c r="F65" s="5">
        <f t="shared" ref="F65" ca="1" si="318">SUM(F57:F64)</f>
        <v>0</v>
      </c>
      <c r="G65" s="5">
        <f t="shared" ref="G65" ca="1" si="319">SUM(G57:G64)</f>
        <v>0</v>
      </c>
      <c r="H65" s="5">
        <f t="shared" ref="H65" ca="1" si="320">SUM(H57:H64)</f>
        <v>0</v>
      </c>
      <c r="I65" s="5">
        <f t="shared" ref="I65" ca="1" si="321">SUM(I57:I64)</f>
        <v>0</v>
      </c>
      <c r="J65" s="5">
        <f t="shared" ref="J65" ca="1" si="322">SUM(J57:J64)</f>
        <v>0</v>
      </c>
      <c r="K65" s="5">
        <f t="shared" ref="K65" ca="1" si="323">SUM(K57:K64)</f>
        <v>0</v>
      </c>
      <c r="L65" s="5">
        <f t="shared" ref="L65" ca="1" si="324">SUM(L57:L64)</f>
        <v>0</v>
      </c>
      <c r="M65" s="5">
        <f t="shared" ref="M65" ca="1" si="325">SUM(M57:M64)</f>
        <v>0</v>
      </c>
      <c r="N65" s="5">
        <f t="shared" ref="N65" ca="1" si="326">SUM(N57:N64)</f>
        <v>0</v>
      </c>
      <c r="O65" s="5">
        <f t="shared" ref="O65" ca="1" si="327">SUM(O57:O64)</f>
        <v>0</v>
      </c>
      <c r="P65" s="5">
        <f t="shared" ref="P65" ca="1" si="328">SUM(P57:P64)</f>
        <v>0</v>
      </c>
      <c r="Q65" s="5">
        <f t="shared" ref="Q65" ca="1" si="329">SUM(Q57:Q64)</f>
        <v>0</v>
      </c>
      <c r="R65" s="5">
        <f t="shared" ref="R65" ca="1" si="330">SUM(R57:R64)</f>
        <v>0</v>
      </c>
      <c r="S65" s="5">
        <f t="shared" ref="S65" ca="1" si="331">SUM(S57:S64)</f>
        <v>0</v>
      </c>
      <c r="T65" s="5">
        <f t="shared" ref="T65" ca="1" si="332">SUM(T57:T64)</f>
        <v>0</v>
      </c>
      <c r="U65" s="5">
        <f t="shared" ref="U65" ca="1" si="333">SUM(U57:U64)</f>
        <v>0</v>
      </c>
      <c r="V65" s="5">
        <f t="shared" ref="V65" ca="1" si="334">SUM(V57:V64)</f>
        <v>0</v>
      </c>
      <c r="W65" s="5">
        <f t="shared" ref="W65" ca="1" si="335">SUM(W57:W64)</f>
        <v>0</v>
      </c>
      <c r="X65" s="5">
        <f t="shared" ref="X65" ca="1" si="336">SUM(X57:X64)</f>
        <v>0</v>
      </c>
      <c r="Y65" s="5">
        <f t="shared" ref="Y65" ca="1" si="337">SUM(Y57:Y64)</f>
        <v>0</v>
      </c>
      <c r="Z65" s="5">
        <f t="shared" ref="Z65" ca="1" si="338">SUM(Z57:Z64)</f>
        <v>0</v>
      </c>
      <c r="AA65" s="5">
        <f t="shared" ref="AA65" ca="1" si="339">SUM(AA57:AA64)</f>
        <v>0</v>
      </c>
      <c r="AB65" s="5">
        <f t="shared" ref="AB65" ca="1" si="340">SUM(AB57:AB64)</f>
        <v>0</v>
      </c>
      <c r="AC65" s="5">
        <f t="shared" ref="AC65" ca="1" si="341">SUM(AC57:AC64)</f>
        <v>0</v>
      </c>
      <c r="AD65" s="5">
        <f t="shared" ref="AD65" ca="1" si="342">SUM(AD57:AD64)</f>
        <v>0</v>
      </c>
      <c r="AE65" s="5">
        <f t="shared" ref="AE65" ca="1" si="343">SUM(AE57:AE64)</f>
        <v>0</v>
      </c>
      <c r="AF65" s="5">
        <f t="shared" ref="AF65" ca="1" si="344">SUM(AF57:AF64)</f>
        <v>0</v>
      </c>
      <c r="AG65" s="5">
        <f t="shared" ref="AG65" ca="1" si="345">SUM(AG57:AG64)</f>
        <v>0</v>
      </c>
      <c r="AH65" s="5">
        <f t="shared" ref="AH65" ca="1" si="346">SUM(AH57:AH64)</f>
        <v>0</v>
      </c>
      <c r="AI65" s="5">
        <f t="shared" ref="AI65" ca="1" si="347">SUM(AI57:AI64)</f>
        <v>0</v>
      </c>
      <c r="AJ65" s="5">
        <f t="shared" ref="AJ65" si="348">SUM(AJ57:AJ64)</f>
        <v>0</v>
      </c>
      <c r="AK65" s="5">
        <f t="shared" ref="AK65" si="349">SUM(AK57:AK64)</f>
        <v>0</v>
      </c>
      <c r="AL65" s="5">
        <f t="shared" ref="AL65" si="350">SUM(AL57:AL64)</f>
        <v>0</v>
      </c>
      <c r="AM65" s="5">
        <f t="shared" ref="AM65" si="351">SUM(AM57:AM64)</f>
        <v>0</v>
      </c>
      <c r="AN65" s="5">
        <f t="shared" ref="AN65" si="352">SUM(AN57:AN64)</f>
        <v>0</v>
      </c>
      <c r="AO65" s="5">
        <f t="shared" ref="AO65" si="353">SUM(AO57:AO64)</f>
        <v>0</v>
      </c>
      <c r="AP65" s="5">
        <f t="shared" ref="AP65" si="354">SUM(AP57:AP64)</f>
        <v>0</v>
      </c>
      <c r="AQ65" s="5">
        <f t="shared" ref="AQ65" si="355">SUM(AQ57:AQ64)</f>
        <v>0</v>
      </c>
      <c r="AR65" s="5">
        <f t="shared" ref="AR65" si="356">SUM(AR57:AR64)</f>
        <v>0</v>
      </c>
      <c r="AS65" s="5">
        <f t="shared" ref="AS65" si="357">SUM(AS57:AS64)</f>
        <v>0</v>
      </c>
      <c r="AT65" s="5">
        <f t="shared" ref="AT65" si="358">SUM(AT57:AT64)</f>
        <v>0</v>
      </c>
      <c r="AU65" s="5">
        <f t="shared" ref="AU65" si="359">SUM(AU57:AU64)</f>
        <v>0</v>
      </c>
      <c r="AV65" s="5">
        <f t="shared" ref="AV65" si="360">SUM(AV57:AV64)</f>
        <v>0</v>
      </c>
      <c r="AW65" s="5">
        <f t="shared" ref="AW65" si="361">SUM(AW57:AW64)</f>
        <v>0</v>
      </c>
      <c r="AX65" s="5">
        <f t="shared" ref="AX65" si="362">SUM(AX57:AX64)</f>
        <v>0</v>
      </c>
      <c r="AY65" s="5">
        <f t="shared" ref="AY65" si="363">SUM(AY57:AY64)</f>
        <v>0</v>
      </c>
      <c r="AZ65" s="5">
        <f t="shared" ref="AZ65" si="364">SUM(AZ57:AZ64)</f>
        <v>0</v>
      </c>
      <c r="BA65" s="5">
        <f t="shared" ref="BA65" si="365">SUM(BA57:BA64)</f>
        <v>0</v>
      </c>
      <c r="BB65" s="5">
        <f t="shared" ref="BB65" si="366">SUM(BB57:BB64)</f>
        <v>0</v>
      </c>
      <c r="BC65" s="5">
        <f t="shared" ref="BC65" si="367">SUM(BC57:BC64)</f>
        <v>0</v>
      </c>
      <c r="BD65" s="5">
        <f t="shared" ref="BD65" si="368">SUM(BD57:BD64)</f>
        <v>0</v>
      </c>
      <c r="BE65" s="5">
        <f t="shared" ref="BE65" si="369">SUM(BE57:BE64)</f>
        <v>0</v>
      </c>
      <c r="BF65" s="5">
        <f t="shared" ref="BF65" si="370">SUM(BF57:BF64)</f>
        <v>0</v>
      </c>
      <c r="BG65" s="5">
        <f t="shared" ref="BG65" si="371">SUM(BG57:BG64)</f>
        <v>0</v>
      </c>
      <c r="BH65" s="5">
        <f t="shared" ref="BH65" si="372">SUM(BH57:BH64)</f>
        <v>0</v>
      </c>
      <c r="BI65" s="5">
        <f t="shared" ref="BI65" si="373">SUM(BI57:BI64)</f>
        <v>0</v>
      </c>
      <c r="BJ65" s="5">
        <f t="shared" ref="BJ65" si="374">SUM(BJ57:BJ64)</f>
        <v>0</v>
      </c>
      <c r="BK65" s="5">
        <f t="shared" ref="BK65" si="375">SUM(BK57:BK64)</f>
        <v>0</v>
      </c>
      <c r="BL65" s="5">
        <f t="shared" ref="BL65" si="376">SUM(BL57:BL64)</f>
        <v>0</v>
      </c>
      <c r="BM65" s="5">
        <f t="shared" ref="BM65" si="377">SUM(BM57:BM64)</f>
        <v>0</v>
      </c>
    </row>
    <row r="66" spans="1:65" x14ac:dyDescent="0.2">
      <c r="A66">
        <v>8</v>
      </c>
      <c r="B66" s="7" t="str">
        <f t="shared" ref="B66" ca="1" si="378">E66</f>
        <v/>
      </c>
      <c r="C66" s="3" t="str">
        <f ca="1">IF(OFFSET(Alternativ1[[#Headers],[Komponent/Løysing
(NB! Bruk unike namn)]],A66,0)="","",OFFSET(Alternativ1[[#Headers],[Komponent/Løysing
(NB! Bruk unike namn)]],A66,0))</f>
        <v/>
      </c>
      <c r="D66" t="str">
        <f>Alternativ1[[#Headers],[1. Anskaffingskostnad (Eingongskostnad)]]</f>
        <v>1. Anskaffingskostnad (Eingongskostnad)</v>
      </c>
      <c r="E66" s="2" t="str">
        <f ca="1">IFERROR(INDEX(Alternativ1[#All],MATCH('Kontantstrøm alt. 1'!$C66,Alternativ1[[#All],[Komponent/Løysing
(NB! Bruk unike namn)]],0),MATCH($D66,Alternativ1[#Headers],0)),"")</f>
        <v/>
      </c>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row>
    <row r="67" spans="1:65" x14ac:dyDescent="0.2">
      <c r="B67" s="8">
        <f ca="1">IFERROR(NPV(Kalkrente,OFFSET('Kontantstrøm alt. 1'!$F67,0,0,1,Analyseperiode)),0)</f>
        <v>0</v>
      </c>
      <c r="C67" s="3"/>
      <c r="D67" t="str">
        <f>Alternativ1[[#Headers],[3.1. Drift]]</f>
        <v>3.1. Drift</v>
      </c>
      <c r="F67" s="2" t="str">
        <f ca="1">IFERROR(IF(F$2&gt;Analyseperiode,"",IF(MOD(F$2,ROUND(INDEX(Alternativ1[#All],MATCH('Kontantstrøm alt. 1'!$C66,Alternativ1[[#All],[Komponent/Løysing
(NB! Bruk unike namn)]],0),MATCH($D67,Alternativ1[#Headers],0)+1),0))=0,INDEX(Alternativ1[#All],MATCH('Kontantstrøm alt. 1'!$C66,Alternativ1[[#All],[Komponent/Løysing
(NB! Bruk unike namn)]],0),MATCH($D67,Alternativ1[#Headers],0)),0)),"")</f>
        <v/>
      </c>
      <c r="G67" s="2" t="str">
        <f ca="1">IFERROR(IF(G$2&gt;Analyseperiode,"",IF(MOD(G$2,ROUND(INDEX(Alternativ1[#All],MATCH('Kontantstrøm alt. 1'!$C66,Alternativ1[[#All],[Komponent/Løysing
(NB! Bruk unike namn)]],0),MATCH($D67,Alternativ1[#Headers],0)+1),0))=0,INDEX(Alternativ1[#All],MATCH('Kontantstrøm alt. 1'!$C66,Alternativ1[[#All],[Komponent/Løysing
(NB! Bruk unike namn)]],0),MATCH($D67,Alternativ1[#Headers],0)),0)),"")</f>
        <v/>
      </c>
      <c r="H67" s="2" t="str">
        <f ca="1">IFERROR(IF(H$2&gt;Analyseperiode,"",IF(MOD(H$2,ROUND(INDEX(Alternativ1[#All],MATCH('Kontantstrøm alt. 1'!$C66,Alternativ1[[#All],[Komponent/Løysing
(NB! Bruk unike namn)]],0),MATCH($D67,Alternativ1[#Headers],0)+1),0))=0,INDEX(Alternativ1[#All],MATCH('Kontantstrøm alt. 1'!$C66,Alternativ1[[#All],[Komponent/Løysing
(NB! Bruk unike namn)]],0),MATCH($D67,Alternativ1[#Headers],0)),0)),"")</f>
        <v/>
      </c>
      <c r="I67" s="2" t="str">
        <f ca="1">IFERROR(IF(I$2&gt;Analyseperiode,"",IF(MOD(I$2,ROUND(INDEX(Alternativ1[#All],MATCH('Kontantstrøm alt. 1'!$C66,Alternativ1[[#All],[Komponent/Løysing
(NB! Bruk unike namn)]],0),MATCH($D67,Alternativ1[#Headers],0)+1),0))=0,INDEX(Alternativ1[#All],MATCH('Kontantstrøm alt. 1'!$C66,Alternativ1[[#All],[Komponent/Løysing
(NB! Bruk unike namn)]],0),MATCH($D67,Alternativ1[#Headers],0)),0)),"")</f>
        <v/>
      </c>
      <c r="J67" s="2" t="str">
        <f ca="1">IFERROR(IF(J$2&gt;Analyseperiode,"",IF(MOD(J$2,ROUND(INDEX(Alternativ1[#All],MATCH('Kontantstrøm alt. 1'!$C66,Alternativ1[[#All],[Komponent/Løysing
(NB! Bruk unike namn)]],0),MATCH($D67,Alternativ1[#Headers],0)+1),0))=0,INDEX(Alternativ1[#All],MATCH('Kontantstrøm alt. 1'!$C66,Alternativ1[[#All],[Komponent/Løysing
(NB! Bruk unike namn)]],0),MATCH($D67,Alternativ1[#Headers],0)),0)),"")</f>
        <v/>
      </c>
      <c r="K67" s="2" t="str">
        <f ca="1">IFERROR(IF(K$2&gt;Analyseperiode,"",IF(MOD(K$2,ROUND(INDEX(Alternativ1[#All],MATCH('Kontantstrøm alt. 1'!$C66,Alternativ1[[#All],[Komponent/Løysing
(NB! Bruk unike namn)]],0),MATCH($D67,Alternativ1[#Headers],0)+1),0))=0,INDEX(Alternativ1[#All],MATCH('Kontantstrøm alt. 1'!$C66,Alternativ1[[#All],[Komponent/Løysing
(NB! Bruk unike namn)]],0),MATCH($D67,Alternativ1[#Headers],0)),0)),"")</f>
        <v/>
      </c>
      <c r="L67" s="2" t="str">
        <f ca="1">IFERROR(IF(L$2&gt;Analyseperiode,"",IF(MOD(L$2,ROUND(INDEX(Alternativ1[#All],MATCH('Kontantstrøm alt. 1'!$C66,Alternativ1[[#All],[Komponent/Løysing
(NB! Bruk unike namn)]],0),MATCH($D67,Alternativ1[#Headers],0)+1),0))=0,INDEX(Alternativ1[#All],MATCH('Kontantstrøm alt. 1'!$C66,Alternativ1[[#All],[Komponent/Løysing
(NB! Bruk unike namn)]],0),MATCH($D67,Alternativ1[#Headers],0)),0)),"")</f>
        <v/>
      </c>
      <c r="M67" s="2" t="str">
        <f ca="1">IFERROR(IF(M$2&gt;Analyseperiode,"",IF(MOD(M$2,ROUND(INDEX(Alternativ1[#All],MATCH('Kontantstrøm alt. 1'!$C66,Alternativ1[[#All],[Komponent/Løysing
(NB! Bruk unike namn)]],0),MATCH($D67,Alternativ1[#Headers],0)+1),0))=0,INDEX(Alternativ1[#All],MATCH('Kontantstrøm alt. 1'!$C66,Alternativ1[[#All],[Komponent/Løysing
(NB! Bruk unike namn)]],0),MATCH($D67,Alternativ1[#Headers],0)),0)),"")</f>
        <v/>
      </c>
      <c r="N67" s="2" t="str">
        <f ca="1">IFERROR(IF(N$2&gt;Analyseperiode,"",IF(MOD(N$2,ROUND(INDEX(Alternativ1[#All],MATCH('Kontantstrøm alt. 1'!$C66,Alternativ1[[#All],[Komponent/Løysing
(NB! Bruk unike namn)]],0),MATCH($D67,Alternativ1[#Headers],0)+1),0))=0,INDEX(Alternativ1[#All],MATCH('Kontantstrøm alt. 1'!$C66,Alternativ1[[#All],[Komponent/Løysing
(NB! Bruk unike namn)]],0),MATCH($D67,Alternativ1[#Headers],0)),0)),"")</f>
        <v/>
      </c>
      <c r="O67" s="2" t="str">
        <f ca="1">IFERROR(IF(O$2&gt;Analyseperiode,"",IF(MOD(O$2,ROUND(INDEX(Alternativ1[#All],MATCH('Kontantstrøm alt. 1'!$C66,Alternativ1[[#All],[Komponent/Løysing
(NB! Bruk unike namn)]],0),MATCH($D67,Alternativ1[#Headers],0)+1),0))=0,INDEX(Alternativ1[#All],MATCH('Kontantstrøm alt. 1'!$C66,Alternativ1[[#All],[Komponent/Løysing
(NB! Bruk unike namn)]],0),MATCH($D67,Alternativ1[#Headers],0)),0)),"")</f>
        <v/>
      </c>
      <c r="P67" s="2" t="str">
        <f ca="1">IFERROR(IF(P$2&gt;Analyseperiode,"",IF(MOD(P$2,ROUND(INDEX(Alternativ1[#All],MATCH('Kontantstrøm alt. 1'!$C66,Alternativ1[[#All],[Komponent/Løysing
(NB! Bruk unike namn)]],0),MATCH($D67,Alternativ1[#Headers],0)+1),0))=0,INDEX(Alternativ1[#All],MATCH('Kontantstrøm alt. 1'!$C66,Alternativ1[[#All],[Komponent/Løysing
(NB! Bruk unike namn)]],0),MATCH($D67,Alternativ1[#Headers],0)),0)),"")</f>
        <v/>
      </c>
      <c r="Q67" s="2" t="str">
        <f ca="1">IFERROR(IF(Q$2&gt;Analyseperiode,"",IF(MOD(Q$2,ROUND(INDEX(Alternativ1[#All],MATCH('Kontantstrøm alt. 1'!$C66,Alternativ1[[#All],[Komponent/Løysing
(NB! Bruk unike namn)]],0),MATCH($D67,Alternativ1[#Headers],0)+1),0))=0,INDEX(Alternativ1[#All],MATCH('Kontantstrøm alt. 1'!$C66,Alternativ1[[#All],[Komponent/Løysing
(NB! Bruk unike namn)]],0),MATCH($D67,Alternativ1[#Headers],0)),0)),"")</f>
        <v/>
      </c>
      <c r="R67" s="2" t="str">
        <f ca="1">IFERROR(IF(R$2&gt;Analyseperiode,"",IF(MOD(R$2,ROUND(INDEX(Alternativ1[#All],MATCH('Kontantstrøm alt. 1'!$C66,Alternativ1[[#All],[Komponent/Løysing
(NB! Bruk unike namn)]],0),MATCH($D67,Alternativ1[#Headers],0)+1),0))=0,INDEX(Alternativ1[#All],MATCH('Kontantstrøm alt. 1'!$C66,Alternativ1[[#All],[Komponent/Løysing
(NB! Bruk unike namn)]],0),MATCH($D67,Alternativ1[#Headers],0)),0)),"")</f>
        <v/>
      </c>
      <c r="S67" s="2" t="str">
        <f ca="1">IFERROR(IF(S$2&gt;Analyseperiode,"",IF(MOD(S$2,ROUND(INDEX(Alternativ1[#All],MATCH('Kontantstrøm alt. 1'!$C66,Alternativ1[[#All],[Komponent/Løysing
(NB! Bruk unike namn)]],0),MATCH($D67,Alternativ1[#Headers],0)+1),0))=0,INDEX(Alternativ1[#All],MATCH('Kontantstrøm alt. 1'!$C66,Alternativ1[[#All],[Komponent/Løysing
(NB! Bruk unike namn)]],0),MATCH($D67,Alternativ1[#Headers],0)),0)),"")</f>
        <v/>
      </c>
      <c r="T67" s="2" t="str">
        <f ca="1">IFERROR(IF(T$2&gt;Analyseperiode,"",IF(MOD(T$2,ROUND(INDEX(Alternativ1[#All],MATCH('Kontantstrøm alt. 1'!$C66,Alternativ1[[#All],[Komponent/Løysing
(NB! Bruk unike namn)]],0),MATCH($D67,Alternativ1[#Headers],0)+1),0))=0,INDEX(Alternativ1[#All],MATCH('Kontantstrøm alt. 1'!$C66,Alternativ1[[#All],[Komponent/Løysing
(NB! Bruk unike namn)]],0),MATCH($D67,Alternativ1[#Headers],0)),0)),"")</f>
        <v/>
      </c>
      <c r="U67" s="2" t="str">
        <f ca="1">IFERROR(IF(U$2&gt;Analyseperiode,"",IF(MOD(U$2,ROUND(INDEX(Alternativ1[#All],MATCH('Kontantstrøm alt. 1'!$C66,Alternativ1[[#All],[Komponent/Løysing
(NB! Bruk unike namn)]],0),MATCH($D67,Alternativ1[#Headers],0)+1),0))=0,INDEX(Alternativ1[#All],MATCH('Kontantstrøm alt. 1'!$C66,Alternativ1[[#All],[Komponent/Løysing
(NB! Bruk unike namn)]],0),MATCH($D67,Alternativ1[#Headers],0)),0)),"")</f>
        <v/>
      </c>
      <c r="V67" s="2" t="str">
        <f ca="1">IFERROR(IF(V$2&gt;Analyseperiode,"",IF(MOD(V$2,ROUND(INDEX(Alternativ1[#All],MATCH('Kontantstrøm alt. 1'!$C66,Alternativ1[[#All],[Komponent/Løysing
(NB! Bruk unike namn)]],0),MATCH($D67,Alternativ1[#Headers],0)+1),0))=0,INDEX(Alternativ1[#All],MATCH('Kontantstrøm alt. 1'!$C66,Alternativ1[[#All],[Komponent/Løysing
(NB! Bruk unike namn)]],0),MATCH($D67,Alternativ1[#Headers],0)),0)),"")</f>
        <v/>
      </c>
      <c r="W67" s="2" t="str">
        <f ca="1">IFERROR(IF(W$2&gt;Analyseperiode,"",IF(MOD(W$2,ROUND(INDEX(Alternativ1[#All],MATCH('Kontantstrøm alt. 1'!$C66,Alternativ1[[#All],[Komponent/Løysing
(NB! Bruk unike namn)]],0),MATCH($D67,Alternativ1[#Headers],0)+1),0))=0,INDEX(Alternativ1[#All],MATCH('Kontantstrøm alt. 1'!$C66,Alternativ1[[#All],[Komponent/Løysing
(NB! Bruk unike namn)]],0),MATCH($D67,Alternativ1[#Headers],0)),0)),"")</f>
        <v/>
      </c>
      <c r="X67" s="2" t="str">
        <f ca="1">IFERROR(IF(X$2&gt;Analyseperiode,"",IF(MOD(X$2,ROUND(INDEX(Alternativ1[#All],MATCH('Kontantstrøm alt. 1'!$C66,Alternativ1[[#All],[Komponent/Løysing
(NB! Bruk unike namn)]],0),MATCH($D67,Alternativ1[#Headers],0)+1),0))=0,INDEX(Alternativ1[#All],MATCH('Kontantstrøm alt. 1'!$C66,Alternativ1[[#All],[Komponent/Løysing
(NB! Bruk unike namn)]],0),MATCH($D67,Alternativ1[#Headers],0)),0)),"")</f>
        <v/>
      </c>
      <c r="Y67" s="2" t="str">
        <f ca="1">IFERROR(IF(Y$2&gt;Analyseperiode,"",IF(MOD(Y$2,ROUND(INDEX(Alternativ1[#All],MATCH('Kontantstrøm alt. 1'!$C66,Alternativ1[[#All],[Komponent/Løysing
(NB! Bruk unike namn)]],0),MATCH($D67,Alternativ1[#Headers],0)+1),0))=0,INDEX(Alternativ1[#All],MATCH('Kontantstrøm alt. 1'!$C66,Alternativ1[[#All],[Komponent/Løysing
(NB! Bruk unike namn)]],0),MATCH($D67,Alternativ1[#Headers],0)),0)),"")</f>
        <v/>
      </c>
      <c r="Z67" s="2" t="str">
        <f ca="1">IFERROR(IF(Z$2&gt;Analyseperiode,"",IF(MOD(Z$2,ROUND(INDEX(Alternativ1[#All],MATCH('Kontantstrøm alt. 1'!$C66,Alternativ1[[#All],[Komponent/Løysing
(NB! Bruk unike namn)]],0),MATCH($D67,Alternativ1[#Headers],0)+1),0))=0,INDEX(Alternativ1[#All],MATCH('Kontantstrøm alt. 1'!$C66,Alternativ1[[#All],[Komponent/Løysing
(NB! Bruk unike namn)]],0),MATCH($D67,Alternativ1[#Headers],0)),0)),"")</f>
        <v/>
      </c>
      <c r="AA67" s="2" t="str">
        <f ca="1">IFERROR(IF(AA$2&gt;Analyseperiode,"",IF(MOD(AA$2,ROUND(INDEX(Alternativ1[#All],MATCH('Kontantstrøm alt. 1'!$C66,Alternativ1[[#All],[Komponent/Løysing
(NB! Bruk unike namn)]],0),MATCH($D67,Alternativ1[#Headers],0)+1),0))=0,INDEX(Alternativ1[#All],MATCH('Kontantstrøm alt. 1'!$C66,Alternativ1[[#All],[Komponent/Løysing
(NB! Bruk unike namn)]],0),MATCH($D67,Alternativ1[#Headers],0)),0)),"")</f>
        <v/>
      </c>
      <c r="AB67" s="2" t="str">
        <f ca="1">IFERROR(IF(AB$2&gt;Analyseperiode,"",IF(MOD(AB$2,ROUND(INDEX(Alternativ1[#All],MATCH('Kontantstrøm alt. 1'!$C66,Alternativ1[[#All],[Komponent/Løysing
(NB! Bruk unike namn)]],0),MATCH($D67,Alternativ1[#Headers],0)+1),0))=0,INDEX(Alternativ1[#All],MATCH('Kontantstrøm alt. 1'!$C66,Alternativ1[[#All],[Komponent/Løysing
(NB! Bruk unike namn)]],0),MATCH($D67,Alternativ1[#Headers],0)),0)),"")</f>
        <v/>
      </c>
      <c r="AC67" s="2" t="str">
        <f ca="1">IFERROR(IF(AC$2&gt;Analyseperiode,"",IF(MOD(AC$2,ROUND(INDEX(Alternativ1[#All],MATCH('Kontantstrøm alt. 1'!$C66,Alternativ1[[#All],[Komponent/Løysing
(NB! Bruk unike namn)]],0),MATCH($D67,Alternativ1[#Headers],0)+1),0))=0,INDEX(Alternativ1[#All],MATCH('Kontantstrøm alt. 1'!$C66,Alternativ1[[#All],[Komponent/Løysing
(NB! Bruk unike namn)]],0),MATCH($D67,Alternativ1[#Headers],0)),0)),"")</f>
        <v/>
      </c>
      <c r="AD67" s="2" t="str">
        <f ca="1">IFERROR(IF(AD$2&gt;Analyseperiode,"",IF(MOD(AD$2,ROUND(INDEX(Alternativ1[#All],MATCH('Kontantstrøm alt. 1'!$C66,Alternativ1[[#All],[Komponent/Løysing
(NB! Bruk unike namn)]],0),MATCH($D67,Alternativ1[#Headers],0)+1),0))=0,INDEX(Alternativ1[#All],MATCH('Kontantstrøm alt. 1'!$C66,Alternativ1[[#All],[Komponent/Løysing
(NB! Bruk unike namn)]],0),MATCH($D67,Alternativ1[#Headers],0)),0)),"")</f>
        <v/>
      </c>
      <c r="AE67" s="2" t="str">
        <f ca="1">IFERROR(IF(AE$2&gt;Analyseperiode,"",IF(MOD(AE$2,ROUND(INDEX(Alternativ1[#All],MATCH('Kontantstrøm alt. 1'!$C66,Alternativ1[[#All],[Komponent/Løysing
(NB! Bruk unike namn)]],0),MATCH($D67,Alternativ1[#Headers],0)+1),0))=0,INDEX(Alternativ1[#All],MATCH('Kontantstrøm alt. 1'!$C66,Alternativ1[[#All],[Komponent/Løysing
(NB! Bruk unike namn)]],0),MATCH($D67,Alternativ1[#Headers],0)),0)),"")</f>
        <v/>
      </c>
      <c r="AF67" s="2" t="str">
        <f ca="1">IFERROR(IF(AF$2&gt;Analyseperiode,"",IF(MOD(AF$2,ROUND(INDEX(Alternativ1[#All],MATCH('Kontantstrøm alt. 1'!$C66,Alternativ1[[#All],[Komponent/Løysing
(NB! Bruk unike namn)]],0),MATCH($D67,Alternativ1[#Headers],0)+1),0))=0,INDEX(Alternativ1[#All],MATCH('Kontantstrøm alt. 1'!$C66,Alternativ1[[#All],[Komponent/Løysing
(NB! Bruk unike namn)]],0),MATCH($D67,Alternativ1[#Headers],0)),0)),"")</f>
        <v/>
      </c>
      <c r="AG67" s="2" t="str">
        <f ca="1">IFERROR(IF(AG$2&gt;Analyseperiode,"",IF(MOD(AG$2,ROUND(INDEX(Alternativ1[#All],MATCH('Kontantstrøm alt. 1'!$C66,Alternativ1[[#All],[Komponent/Løysing
(NB! Bruk unike namn)]],0),MATCH($D67,Alternativ1[#Headers],0)+1),0))=0,INDEX(Alternativ1[#All],MATCH('Kontantstrøm alt. 1'!$C66,Alternativ1[[#All],[Komponent/Løysing
(NB! Bruk unike namn)]],0),MATCH($D67,Alternativ1[#Headers],0)),0)),"")</f>
        <v/>
      </c>
      <c r="AH67" s="2" t="str">
        <f ca="1">IFERROR(IF(AH$2&gt;Analyseperiode,"",IF(MOD(AH$2,ROUND(INDEX(Alternativ1[#All],MATCH('Kontantstrøm alt. 1'!$C66,Alternativ1[[#All],[Komponent/Løysing
(NB! Bruk unike namn)]],0),MATCH($D67,Alternativ1[#Headers],0)+1),0))=0,INDEX(Alternativ1[#All],MATCH('Kontantstrøm alt. 1'!$C66,Alternativ1[[#All],[Komponent/Løysing
(NB! Bruk unike namn)]],0),MATCH($D67,Alternativ1[#Headers],0)),0)),"")</f>
        <v/>
      </c>
      <c r="AI67" s="2" t="str">
        <f ca="1">IFERROR(IF(AI$2&gt;Analyseperiode,"",IF(MOD(AI$2,ROUND(INDEX(Alternativ1[#All],MATCH('Kontantstrøm alt. 1'!$C66,Alternativ1[[#All],[Komponent/Løysing
(NB! Bruk unike namn)]],0),MATCH($D67,Alternativ1[#Headers],0)+1),0))=0,INDEX(Alternativ1[#All],MATCH('Kontantstrøm alt. 1'!$C66,Alternativ1[[#All],[Komponent/Løysing
(NB! Bruk unike namn)]],0),MATCH($D67,Alternativ1[#Headers],0)),0)),"")</f>
        <v/>
      </c>
      <c r="AJ67" s="2" t="str">
        <f>IFERROR(IF(AJ$2&gt;Analyseperiode,"",IF(MOD(AJ$2,ROUND(INDEX(Alternativ1[#All],MATCH('Kontantstrøm alt. 1'!$C66,Alternativ1[[#All],[Komponent/Løysing
(NB! Bruk unike namn)]],0),MATCH($D67,Alternativ1[#Headers],0)+1),0))=0,INDEX(Alternativ1[#All],MATCH('Kontantstrøm alt. 1'!$C66,Alternativ1[[#All],[Komponent/Løysing
(NB! Bruk unike namn)]],0),MATCH($D67,Alternativ1[#Headers],0)),0)),"")</f>
        <v/>
      </c>
      <c r="AK67" s="2" t="str">
        <f>IFERROR(IF(AK$2&gt;Analyseperiode,"",IF(MOD(AK$2,ROUND(INDEX(Alternativ1[#All],MATCH('Kontantstrøm alt. 1'!$C66,Alternativ1[[#All],[Komponent/Løysing
(NB! Bruk unike namn)]],0),MATCH($D67,Alternativ1[#Headers],0)+1),0))=0,INDEX(Alternativ1[#All],MATCH('Kontantstrøm alt. 1'!$C66,Alternativ1[[#All],[Komponent/Løysing
(NB! Bruk unike namn)]],0),MATCH($D67,Alternativ1[#Headers],0)),0)),"")</f>
        <v/>
      </c>
      <c r="AL67" s="2" t="str">
        <f>IFERROR(IF(AL$2&gt;Analyseperiode,"",IF(MOD(AL$2,ROUND(INDEX(Alternativ1[#All],MATCH('Kontantstrøm alt. 1'!$C66,Alternativ1[[#All],[Komponent/Løysing
(NB! Bruk unike namn)]],0),MATCH($D67,Alternativ1[#Headers],0)+1),0))=0,INDEX(Alternativ1[#All],MATCH('Kontantstrøm alt. 1'!$C66,Alternativ1[[#All],[Komponent/Løysing
(NB! Bruk unike namn)]],0),MATCH($D67,Alternativ1[#Headers],0)),0)),"")</f>
        <v/>
      </c>
      <c r="AM67" s="2" t="str">
        <f>IFERROR(IF(AM$2&gt;Analyseperiode,"",IF(MOD(AM$2,ROUND(INDEX(Alternativ1[#All],MATCH('Kontantstrøm alt. 1'!$C66,Alternativ1[[#All],[Komponent/Løysing
(NB! Bruk unike namn)]],0),MATCH($D67,Alternativ1[#Headers],0)+1),0))=0,INDEX(Alternativ1[#All],MATCH('Kontantstrøm alt. 1'!$C66,Alternativ1[[#All],[Komponent/Løysing
(NB! Bruk unike namn)]],0),MATCH($D67,Alternativ1[#Headers],0)),0)),"")</f>
        <v/>
      </c>
      <c r="AN67" s="2" t="str">
        <f>IFERROR(IF(AN$2&gt;Analyseperiode,"",IF(MOD(AN$2,ROUND(INDEX(Alternativ1[#All],MATCH('Kontantstrøm alt. 1'!$C66,Alternativ1[[#All],[Komponent/Løysing
(NB! Bruk unike namn)]],0),MATCH($D67,Alternativ1[#Headers],0)+1),0))=0,INDEX(Alternativ1[#All],MATCH('Kontantstrøm alt. 1'!$C66,Alternativ1[[#All],[Komponent/Løysing
(NB! Bruk unike namn)]],0),MATCH($D67,Alternativ1[#Headers],0)),0)),"")</f>
        <v/>
      </c>
      <c r="AO67" s="2" t="str">
        <f>IFERROR(IF(AO$2&gt;Analyseperiode,"",IF(MOD(AO$2,ROUND(INDEX(Alternativ1[#All],MATCH('Kontantstrøm alt. 1'!$C66,Alternativ1[[#All],[Komponent/Løysing
(NB! Bruk unike namn)]],0),MATCH($D67,Alternativ1[#Headers],0)+1),0))=0,INDEX(Alternativ1[#All],MATCH('Kontantstrøm alt. 1'!$C66,Alternativ1[[#All],[Komponent/Løysing
(NB! Bruk unike namn)]],0),MATCH($D67,Alternativ1[#Headers],0)),0)),"")</f>
        <v/>
      </c>
      <c r="AP67" s="2" t="str">
        <f>IFERROR(IF(AP$2&gt;Analyseperiode,"",IF(MOD(AP$2,ROUND(INDEX(Alternativ1[#All],MATCH('Kontantstrøm alt. 1'!$C66,Alternativ1[[#All],[Komponent/Løysing
(NB! Bruk unike namn)]],0),MATCH($D67,Alternativ1[#Headers],0)+1),0))=0,INDEX(Alternativ1[#All],MATCH('Kontantstrøm alt. 1'!$C66,Alternativ1[[#All],[Komponent/Løysing
(NB! Bruk unike namn)]],0),MATCH($D67,Alternativ1[#Headers],0)),0)),"")</f>
        <v/>
      </c>
      <c r="AQ67" s="2" t="str">
        <f>IFERROR(IF(AQ$2&gt;Analyseperiode,"",IF(MOD(AQ$2,ROUND(INDEX(Alternativ1[#All],MATCH('Kontantstrøm alt. 1'!$C66,Alternativ1[[#All],[Komponent/Løysing
(NB! Bruk unike namn)]],0),MATCH($D67,Alternativ1[#Headers],0)+1),0))=0,INDEX(Alternativ1[#All],MATCH('Kontantstrøm alt. 1'!$C66,Alternativ1[[#All],[Komponent/Løysing
(NB! Bruk unike namn)]],0),MATCH($D67,Alternativ1[#Headers],0)),0)),"")</f>
        <v/>
      </c>
      <c r="AR67" s="2" t="str">
        <f>IFERROR(IF(AR$2&gt;Analyseperiode,"",IF(MOD(AR$2,ROUND(INDEX(Alternativ1[#All],MATCH('Kontantstrøm alt. 1'!$C66,Alternativ1[[#All],[Komponent/Løysing
(NB! Bruk unike namn)]],0),MATCH($D67,Alternativ1[#Headers],0)+1),0))=0,INDEX(Alternativ1[#All],MATCH('Kontantstrøm alt. 1'!$C66,Alternativ1[[#All],[Komponent/Løysing
(NB! Bruk unike namn)]],0),MATCH($D67,Alternativ1[#Headers],0)),0)),"")</f>
        <v/>
      </c>
      <c r="AS67" s="2" t="str">
        <f>IFERROR(IF(AS$2&gt;Analyseperiode,"",IF(MOD(AS$2,ROUND(INDEX(Alternativ1[#All],MATCH('Kontantstrøm alt. 1'!$C66,Alternativ1[[#All],[Komponent/Løysing
(NB! Bruk unike namn)]],0),MATCH($D67,Alternativ1[#Headers],0)+1),0))=0,INDEX(Alternativ1[#All],MATCH('Kontantstrøm alt. 1'!$C66,Alternativ1[[#All],[Komponent/Løysing
(NB! Bruk unike namn)]],0),MATCH($D67,Alternativ1[#Headers],0)),0)),"")</f>
        <v/>
      </c>
      <c r="AT67" s="2" t="str">
        <f>IFERROR(IF(AT$2&gt;Analyseperiode,"",IF(MOD(AT$2,ROUND(INDEX(Alternativ1[#All],MATCH('Kontantstrøm alt. 1'!$C66,Alternativ1[[#All],[Komponent/Løysing
(NB! Bruk unike namn)]],0),MATCH($D67,Alternativ1[#Headers],0)+1),0))=0,INDEX(Alternativ1[#All],MATCH('Kontantstrøm alt. 1'!$C66,Alternativ1[[#All],[Komponent/Løysing
(NB! Bruk unike namn)]],0),MATCH($D67,Alternativ1[#Headers],0)),0)),"")</f>
        <v/>
      </c>
      <c r="AU67" s="2" t="str">
        <f>IFERROR(IF(AU$2&gt;Analyseperiode,"",IF(MOD(AU$2,ROUND(INDEX(Alternativ1[#All],MATCH('Kontantstrøm alt. 1'!$C66,Alternativ1[[#All],[Komponent/Løysing
(NB! Bruk unike namn)]],0),MATCH($D67,Alternativ1[#Headers],0)+1),0))=0,INDEX(Alternativ1[#All],MATCH('Kontantstrøm alt. 1'!$C66,Alternativ1[[#All],[Komponent/Løysing
(NB! Bruk unike namn)]],0),MATCH($D67,Alternativ1[#Headers],0)),0)),"")</f>
        <v/>
      </c>
      <c r="AV67" s="2" t="str">
        <f>IFERROR(IF(AV$2&gt;Analyseperiode,"",IF(MOD(AV$2,ROUND(INDEX(Alternativ1[#All],MATCH('Kontantstrøm alt. 1'!$C66,Alternativ1[[#All],[Komponent/Løysing
(NB! Bruk unike namn)]],0),MATCH($D67,Alternativ1[#Headers],0)+1),0))=0,INDEX(Alternativ1[#All],MATCH('Kontantstrøm alt. 1'!$C66,Alternativ1[[#All],[Komponent/Løysing
(NB! Bruk unike namn)]],0),MATCH($D67,Alternativ1[#Headers],0)),0)),"")</f>
        <v/>
      </c>
      <c r="AW67" s="2" t="str">
        <f>IFERROR(IF(AW$2&gt;Analyseperiode,"",IF(MOD(AW$2,ROUND(INDEX(Alternativ1[#All],MATCH('Kontantstrøm alt. 1'!$C66,Alternativ1[[#All],[Komponent/Løysing
(NB! Bruk unike namn)]],0),MATCH($D67,Alternativ1[#Headers],0)+1),0))=0,INDEX(Alternativ1[#All],MATCH('Kontantstrøm alt. 1'!$C66,Alternativ1[[#All],[Komponent/Løysing
(NB! Bruk unike namn)]],0),MATCH($D67,Alternativ1[#Headers],0)),0)),"")</f>
        <v/>
      </c>
      <c r="AX67" s="2" t="str">
        <f>IFERROR(IF(AX$2&gt;Analyseperiode,"",IF(MOD(AX$2,ROUND(INDEX(Alternativ1[#All],MATCH('Kontantstrøm alt. 1'!$C66,Alternativ1[[#All],[Komponent/Løysing
(NB! Bruk unike namn)]],0),MATCH($D67,Alternativ1[#Headers],0)+1),0))=0,INDEX(Alternativ1[#All],MATCH('Kontantstrøm alt. 1'!$C66,Alternativ1[[#All],[Komponent/Løysing
(NB! Bruk unike namn)]],0),MATCH($D67,Alternativ1[#Headers],0)),0)),"")</f>
        <v/>
      </c>
      <c r="AY67" s="2" t="str">
        <f>IFERROR(IF(AY$2&gt;Analyseperiode,"",IF(MOD(AY$2,ROUND(INDEX(Alternativ1[#All],MATCH('Kontantstrøm alt. 1'!$C66,Alternativ1[[#All],[Komponent/Løysing
(NB! Bruk unike namn)]],0),MATCH($D67,Alternativ1[#Headers],0)+1),0))=0,INDEX(Alternativ1[#All],MATCH('Kontantstrøm alt. 1'!$C66,Alternativ1[[#All],[Komponent/Løysing
(NB! Bruk unike namn)]],0),MATCH($D67,Alternativ1[#Headers],0)),0)),"")</f>
        <v/>
      </c>
      <c r="AZ67" s="2" t="str">
        <f>IFERROR(IF(AZ$2&gt;Analyseperiode,"",IF(MOD(AZ$2,ROUND(INDEX(Alternativ1[#All],MATCH('Kontantstrøm alt. 1'!$C66,Alternativ1[[#All],[Komponent/Løysing
(NB! Bruk unike namn)]],0),MATCH($D67,Alternativ1[#Headers],0)+1),0))=0,INDEX(Alternativ1[#All],MATCH('Kontantstrøm alt. 1'!$C66,Alternativ1[[#All],[Komponent/Løysing
(NB! Bruk unike namn)]],0),MATCH($D67,Alternativ1[#Headers],0)),0)),"")</f>
        <v/>
      </c>
      <c r="BA67" s="2" t="str">
        <f>IFERROR(IF(BA$2&gt;Analyseperiode,"",IF(MOD(BA$2,ROUND(INDEX(Alternativ1[#All],MATCH('Kontantstrøm alt. 1'!$C66,Alternativ1[[#All],[Komponent/Løysing
(NB! Bruk unike namn)]],0),MATCH($D67,Alternativ1[#Headers],0)+1),0))=0,INDEX(Alternativ1[#All],MATCH('Kontantstrøm alt. 1'!$C66,Alternativ1[[#All],[Komponent/Løysing
(NB! Bruk unike namn)]],0),MATCH($D67,Alternativ1[#Headers],0)),0)),"")</f>
        <v/>
      </c>
      <c r="BB67" s="2" t="str">
        <f>IFERROR(IF(BB$2&gt;Analyseperiode,"",IF(MOD(BB$2,ROUND(INDEX(Alternativ1[#All],MATCH('Kontantstrøm alt. 1'!$C66,Alternativ1[[#All],[Komponent/Løysing
(NB! Bruk unike namn)]],0),MATCH($D67,Alternativ1[#Headers],0)+1),0))=0,INDEX(Alternativ1[#All],MATCH('Kontantstrøm alt. 1'!$C66,Alternativ1[[#All],[Komponent/Løysing
(NB! Bruk unike namn)]],0),MATCH($D67,Alternativ1[#Headers],0)),0)),"")</f>
        <v/>
      </c>
      <c r="BC67" s="2" t="str">
        <f>IFERROR(IF(BC$2&gt;Analyseperiode,"",IF(MOD(BC$2,ROUND(INDEX(Alternativ1[#All],MATCH('Kontantstrøm alt. 1'!$C66,Alternativ1[[#All],[Komponent/Løysing
(NB! Bruk unike namn)]],0),MATCH($D67,Alternativ1[#Headers],0)+1),0))=0,INDEX(Alternativ1[#All],MATCH('Kontantstrøm alt. 1'!$C66,Alternativ1[[#All],[Komponent/Løysing
(NB! Bruk unike namn)]],0),MATCH($D67,Alternativ1[#Headers],0)),0)),"")</f>
        <v/>
      </c>
      <c r="BD67" s="2" t="str">
        <f>IFERROR(IF(BD$2&gt;Analyseperiode,"",IF(MOD(BD$2,ROUND(INDEX(Alternativ1[#All],MATCH('Kontantstrøm alt. 1'!$C66,Alternativ1[[#All],[Komponent/Løysing
(NB! Bruk unike namn)]],0),MATCH($D67,Alternativ1[#Headers],0)+1),0))=0,INDEX(Alternativ1[#All],MATCH('Kontantstrøm alt. 1'!$C66,Alternativ1[[#All],[Komponent/Løysing
(NB! Bruk unike namn)]],0),MATCH($D67,Alternativ1[#Headers],0)),0)),"")</f>
        <v/>
      </c>
      <c r="BE67" s="2" t="str">
        <f>IFERROR(IF(BE$2&gt;Analyseperiode,"",IF(MOD(BE$2,ROUND(INDEX(Alternativ1[#All],MATCH('Kontantstrøm alt. 1'!$C66,Alternativ1[[#All],[Komponent/Løysing
(NB! Bruk unike namn)]],0),MATCH($D67,Alternativ1[#Headers],0)+1),0))=0,INDEX(Alternativ1[#All],MATCH('Kontantstrøm alt. 1'!$C66,Alternativ1[[#All],[Komponent/Løysing
(NB! Bruk unike namn)]],0),MATCH($D67,Alternativ1[#Headers],0)),0)),"")</f>
        <v/>
      </c>
      <c r="BF67" s="2" t="str">
        <f>IFERROR(IF(BF$2&gt;Analyseperiode,"",IF(MOD(BF$2,ROUND(INDEX(Alternativ1[#All],MATCH('Kontantstrøm alt. 1'!$C66,Alternativ1[[#All],[Komponent/Løysing
(NB! Bruk unike namn)]],0),MATCH($D67,Alternativ1[#Headers],0)+1),0))=0,INDEX(Alternativ1[#All],MATCH('Kontantstrøm alt. 1'!$C66,Alternativ1[[#All],[Komponent/Løysing
(NB! Bruk unike namn)]],0),MATCH($D67,Alternativ1[#Headers],0)),0)),"")</f>
        <v/>
      </c>
      <c r="BG67" s="2" t="str">
        <f>IFERROR(IF(BG$2&gt;Analyseperiode,"",IF(MOD(BG$2,ROUND(INDEX(Alternativ1[#All],MATCH('Kontantstrøm alt. 1'!$C66,Alternativ1[[#All],[Komponent/Løysing
(NB! Bruk unike namn)]],0),MATCH($D67,Alternativ1[#Headers],0)+1),0))=0,INDEX(Alternativ1[#All],MATCH('Kontantstrøm alt. 1'!$C66,Alternativ1[[#All],[Komponent/Løysing
(NB! Bruk unike namn)]],0),MATCH($D67,Alternativ1[#Headers],0)),0)),"")</f>
        <v/>
      </c>
      <c r="BH67" s="2" t="str">
        <f>IFERROR(IF(BH$2&gt;Analyseperiode,"",IF(MOD(BH$2,ROUND(INDEX(Alternativ1[#All],MATCH('Kontantstrøm alt. 1'!$C66,Alternativ1[[#All],[Komponent/Løysing
(NB! Bruk unike namn)]],0),MATCH($D67,Alternativ1[#Headers],0)+1),0))=0,INDEX(Alternativ1[#All],MATCH('Kontantstrøm alt. 1'!$C66,Alternativ1[[#All],[Komponent/Løysing
(NB! Bruk unike namn)]],0),MATCH($D67,Alternativ1[#Headers],0)),0)),"")</f>
        <v/>
      </c>
      <c r="BI67" s="2" t="str">
        <f>IFERROR(IF(BI$2&gt;Analyseperiode,"",IF(MOD(BI$2,ROUND(INDEX(Alternativ1[#All],MATCH('Kontantstrøm alt. 1'!$C66,Alternativ1[[#All],[Komponent/Løysing
(NB! Bruk unike namn)]],0),MATCH($D67,Alternativ1[#Headers],0)+1),0))=0,INDEX(Alternativ1[#All],MATCH('Kontantstrøm alt. 1'!$C66,Alternativ1[[#All],[Komponent/Løysing
(NB! Bruk unike namn)]],0),MATCH($D67,Alternativ1[#Headers],0)),0)),"")</f>
        <v/>
      </c>
      <c r="BJ67" s="2" t="str">
        <f>IFERROR(IF(BJ$2&gt;Analyseperiode,"",IF(MOD(BJ$2,ROUND(INDEX(Alternativ1[#All],MATCH('Kontantstrøm alt. 1'!$C66,Alternativ1[[#All],[Komponent/Løysing
(NB! Bruk unike namn)]],0),MATCH($D67,Alternativ1[#Headers],0)+1),0))=0,INDEX(Alternativ1[#All],MATCH('Kontantstrøm alt. 1'!$C66,Alternativ1[[#All],[Komponent/Løysing
(NB! Bruk unike namn)]],0),MATCH($D67,Alternativ1[#Headers],0)),0)),"")</f>
        <v/>
      </c>
      <c r="BK67" s="2" t="str">
        <f>IFERROR(IF(BK$2&gt;Analyseperiode,"",IF(MOD(BK$2,ROUND(INDEX(Alternativ1[#All],MATCH('Kontantstrøm alt. 1'!$C66,Alternativ1[[#All],[Komponent/Løysing
(NB! Bruk unike namn)]],0),MATCH($D67,Alternativ1[#Headers],0)+1),0))=0,INDEX(Alternativ1[#All],MATCH('Kontantstrøm alt. 1'!$C66,Alternativ1[[#All],[Komponent/Løysing
(NB! Bruk unike namn)]],0),MATCH($D67,Alternativ1[#Headers],0)),0)),"")</f>
        <v/>
      </c>
      <c r="BL67" s="2" t="str">
        <f>IFERROR(IF(BL$2&gt;Analyseperiode,"",IF(MOD(BL$2,ROUND(INDEX(Alternativ1[#All],MATCH('Kontantstrøm alt. 1'!$C66,Alternativ1[[#All],[Komponent/Løysing
(NB! Bruk unike namn)]],0),MATCH($D67,Alternativ1[#Headers],0)+1),0))=0,INDEX(Alternativ1[#All],MATCH('Kontantstrøm alt. 1'!$C66,Alternativ1[[#All],[Komponent/Løysing
(NB! Bruk unike namn)]],0),MATCH($D67,Alternativ1[#Headers],0)),0)),"")</f>
        <v/>
      </c>
      <c r="BM67" s="2" t="str">
        <f>IFERROR(IF(BM$2&gt;Analyseperiode,"",IF(MOD(BM$2,ROUND(INDEX(Alternativ1[#All],MATCH('Kontantstrøm alt. 1'!$C66,Alternativ1[[#All],[Komponent/Løysing
(NB! Bruk unike namn)]],0),MATCH($D67,Alternativ1[#Headers],0)+1),0))=0,INDEX(Alternativ1[#All],MATCH('Kontantstrøm alt. 1'!$C66,Alternativ1[[#All],[Komponent/Løysing
(NB! Bruk unike namn)]],0),MATCH($D67,Alternativ1[#Headers],0)),0)),"")</f>
        <v/>
      </c>
    </row>
    <row r="68" spans="1:65" x14ac:dyDescent="0.2">
      <c r="B68" s="8">
        <f ca="1">IFERROR(NPV(Kalkrente,OFFSET('Kontantstrøm alt. 1'!$F68,0,0,1,Analyseperiode)),0)</f>
        <v>0</v>
      </c>
      <c r="C68" s="3"/>
      <c r="D68" t="str">
        <f>Alternativ1[[#Headers],[3.2. Vedlikehald]]</f>
        <v>3.2. Vedlikehald</v>
      </c>
      <c r="E68" s="2"/>
      <c r="F68" s="2" t="str">
        <f ca="1">IFERROR(IF(F$2&gt;Analyseperiode,"",IF(MOD(F$2,ROUND(INDEX(Alternativ1[#All],MATCH('Kontantstrøm alt. 1'!$C66,Alternativ1[[#All],[Komponent/Løysing
(NB! Bruk unike namn)]],0),MATCH($D68,Alternativ1[#Headers],0)+1),0))=0,INDEX(Alternativ1[#All],MATCH('Kontantstrøm alt. 1'!$C66,Alternativ1[[#All],[Komponent/Løysing
(NB! Bruk unike namn)]],0),MATCH($D68,Alternativ1[#Headers],0)),0)),"")</f>
        <v/>
      </c>
      <c r="G68" s="2" t="str">
        <f ca="1">IFERROR(IF(G$2&gt;Analyseperiode,"",IF(MOD(G$2,ROUND(INDEX(Alternativ1[#All],MATCH('Kontantstrøm alt. 1'!$C66,Alternativ1[[#All],[Komponent/Løysing
(NB! Bruk unike namn)]],0),MATCH($D68,Alternativ1[#Headers],0)+1),0))=0,INDEX(Alternativ1[#All],MATCH('Kontantstrøm alt. 1'!$C66,Alternativ1[[#All],[Komponent/Løysing
(NB! Bruk unike namn)]],0),MATCH($D68,Alternativ1[#Headers],0)),0)),"")</f>
        <v/>
      </c>
      <c r="H68" s="2" t="str">
        <f ca="1">IFERROR(IF(H$2&gt;Analyseperiode,"",IF(MOD(H$2,ROUND(INDEX(Alternativ1[#All],MATCH('Kontantstrøm alt. 1'!$C66,Alternativ1[[#All],[Komponent/Løysing
(NB! Bruk unike namn)]],0),MATCH($D68,Alternativ1[#Headers],0)+1),0))=0,INDEX(Alternativ1[#All],MATCH('Kontantstrøm alt. 1'!$C66,Alternativ1[[#All],[Komponent/Løysing
(NB! Bruk unike namn)]],0),MATCH($D68,Alternativ1[#Headers],0)),0)),"")</f>
        <v/>
      </c>
      <c r="I68" s="2" t="str">
        <f ca="1">IFERROR(IF(I$2&gt;Analyseperiode,"",IF(MOD(I$2,ROUND(INDEX(Alternativ1[#All],MATCH('Kontantstrøm alt. 1'!$C66,Alternativ1[[#All],[Komponent/Løysing
(NB! Bruk unike namn)]],0),MATCH($D68,Alternativ1[#Headers],0)+1),0))=0,INDEX(Alternativ1[#All],MATCH('Kontantstrøm alt. 1'!$C66,Alternativ1[[#All],[Komponent/Løysing
(NB! Bruk unike namn)]],0),MATCH($D68,Alternativ1[#Headers],0)),0)),"")</f>
        <v/>
      </c>
      <c r="J68" s="2" t="str">
        <f ca="1">IFERROR(IF(J$2&gt;Analyseperiode,"",IF(MOD(J$2,ROUND(INDEX(Alternativ1[#All],MATCH('Kontantstrøm alt. 1'!$C66,Alternativ1[[#All],[Komponent/Løysing
(NB! Bruk unike namn)]],0),MATCH($D68,Alternativ1[#Headers],0)+1),0))=0,INDEX(Alternativ1[#All],MATCH('Kontantstrøm alt. 1'!$C66,Alternativ1[[#All],[Komponent/Løysing
(NB! Bruk unike namn)]],0),MATCH($D68,Alternativ1[#Headers],0)),0)),"")</f>
        <v/>
      </c>
      <c r="K68" s="2" t="str">
        <f ca="1">IFERROR(IF(K$2&gt;Analyseperiode,"",IF(MOD(K$2,ROUND(INDEX(Alternativ1[#All],MATCH('Kontantstrøm alt. 1'!$C66,Alternativ1[[#All],[Komponent/Løysing
(NB! Bruk unike namn)]],0),MATCH($D68,Alternativ1[#Headers],0)+1),0))=0,INDEX(Alternativ1[#All],MATCH('Kontantstrøm alt. 1'!$C66,Alternativ1[[#All],[Komponent/Løysing
(NB! Bruk unike namn)]],0),MATCH($D68,Alternativ1[#Headers],0)),0)),"")</f>
        <v/>
      </c>
      <c r="L68" s="2" t="str">
        <f ca="1">IFERROR(IF(L$2&gt;Analyseperiode,"",IF(MOD(L$2,ROUND(INDEX(Alternativ1[#All],MATCH('Kontantstrøm alt. 1'!$C66,Alternativ1[[#All],[Komponent/Løysing
(NB! Bruk unike namn)]],0),MATCH($D68,Alternativ1[#Headers],0)+1),0))=0,INDEX(Alternativ1[#All],MATCH('Kontantstrøm alt. 1'!$C66,Alternativ1[[#All],[Komponent/Løysing
(NB! Bruk unike namn)]],0),MATCH($D68,Alternativ1[#Headers],0)),0)),"")</f>
        <v/>
      </c>
      <c r="M68" s="2" t="str">
        <f ca="1">IFERROR(IF(M$2&gt;Analyseperiode,"",IF(MOD(M$2,ROUND(INDEX(Alternativ1[#All],MATCH('Kontantstrøm alt. 1'!$C66,Alternativ1[[#All],[Komponent/Løysing
(NB! Bruk unike namn)]],0),MATCH($D68,Alternativ1[#Headers],0)+1),0))=0,INDEX(Alternativ1[#All],MATCH('Kontantstrøm alt. 1'!$C66,Alternativ1[[#All],[Komponent/Løysing
(NB! Bruk unike namn)]],0),MATCH($D68,Alternativ1[#Headers],0)),0)),"")</f>
        <v/>
      </c>
      <c r="N68" s="2" t="str">
        <f ca="1">IFERROR(IF(N$2&gt;Analyseperiode,"",IF(MOD(N$2,ROUND(INDEX(Alternativ1[#All],MATCH('Kontantstrøm alt. 1'!$C66,Alternativ1[[#All],[Komponent/Løysing
(NB! Bruk unike namn)]],0),MATCH($D68,Alternativ1[#Headers],0)+1),0))=0,INDEX(Alternativ1[#All],MATCH('Kontantstrøm alt. 1'!$C66,Alternativ1[[#All],[Komponent/Løysing
(NB! Bruk unike namn)]],0),MATCH($D68,Alternativ1[#Headers],0)),0)),"")</f>
        <v/>
      </c>
      <c r="O68" s="2" t="str">
        <f ca="1">IFERROR(IF(O$2&gt;Analyseperiode,"",IF(MOD(O$2,ROUND(INDEX(Alternativ1[#All],MATCH('Kontantstrøm alt. 1'!$C66,Alternativ1[[#All],[Komponent/Løysing
(NB! Bruk unike namn)]],0),MATCH($D68,Alternativ1[#Headers],0)+1),0))=0,INDEX(Alternativ1[#All],MATCH('Kontantstrøm alt. 1'!$C66,Alternativ1[[#All],[Komponent/Løysing
(NB! Bruk unike namn)]],0),MATCH($D68,Alternativ1[#Headers],0)),0)),"")</f>
        <v/>
      </c>
      <c r="P68" s="2" t="str">
        <f ca="1">IFERROR(IF(P$2&gt;Analyseperiode,"",IF(MOD(P$2,ROUND(INDEX(Alternativ1[#All],MATCH('Kontantstrøm alt. 1'!$C66,Alternativ1[[#All],[Komponent/Løysing
(NB! Bruk unike namn)]],0),MATCH($D68,Alternativ1[#Headers],0)+1),0))=0,INDEX(Alternativ1[#All],MATCH('Kontantstrøm alt. 1'!$C66,Alternativ1[[#All],[Komponent/Løysing
(NB! Bruk unike namn)]],0),MATCH($D68,Alternativ1[#Headers],0)),0)),"")</f>
        <v/>
      </c>
      <c r="Q68" s="2" t="str">
        <f ca="1">IFERROR(IF(Q$2&gt;Analyseperiode,"",IF(MOD(Q$2,ROUND(INDEX(Alternativ1[#All],MATCH('Kontantstrøm alt. 1'!$C66,Alternativ1[[#All],[Komponent/Løysing
(NB! Bruk unike namn)]],0),MATCH($D68,Alternativ1[#Headers],0)+1),0))=0,INDEX(Alternativ1[#All],MATCH('Kontantstrøm alt. 1'!$C66,Alternativ1[[#All],[Komponent/Løysing
(NB! Bruk unike namn)]],0),MATCH($D68,Alternativ1[#Headers],0)),0)),"")</f>
        <v/>
      </c>
      <c r="R68" s="2" t="str">
        <f ca="1">IFERROR(IF(R$2&gt;Analyseperiode,"",IF(MOD(R$2,ROUND(INDEX(Alternativ1[#All],MATCH('Kontantstrøm alt. 1'!$C66,Alternativ1[[#All],[Komponent/Løysing
(NB! Bruk unike namn)]],0),MATCH($D68,Alternativ1[#Headers],0)+1),0))=0,INDEX(Alternativ1[#All],MATCH('Kontantstrøm alt. 1'!$C66,Alternativ1[[#All],[Komponent/Løysing
(NB! Bruk unike namn)]],0),MATCH($D68,Alternativ1[#Headers],0)),0)),"")</f>
        <v/>
      </c>
      <c r="S68" s="2" t="str">
        <f ca="1">IFERROR(IF(S$2&gt;Analyseperiode,"",IF(MOD(S$2,ROUND(INDEX(Alternativ1[#All],MATCH('Kontantstrøm alt. 1'!$C66,Alternativ1[[#All],[Komponent/Løysing
(NB! Bruk unike namn)]],0),MATCH($D68,Alternativ1[#Headers],0)+1),0))=0,INDEX(Alternativ1[#All],MATCH('Kontantstrøm alt. 1'!$C66,Alternativ1[[#All],[Komponent/Løysing
(NB! Bruk unike namn)]],0),MATCH($D68,Alternativ1[#Headers],0)),0)),"")</f>
        <v/>
      </c>
      <c r="T68" s="2" t="str">
        <f ca="1">IFERROR(IF(T$2&gt;Analyseperiode,"",IF(MOD(T$2,ROUND(INDEX(Alternativ1[#All],MATCH('Kontantstrøm alt. 1'!$C66,Alternativ1[[#All],[Komponent/Løysing
(NB! Bruk unike namn)]],0),MATCH($D68,Alternativ1[#Headers],0)+1),0))=0,INDEX(Alternativ1[#All],MATCH('Kontantstrøm alt. 1'!$C66,Alternativ1[[#All],[Komponent/Løysing
(NB! Bruk unike namn)]],0),MATCH($D68,Alternativ1[#Headers],0)),0)),"")</f>
        <v/>
      </c>
      <c r="U68" s="2" t="str">
        <f ca="1">IFERROR(IF(U$2&gt;Analyseperiode,"",IF(MOD(U$2,ROUND(INDEX(Alternativ1[#All],MATCH('Kontantstrøm alt. 1'!$C66,Alternativ1[[#All],[Komponent/Løysing
(NB! Bruk unike namn)]],0),MATCH($D68,Alternativ1[#Headers],0)+1),0))=0,INDEX(Alternativ1[#All],MATCH('Kontantstrøm alt. 1'!$C66,Alternativ1[[#All],[Komponent/Løysing
(NB! Bruk unike namn)]],0),MATCH($D68,Alternativ1[#Headers],0)),0)),"")</f>
        <v/>
      </c>
      <c r="V68" s="2" t="str">
        <f ca="1">IFERROR(IF(V$2&gt;Analyseperiode,"",IF(MOD(V$2,ROUND(INDEX(Alternativ1[#All],MATCH('Kontantstrøm alt. 1'!$C66,Alternativ1[[#All],[Komponent/Løysing
(NB! Bruk unike namn)]],0),MATCH($D68,Alternativ1[#Headers],0)+1),0))=0,INDEX(Alternativ1[#All],MATCH('Kontantstrøm alt. 1'!$C66,Alternativ1[[#All],[Komponent/Løysing
(NB! Bruk unike namn)]],0),MATCH($D68,Alternativ1[#Headers],0)),0)),"")</f>
        <v/>
      </c>
      <c r="W68" s="2" t="str">
        <f ca="1">IFERROR(IF(W$2&gt;Analyseperiode,"",IF(MOD(W$2,ROUND(INDEX(Alternativ1[#All],MATCH('Kontantstrøm alt. 1'!$C66,Alternativ1[[#All],[Komponent/Løysing
(NB! Bruk unike namn)]],0),MATCH($D68,Alternativ1[#Headers],0)+1),0))=0,INDEX(Alternativ1[#All],MATCH('Kontantstrøm alt. 1'!$C66,Alternativ1[[#All],[Komponent/Løysing
(NB! Bruk unike namn)]],0),MATCH($D68,Alternativ1[#Headers],0)),0)),"")</f>
        <v/>
      </c>
      <c r="X68" s="2" t="str">
        <f ca="1">IFERROR(IF(X$2&gt;Analyseperiode,"",IF(MOD(X$2,ROUND(INDEX(Alternativ1[#All],MATCH('Kontantstrøm alt. 1'!$C66,Alternativ1[[#All],[Komponent/Løysing
(NB! Bruk unike namn)]],0),MATCH($D68,Alternativ1[#Headers],0)+1),0))=0,INDEX(Alternativ1[#All],MATCH('Kontantstrøm alt. 1'!$C66,Alternativ1[[#All],[Komponent/Løysing
(NB! Bruk unike namn)]],0),MATCH($D68,Alternativ1[#Headers],0)),0)),"")</f>
        <v/>
      </c>
      <c r="Y68" s="2" t="str">
        <f ca="1">IFERROR(IF(Y$2&gt;Analyseperiode,"",IF(MOD(Y$2,ROUND(INDEX(Alternativ1[#All],MATCH('Kontantstrøm alt. 1'!$C66,Alternativ1[[#All],[Komponent/Løysing
(NB! Bruk unike namn)]],0),MATCH($D68,Alternativ1[#Headers],0)+1),0))=0,INDEX(Alternativ1[#All],MATCH('Kontantstrøm alt. 1'!$C66,Alternativ1[[#All],[Komponent/Løysing
(NB! Bruk unike namn)]],0),MATCH($D68,Alternativ1[#Headers],0)),0)),"")</f>
        <v/>
      </c>
      <c r="Z68" s="2" t="str">
        <f ca="1">IFERROR(IF(Z$2&gt;Analyseperiode,"",IF(MOD(Z$2,ROUND(INDEX(Alternativ1[#All],MATCH('Kontantstrøm alt. 1'!$C66,Alternativ1[[#All],[Komponent/Løysing
(NB! Bruk unike namn)]],0),MATCH($D68,Alternativ1[#Headers],0)+1),0))=0,INDEX(Alternativ1[#All],MATCH('Kontantstrøm alt. 1'!$C66,Alternativ1[[#All],[Komponent/Løysing
(NB! Bruk unike namn)]],0),MATCH($D68,Alternativ1[#Headers],0)),0)),"")</f>
        <v/>
      </c>
      <c r="AA68" s="2" t="str">
        <f ca="1">IFERROR(IF(AA$2&gt;Analyseperiode,"",IF(MOD(AA$2,ROUND(INDEX(Alternativ1[#All],MATCH('Kontantstrøm alt. 1'!$C66,Alternativ1[[#All],[Komponent/Løysing
(NB! Bruk unike namn)]],0),MATCH($D68,Alternativ1[#Headers],0)+1),0))=0,INDEX(Alternativ1[#All],MATCH('Kontantstrøm alt. 1'!$C66,Alternativ1[[#All],[Komponent/Løysing
(NB! Bruk unike namn)]],0),MATCH($D68,Alternativ1[#Headers],0)),0)),"")</f>
        <v/>
      </c>
      <c r="AB68" s="2" t="str">
        <f ca="1">IFERROR(IF(AB$2&gt;Analyseperiode,"",IF(MOD(AB$2,ROUND(INDEX(Alternativ1[#All],MATCH('Kontantstrøm alt. 1'!$C66,Alternativ1[[#All],[Komponent/Løysing
(NB! Bruk unike namn)]],0),MATCH($D68,Alternativ1[#Headers],0)+1),0))=0,INDEX(Alternativ1[#All],MATCH('Kontantstrøm alt. 1'!$C66,Alternativ1[[#All],[Komponent/Løysing
(NB! Bruk unike namn)]],0),MATCH($D68,Alternativ1[#Headers],0)),0)),"")</f>
        <v/>
      </c>
      <c r="AC68" s="2" t="str">
        <f ca="1">IFERROR(IF(AC$2&gt;Analyseperiode,"",IF(MOD(AC$2,ROUND(INDEX(Alternativ1[#All],MATCH('Kontantstrøm alt. 1'!$C66,Alternativ1[[#All],[Komponent/Løysing
(NB! Bruk unike namn)]],0),MATCH($D68,Alternativ1[#Headers],0)+1),0))=0,INDEX(Alternativ1[#All],MATCH('Kontantstrøm alt. 1'!$C66,Alternativ1[[#All],[Komponent/Løysing
(NB! Bruk unike namn)]],0),MATCH($D68,Alternativ1[#Headers],0)),0)),"")</f>
        <v/>
      </c>
      <c r="AD68" s="2" t="str">
        <f ca="1">IFERROR(IF(AD$2&gt;Analyseperiode,"",IF(MOD(AD$2,ROUND(INDEX(Alternativ1[#All],MATCH('Kontantstrøm alt. 1'!$C66,Alternativ1[[#All],[Komponent/Løysing
(NB! Bruk unike namn)]],0),MATCH($D68,Alternativ1[#Headers],0)+1),0))=0,INDEX(Alternativ1[#All],MATCH('Kontantstrøm alt. 1'!$C66,Alternativ1[[#All],[Komponent/Løysing
(NB! Bruk unike namn)]],0),MATCH($D68,Alternativ1[#Headers],0)),0)),"")</f>
        <v/>
      </c>
      <c r="AE68" s="2" t="str">
        <f ca="1">IFERROR(IF(AE$2&gt;Analyseperiode,"",IF(MOD(AE$2,ROUND(INDEX(Alternativ1[#All],MATCH('Kontantstrøm alt. 1'!$C66,Alternativ1[[#All],[Komponent/Løysing
(NB! Bruk unike namn)]],0),MATCH($D68,Alternativ1[#Headers],0)+1),0))=0,INDEX(Alternativ1[#All],MATCH('Kontantstrøm alt. 1'!$C66,Alternativ1[[#All],[Komponent/Løysing
(NB! Bruk unike namn)]],0),MATCH($D68,Alternativ1[#Headers],0)),0)),"")</f>
        <v/>
      </c>
      <c r="AF68" s="2" t="str">
        <f ca="1">IFERROR(IF(AF$2&gt;Analyseperiode,"",IF(MOD(AF$2,ROUND(INDEX(Alternativ1[#All],MATCH('Kontantstrøm alt. 1'!$C66,Alternativ1[[#All],[Komponent/Løysing
(NB! Bruk unike namn)]],0),MATCH($D68,Alternativ1[#Headers],0)+1),0))=0,INDEX(Alternativ1[#All],MATCH('Kontantstrøm alt. 1'!$C66,Alternativ1[[#All],[Komponent/Løysing
(NB! Bruk unike namn)]],0),MATCH($D68,Alternativ1[#Headers],0)),0)),"")</f>
        <v/>
      </c>
      <c r="AG68" s="2" t="str">
        <f ca="1">IFERROR(IF(AG$2&gt;Analyseperiode,"",IF(MOD(AG$2,ROUND(INDEX(Alternativ1[#All],MATCH('Kontantstrøm alt. 1'!$C66,Alternativ1[[#All],[Komponent/Løysing
(NB! Bruk unike namn)]],0),MATCH($D68,Alternativ1[#Headers],0)+1),0))=0,INDEX(Alternativ1[#All],MATCH('Kontantstrøm alt. 1'!$C66,Alternativ1[[#All],[Komponent/Løysing
(NB! Bruk unike namn)]],0),MATCH($D68,Alternativ1[#Headers],0)),0)),"")</f>
        <v/>
      </c>
      <c r="AH68" s="2" t="str">
        <f ca="1">IFERROR(IF(AH$2&gt;Analyseperiode,"",IF(MOD(AH$2,ROUND(INDEX(Alternativ1[#All],MATCH('Kontantstrøm alt. 1'!$C66,Alternativ1[[#All],[Komponent/Løysing
(NB! Bruk unike namn)]],0),MATCH($D68,Alternativ1[#Headers],0)+1),0))=0,INDEX(Alternativ1[#All],MATCH('Kontantstrøm alt. 1'!$C66,Alternativ1[[#All],[Komponent/Løysing
(NB! Bruk unike namn)]],0),MATCH($D68,Alternativ1[#Headers],0)),0)),"")</f>
        <v/>
      </c>
      <c r="AI68" s="2" t="str">
        <f ca="1">IFERROR(IF(AI$2&gt;Analyseperiode,"",IF(MOD(AI$2,ROUND(INDEX(Alternativ1[#All],MATCH('Kontantstrøm alt. 1'!$C66,Alternativ1[[#All],[Komponent/Løysing
(NB! Bruk unike namn)]],0),MATCH($D68,Alternativ1[#Headers],0)+1),0))=0,INDEX(Alternativ1[#All],MATCH('Kontantstrøm alt. 1'!$C66,Alternativ1[[#All],[Komponent/Løysing
(NB! Bruk unike namn)]],0),MATCH($D68,Alternativ1[#Headers],0)),0)),"")</f>
        <v/>
      </c>
      <c r="AJ68" s="2" t="str">
        <f>IFERROR(IF(AJ$2&gt;Analyseperiode,"",IF(MOD(AJ$2,ROUND(INDEX(Alternativ1[#All],MATCH('Kontantstrøm alt. 1'!$C66,Alternativ1[[#All],[Komponent/Løysing
(NB! Bruk unike namn)]],0),MATCH($D68,Alternativ1[#Headers],0)+1),0))=0,INDEX(Alternativ1[#All],MATCH('Kontantstrøm alt. 1'!$C66,Alternativ1[[#All],[Komponent/Løysing
(NB! Bruk unike namn)]],0),MATCH($D68,Alternativ1[#Headers],0)),0)),"")</f>
        <v/>
      </c>
      <c r="AK68" s="2" t="str">
        <f>IFERROR(IF(AK$2&gt;Analyseperiode,"",IF(MOD(AK$2,ROUND(INDEX(Alternativ1[#All],MATCH('Kontantstrøm alt. 1'!$C66,Alternativ1[[#All],[Komponent/Løysing
(NB! Bruk unike namn)]],0),MATCH($D68,Alternativ1[#Headers],0)+1),0))=0,INDEX(Alternativ1[#All],MATCH('Kontantstrøm alt. 1'!$C66,Alternativ1[[#All],[Komponent/Løysing
(NB! Bruk unike namn)]],0),MATCH($D68,Alternativ1[#Headers],0)),0)),"")</f>
        <v/>
      </c>
      <c r="AL68" s="2" t="str">
        <f>IFERROR(IF(AL$2&gt;Analyseperiode,"",IF(MOD(AL$2,ROUND(INDEX(Alternativ1[#All],MATCH('Kontantstrøm alt. 1'!$C66,Alternativ1[[#All],[Komponent/Løysing
(NB! Bruk unike namn)]],0),MATCH($D68,Alternativ1[#Headers],0)+1),0))=0,INDEX(Alternativ1[#All],MATCH('Kontantstrøm alt. 1'!$C66,Alternativ1[[#All],[Komponent/Løysing
(NB! Bruk unike namn)]],0),MATCH($D68,Alternativ1[#Headers],0)),0)),"")</f>
        <v/>
      </c>
      <c r="AM68" s="2" t="str">
        <f>IFERROR(IF(AM$2&gt;Analyseperiode,"",IF(MOD(AM$2,ROUND(INDEX(Alternativ1[#All],MATCH('Kontantstrøm alt. 1'!$C66,Alternativ1[[#All],[Komponent/Løysing
(NB! Bruk unike namn)]],0),MATCH($D68,Alternativ1[#Headers],0)+1),0))=0,INDEX(Alternativ1[#All],MATCH('Kontantstrøm alt. 1'!$C66,Alternativ1[[#All],[Komponent/Løysing
(NB! Bruk unike namn)]],0),MATCH($D68,Alternativ1[#Headers],0)),0)),"")</f>
        <v/>
      </c>
      <c r="AN68" s="2" t="str">
        <f>IFERROR(IF(AN$2&gt;Analyseperiode,"",IF(MOD(AN$2,ROUND(INDEX(Alternativ1[#All],MATCH('Kontantstrøm alt. 1'!$C66,Alternativ1[[#All],[Komponent/Løysing
(NB! Bruk unike namn)]],0),MATCH($D68,Alternativ1[#Headers],0)+1),0))=0,INDEX(Alternativ1[#All],MATCH('Kontantstrøm alt. 1'!$C66,Alternativ1[[#All],[Komponent/Løysing
(NB! Bruk unike namn)]],0),MATCH($D68,Alternativ1[#Headers],0)),0)),"")</f>
        <v/>
      </c>
      <c r="AO68" s="2" t="str">
        <f>IFERROR(IF(AO$2&gt;Analyseperiode,"",IF(MOD(AO$2,ROUND(INDEX(Alternativ1[#All],MATCH('Kontantstrøm alt. 1'!$C66,Alternativ1[[#All],[Komponent/Løysing
(NB! Bruk unike namn)]],0),MATCH($D68,Alternativ1[#Headers],0)+1),0))=0,INDEX(Alternativ1[#All],MATCH('Kontantstrøm alt. 1'!$C66,Alternativ1[[#All],[Komponent/Løysing
(NB! Bruk unike namn)]],0),MATCH($D68,Alternativ1[#Headers],0)),0)),"")</f>
        <v/>
      </c>
      <c r="AP68" s="2" t="str">
        <f>IFERROR(IF(AP$2&gt;Analyseperiode,"",IF(MOD(AP$2,ROUND(INDEX(Alternativ1[#All],MATCH('Kontantstrøm alt. 1'!$C66,Alternativ1[[#All],[Komponent/Løysing
(NB! Bruk unike namn)]],0),MATCH($D68,Alternativ1[#Headers],0)+1),0))=0,INDEX(Alternativ1[#All],MATCH('Kontantstrøm alt. 1'!$C66,Alternativ1[[#All],[Komponent/Løysing
(NB! Bruk unike namn)]],0),MATCH($D68,Alternativ1[#Headers],0)),0)),"")</f>
        <v/>
      </c>
      <c r="AQ68" s="2" t="str">
        <f>IFERROR(IF(AQ$2&gt;Analyseperiode,"",IF(MOD(AQ$2,ROUND(INDEX(Alternativ1[#All],MATCH('Kontantstrøm alt. 1'!$C66,Alternativ1[[#All],[Komponent/Løysing
(NB! Bruk unike namn)]],0),MATCH($D68,Alternativ1[#Headers],0)+1),0))=0,INDEX(Alternativ1[#All],MATCH('Kontantstrøm alt. 1'!$C66,Alternativ1[[#All],[Komponent/Løysing
(NB! Bruk unike namn)]],0),MATCH($D68,Alternativ1[#Headers],0)),0)),"")</f>
        <v/>
      </c>
      <c r="AR68" s="2" t="str">
        <f>IFERROR(IF(AR$2&gt;Analyseperiode,"",IF(MOD(AR$2,ROUND(INDEX(Alternativ1[#All],MATCH('Kontantstrøm alt. 1'!$C66,Alternativ1[[#All],[Komponent/Løysing
(NB! Bruk unike namn)]],0),MATCH($D68,Alternativ1[#Headers],0)+1),0))=0,INDEX(Alternativ1[#All],MATCH('Kontantstrøm alt. 1'!$C66,Alternativ1[[#All],[Komponent/Løysing
(NB! Bruk unike namn)]],0),MATCH($D68,Alternativ1[#Headers],0)),0)),"")</f>
        <v/>
      </c>
      <c r="AS68" s="2" t="str">
        <f>IFERROR(IF(AS$2&gt;Analyseperiode,"",IF(MOD(AS$2,ROUND(INDEX(Alternativ1[#All],MATCH('Kontantstrøm alt. 1'!$C66,Alternativ1[[#All],[Komponent/Løysing
(NB! Bruk unike namn)]],0),MATCH($D68,Alternativ1[#Headers],0)+1),0))=0,INDEX(Alternativ1[#All],MATCH('Kontantstrøm alt. 1'!$C66,Alternativ1[[#All],[Komponent/Løysing
(NB! Bruk unike namn)]],0),MATCH($D68,Alternativ1[#Headers],0)),0)),"")</f>
        <v/>
      </c>
      <c r="AT68" s="2" t="str">
        <f>IFERROR(IF(AT$2&gt;Analyseperiode,"",IF(MOD(AT$2,ROUND(INDEX(Alternativ1[#All],MATCH('Kontantstrøm alt. 1'!$C66,Alternativ1[[#All],[Komponent/Løysing
(NB! Bruk unike namn)]],0),MATCH($D68,Alternativ1[#Headers],0)+1),0))=0,INDEX(Alternativ1[#All],MATCH('Kontantstrøm alt. 1'!$C66,Alternativ1[[#All],[Komponent/Løysing
(NB! Bruk unike namn)]],0),MATCH($D68,Alternativ1[#Headers],0)),0)),"")</f>
        <v/>
      </c>
      <c r="AU68" s="2" t="str">
        <f>IFERROR(IF(AU$2&gt;Analyseperiode,"",IF(MOD(AU$2,ROUND(INDEX(Alternativ1[#All],MATCH('Kontantstrøm alt. 1'!$C66,Alternativ1[[#All],[Komponent/Løysing
(NB! Bruk unike namn)]],0),MATCH($D68,Alternativ1[#Headers],0)+1),0))=0,INDEX(Alternativ1[#All],MATCH('Kontantstrøm alt. 1'!$C66,Alternativ1[[#All],[Komponent/Løysing
(NB! Bruk unike namn)]],0),MATCH($D68,Alternativ1[#Headers],0)),0)),"")</f>
        <v/>
      </c>
      <c r="AV68" s="2" t="str">
        <f>IFERROR(IF(AV$2&gt;Analyseperiode,"",IF(MOD(AV$2,ROUND(INDEX(Alternativ1[#All],MATCH('Kontantstrøm alt. 1'!$C66,Alternativ1[[#All],[Komponent/Løysing
(NB! Bruk unike namn)]],0),MATCH($D68,Alternativ1[#Headers],0)+1),0))=0,INDEX(Alternativ1[#All],MATCH('Kontantstrøm alt. 1'!$C66,Alternativ1[[#All],[Komponent/Løysing
(NB! Bruk unike namn)]],0),MATCH($D68,Alternativ1[#Headers],0)),0)),"")</f>
        <v/>
      </c>
      <c r="AW68" s="2" t="str">
        <f>IFERROR(IF(AW$2&gt;Analyseperiode,"",IF(MOD(AW$2,ROUND(INDEX(Alternativ1[#All],MATCH('Kontantstrøm alt. 1'!$C66,Alternativ1[[#All],[Komponent/Løysing
(NB! Bruk unike namn)]],0),MATCH($D68,Alternativ1[#Headers],0)+1),0))=0,INDEX(Alternativ1[#All],MATCH('Kontantstrøm alt. 1'!$C66,Alternativ1[[#All],[Komponent/Løysing
(NB! Bruk unike namn)]],0),MATCH($D68,Alternativ1[#Headers],0)),0)),"")</f>
        <v/>
      </c>
      <c r="AX68" s="2" t="str">
        <f>IFERROR(IF(AX$2&gt;Analyseperiode,"",IF(MOD(AX$2,ROUND(INDEX(Alternativ1[#All],MATCH('Kontantstrøm alt. 1'!$C66,Alternativ1[[#All],[Komponent/Løysing
(NB! Bruk unike namn)]],0),MATCH($D68,Alternativ1[#Headers],0)+1),0))=0,INDEX(Alternativ1[#All],MATCH('Kontantstrøm alt. 1'!$C66,Alternativ1[[#All],[Komponent/Løysing
(NB! Bruk unike namn)]],0),MATCH($D68,Alternativ1[#Headers],0)),0)),"")</f>
        <v/>
      </c>
      <c r="AY68" s="2" t="str">
        <f>IFERROR(IF(AY$2&gt;Analyseperiode,"",IF(MOD(AY$2,ROUND(INDEX(Alternativ1[#All],MATCH('Kontantstrøm alt. 1'!$C66,Alternativ1[[#All],[Komponent/Løysing
(NB! Bruk unike namn)]],0),MATCH($D68,Alternativ1[#Headers],0)+1),0))=0,INDEX(Alternativ1[#All],MATCH('Kontantstrøm alt. 1'!$C66,Alternativ1[[#All],[Komponent/Løysing
(NB! Bruk unike namn)]],0),MATCH($D68,Alternativ1[#Headers],0)),0)),"")</f>
        <v/>
      </c>
      <c r="AZ68" s="2" t="str">
        <f>IFERROR(IF(AZ$2&gt;Analyseperiode,"",IF(MOD(AZ$2,ROUND(INDEX(Alternativ1[#All],MATCH('Kontantstrøm alt. 1'!$C66,Alternativ1[[#All],[Komponent/Løysing
(NB! Bruk unike namn)]],0),MATCH($D68,Alternativ1[#Headers],0)+1),0))=0,INDEX(Alternativ1[#All],MATCH('Kontantstrøm alt. 1'!$C66,Alternativ1[[#All],[Komponent/Løysing
(NB! Bruk unike namn)]],0),MATCH($D68,Alternativ1[#Headers],0)),0)),"")</f>
        <v/>
      </c>
      <c r="BA68" s="2" t="str">
        <f>IFERROR(IF(BA$2&gt;Analyseperiode,"",IF(MOD(BA$2,ROUND(INDEX(Alternativ1[#All],MATCH('Kontantstrøm alt. 1'!$C66,Alternativ1[[#All],[Komponent/Løysing
(NB! Bruk unike namn)]],0),MATCH($D68,Alternativ1[#Headers],0)+1),0))=0,INDEX(Alternativ1[#All],MATCH('Kontantstrøm alt. 1'!$C66,Alternativ1[[#All],[Komponent/Løysing
(NB! Bruk unike namn)]],0),MATCH($D68,Alternativ1[#Headers],0)),0)),"")</f>
        <v/>
      </c>
      <c r="BB68" s="2" t="str">
        <f>IFERROR(IF(BB$2&gt;Analyseperiode,"",IF(MOD(BB$2,ROUND(INDEX(Alternativ1[#All],MATCH('Kontantstrøm alt. 1'!$C66,Alternativ1[[#All],[Komponent/Løysing
(NB! Bruk unike namn)]],0),MATCH($D68,Alternativ1[#Headers],0)+1),0))=0,INDEX(Alternativ1[#All],MATCH('Kontantstrøm alt. 1'!$C66,Alternativ1[[#All],[Komponent/Løysing
(NB! Bruk unike namn)]],0),MATCH($D68,Alternativ1[#Headers],0)),0)),"")</f>
        <v/>
      </c>
      <c r="BC68" s="2" t="str">
        <f>IFERROR(IF(BC$2&gt;Analyseperiode,"",IF(MOD(BC$2,ROUND(INDEX(Alternativ1[#All],MATCH('Kontantstrøm alt. 1'!$C66,Alternativ1[[#All],[Komponent/Løysing
(NB! Bruk unike namn)]],0),MATCH($D68,Alternativ1[#Headers],0)+1),0))=0,INDEX(Alternativ1[#All],MATCH('Kontantstrøm alt. 1'!$C66,Alternativ1[[#All],[Komponent/Løysing
(NB! Bruk unike namn)]],0),MATCH($D68,Alternativ1[#Headers],0)),0)),"")</f>
        <v/>
      </c>
      <c r="BD68" s="2" t="str">
        <f>IFERROR(IF(BD$2&gt;Analyseperiode,"",IF(MOD(BD$2,ROUND(INDEX(Alternativ1[#All],MATCH('Kontantstrøm alt. 1'!$C66,Alternativ1[[#All],[Komponent/Løysing
(NB! Bruk unike namn)]],0),MATCH($D68,Alternativ1[#Headers],0)+1),0))=0,INDEX(Alternativ1[#All],MATCH('Kontantstrøm alt. 1'!$C66,Alternativ1[[#All],[Komponent/Løysing
(NB! Bruk unike namn)]],0),MATCH($D68,Alternativ1[#Headers],0)),0)),"")</f>
        <v/>
      </c>
      <c r="BE68" s="2" t="str">
        <f>IFERROR(IF(BE$2&gt;Analyseperiode,"",IF(MOD(BE$2,ROUND(INDEX(Alternativ1[#All],MATCH('Kontantstrøm alt. 1'!$C66,Alternativ1[[#All],[Komponent/Løysing
(NB! Bruk unike namn)]],0),MATCH($D68,Alternativ1[#Headers],0)+1),0))=0,INDEX(Alternativ1[#All],MATCH('Kontantstrøm alt. 1'!$C66,Alternativ1[[#All],[Komponent/Løysing
(NB! Bruk unike namn)]],0),MATCH($D68,Alternativ1[#Headers],0)),0)),"")</f>
        <v/>
      </c>
      <c r="BF68" s="2" t="str">
        <f>IFERROR(IF(BF$2&gt;Analyseperiode,"",IF(MOD(BF$2,ROUND(INDEX(Alternativ1[#All],MATCH('Kontantstrøm alt. 1'!$C66,Alternativ1[[#All],[Komponent/Løysing
(NB! Bruk unike namn)]],0),MATCH($D68,Alternativ1[#Headers],0)+1),0))=0,INDEX(Alternativ1[#All],MATCH('Kontantstrøm alt. 1'!$C66,Alternativ1[[#All],[Komponent/Løysing
(NB! Bruk unike namn)]],0),MATCH($D68,Alternativ1[#Headers],0)),0)),"")</f>
        <v/>
      </c>
      <c r="BG68" s="2" t="str">
        <f>IFERROR(IF(BG$2&gt;Analyseperiode,"",IF(MOD(BG$2,ROUND(INDEX(Alternativ1[#All],MATCH('Kontantstrøm alt. 1'!$C66,Alternativ1[[#All],[Komponent/Løysing
(NB! Bruk unike namn)]],0),MATCH($D68,Alternativ1[#Headers],0)+1),0))=0,INDEX(Alternativ1[#All],MATCH('Kontantstrøm alt. 1'!$C66,Alternativ1[[#All],[Komponent/Løysing
(NB! Bruk unike namn)]],0),MATCH($D68,Alternativ1[#Headers],0)),0)),"")</f>
        <v/>
      </c>
      <c r="BH68" s="2" t="str">
        <f>IFERROR(IF(BH$2&gt;Analyseperiode,"",IF(MOD(BH$2,ROUND(INDEX(Alternativ1[#All],MATCH('Kontantstrøm alt. 1'!$C66,Alternativ1[[#All],[Komponent/Løysing
(NB! Bruk unike namn)]],0),MATCH($D68,Alternativ1[#Headers],0)+1),0))=0,INDEX(Alternativ1[#All],MATCH('Kontantstrøm alt. 1'!$C66,Alternativ1[[#All],[Komponent/Løysing
(NB! Bruk unike namn)]],0),MATCH($D68,Alternativ1[#Headers],0)),0)),"")</f>
        <v/>
      </c>
      <c r="BI68" s="2" t="str">
        <f>IFERROR(IF(BI$2&gt;Analyseperiode,"",IF(MOD(BI$2,ROUND(INDEX(Alternativ1[#All],MATCH('Kontantstrøm alt. 1'!$C66,Alternativ1[[#All],[Komponent/Løysing
(NB! Bruk unike namn)]],0),MATCH($D68,Alternativ1[#Headers],0)+1),0))=0,INDEX(Alternativ1[#All],MATCH('Kontantstrøm alt. 1'!$C66,Alternativ1[[#All],[Komponent/Løysing
(NB! Bruk unike namn)]],0),MATCH($D68,Alternativ1[#Headers],0)),0)),"")</f>
        <v/>
      </c>
      <c r="BJ68" s="2" t="str">
        <f>IFERROR(IF(BJ$2&gt;Analyseperiode,"",IF(MOD(BJ$2,ROUND(INDEX(Alternativ1[#All],MATCH('Kontantstrøm alt. 1'!$C66,Alternativ1[[#All],[Komponent/Løysing
(NB! Bruk unike namn)]],0),MATCH($D68,Alternativ1[#Headers],0)+1),0))=0,INDEX(Alternativ1[#All],MATCH('Kontantstrøm alt. 1'!$C66,Alternativ1[[#All],[Komponent/Løysing
(NB! Bruk unike namn)]],0),MATCH($D68,Alternativ1[#Headers],0)),0)),"")</f>
        <v/>
      </c>
      <c r="BK68" s="2" t="str">
        <f>IFERROR(IF(BK$2&gt;Analyseperiode,"",IF(MOD(BK$2,ROUND(INDEX(Alternativ1[#All],MATCH('Kontantstrøm alt. 1'!$C66,Alternativ1[[#All],[Komponent/Løysing
(NB! Bruk unike namn)]],0),MATCH($D68,Alternativ1[#Headers],0)+1),0))=0,INDEX(Alternativ1[#All],MATCH('Kontantstrøm alt. 1'!$C66,Alternativ1[[#All],[Komponent/Løysing
(NB! Bruk unike namn)]],0),MATCH($D68,Alternativ1[#Headers],0)),0)),"")</f>
        <v/>
      </c>
      <c r="BL68" s="2" t="str">
        <f>IFERROR(IF(BL$2&gt;Analyseperiode,"",IF(MOD(BL$2,ROUND(INDEX(Alternativ1[#All],MATCH('Kontantstrøm alt. 1'!$C66,Alternativ1[[#All],[Komponent/Løysing
(NB! Bruk unike namn)]],0),MATCH($D68,Alternativ1[#Headers],0)+1),0))=0,INDEX(Alternativ1[#All],MATCH('Kontantstrøm alt. 1'!$C66,Alternativ1[[#All],[Komponent/Løysing
(NB! Bruk unike namn)]],0),MATCH($D68,Alternativ1[#Headers],0)),0)),"")</f>
        <v/>
      </c>
      <c r="BM68" s="2" t="str">
        <f>IFERROR(IF(BM$2&gt;Analyseperiode,"",IF(MOD(BM$2,ROUND(INDEX(Alternativ1[#All],MATCH('Kontantstrøm alt. 1'!$C66,Alternativ1[[#All],[Komponent/Løysing
(NB! Bruk unike namn)]],0),MATCH($D68,Alternativ1[#Headers],0)+1),0))=0,INDEX(Alternativ1[#All],MATCH('Kontantstrøm alt. 1'!$C66,Alternativ1[[#All],[Komponent/Løysing
(NB! Bruk unike namn)]],0),MATCH($D68,Alternativ1[#Headers],0)),0)),"")</f>
        <v/>
      </c>
    </row>
    <row r="69" spans="1:65" x14ac:dyDescent="0.2">
      <c r="B69" s="8">
        <f ca="1">IFERROR(NPV(Kalkrente,OFFSET('Kontantstrøm alt. 1'!$F69,0,0,1,Analyseperiode)),0)</f>
        <v>0</v>
      </c>
      <c r="C69" s="3"/>
      <c r="D69" t="str">
        <f>Alternativ1[[#Headers],[4.1 Utskiftning ]]</f>
        <v xml:space="preserve">4.1 Utskiftning </v>
      </c>
      <c r="E69" s="2"/>
      <c r="F69" s="2" t="str">
        <f ca="1">IFERROR(IF(F$2&gt;Analyseperiode,"",IF($F65=Analyseperiode,0,IF(MOD(F$2,ROUND(INDEX(Alternativ1[#All],MATCH('Kontantstrøm alt. 1'!$C66,Alternativ1[[#All],[Komponent/Løysing
(NB! Bruk unike namn)]],0),MATCH($D69,Alternativ1[#Headers],0)+1),0))=0,INDEX(Alternativ1[#All],MATCH('Kontantstrøm alt. 1'!$C66,Alternativ1[[#All],[Komponent/Løysing
(NB! Bruk unike namn)]],0),MATCH($D69,Alternativ1[#Headers],0)),0))),"")</f>
        <v/>
      </c>
      <c r="G69" s="2" t="str">
        <f ca="1">IFERROR(IF(G$2&gt;Analyseperiode,"",IF($F65=Analyseperiode,0,IF(MOD(G$2,ROUND(INDEX(Alternativ1[#All],MATCH('Kontantstrøm alt. 1'!$C66,Alternativ1[[#All],[Komponent/Løysing
(NB! Bruk unike namn)]],0),MATCH($D69,Alternativ1[#Headers],0)+1),0))=0,INDEX(Alternativ1[#All],MATCH('Kontantstrøm alt. 1'!$C66,Alternativ1[[#All],[Komponent/Løysing
(NB! Bruk unike namn)]],0),MATCH($D69,Alternativ1[#Headers],0)),0))),"")</f>
        <v/>
      </c>
      <c r="H69" s="2" t="str">
        <f ca="1">IFERROR(IF(H$2&gt;Analyseperiode,"",IF($F65=Analyseperiode,0,IF(MOD(H$2,ROUND(INDEX(Alternativ1[#All],MATCH('Kontantstrøm alt. 1'!$C66,Alternativ1[[#All],[Komponent/Løysing
(NB! Bruk unike namn)]],0),MATCH($D69,Alternativ1[#Headers],0)+1),0))=0,INDEX(Alternativ1[#All],MATCH('Kontantstrøm alt. 1'!$C66,Alternativ1[[#All],[Komponent/Løysing
(NB! Bruk unike namn)]],0),MATCH($D69,Alternativ1[#Headers],0)),0))),"")</f>
        <v/>
      </c>
      <c r="I69" s="2" t="str">
        <f ca="1">IFERROR(IF(I$2&gt;Analyseperiode,"",IF($F65=Analyseperiode,0,IF(MOD(I$2,ROUND(INDEX(Alternativ1[#All],MATCH('Kontantstrøm alt. 1'!$C66,Alternativ1[[#All],[Komponent/Løysing
(NB! Bruk unike namn)]],0),MATCH($D69,Alternativ1[#Headers],0)+1),0))=0,INDEX(Alternativ1[#All],MATCH('Kontantstrøm alt. 1'!$C66,Alternativ1[[#All],[Komponent/Løysing
(NB! Bruk unike namn)]],0),MATCH($D69,Alternativ1[#Headers],0)),0))),"")</f>
        <v/>
      </c>
      <c r="J69" s="2" t="str">
        <f ca="1">IFERROR(IF(J$2&gt;Analyseperiode,"",IF($F65=Analyseperiode,0,IF(MOD(J$2,ROUND(INDEX(Alternativ1[#All],MATCH('Kontantstrøm alt. 1'!$C66,Alternativ1[[#All],[Komponent/Løysing
(NB! Bruk unike namn)]],0),MATCH($D69,Alternativ1[#Headers],0)+1),0))=0,INDEX(Alternativ1[#All],MATCH('Kontantstrøm alt. 1'!$C66,Alternativ1[[#All],[Komponent/Løysing
(NB! Bruk unike namn)]],0),MATCH($D69,Alternativ1[#Headers],0)),0))),"")</f>
        <v/>
      </c>
      <c r="K69" s="2" t="str">
        <f ca="1">IFERROR(IF(K$2&gt;Analyseperiode,"",IF($F65=Analyseperiode,0,IF(MOD(K$2,ROUND(INDEX(Alternativ1[#All],MATCH('Kontantstrøm alt. 1'!$C66,Alternativ1[[#All],[Komponent/Løysing
(NB! Bruk unike namn)]],0),MATCH($D69,Alternativ1[#Headers],0)+1),0))=0,INDEX(Alternativ1[#All],MATCH('Kontantstrøm alt. 1'!$C66,Alternativ1[[#All],[Komponent/Løysing
(NB! Bruk unike namn)]],0),MATCH($D69,Alternativ1[#Headers],0)),0))),"")</f>
        <v/>
      </c>
      <c r="L69" s="2" t="str">
        <f ca="1">IFERROR(IF(L$2&gt;Analyseperiode,"",IF($F65=Analyseperiode,0,IF(MOD(L$2,ROUND(INDEX(Alternativ1[#All],MATCH('Kontantstrøm alt. 1'!$C66,Alternativ1[[#All],[Komponent/Løysing
(NB! Bruk unike namn)]],0),MATCH($D69,Alternativ1[#Headers],0)+1),0))=0,INDEX(Alternativ1[#All],MATCH('Kontantstrøm alt. 1'!$C66,Alternativ1[[#All],[Komponent/Løysing
(NB! Bruk unike namn)]],0),MATCH($D69,Alternativ1[#Headers],0)),0))),"")</f>
        <v/>
      </c>
      <c r="M69" s="2" t="str">
        <f ca="1">IFERROR(IF(M$2&gt;Analyseperiode,"",IF($F65=Analyseperiode,0,IF(MOD(M$2,ROUND(INDEX(Alternativ1[#All],MATCH('Kontantstrøm alt. 1'!$C66,Alternativ1[[#All],[Komponent/Løysing
(NB! Bruk unike namn)]],0),MATCH($D69,Alternativ1[#Headers],0)+1),0))=0,INDEX(Alternativ1[#All],MATCH('Kontantstrøm alt. 1'!$C66,Alternativ1[[#All],[Komponent/Løysing
(NB! Bruk unike namn)]],0),MATCH($D69,Alternativ1[#Headers],0)),0))),"")</f>
        <v/>
      </c>
      <c r="N69" s="2" t="str">
        <f ca="1">IFERROR(IF(N$2&gt;Analyseperiode,"",IF($F65=Analyseperiode,0,IF(MOD(N$2,ROUND(INDEX(Alternativ1[#All],MATCH('Kontantstrøm alt. 1'!$C66,Alternativ1[[#All],[Komponent/Løysing
(NB! Bruk unike namn)]],0),MATCH($D69,Alternativ1[#Headers],0)+1),0))=0,INDEX(Alternativ1[#All],MATCH('Kontantstrøm alt. 1'!$C66,Alternativ1[[#All],[Komponent/Løysing
(NB! Bruk unike namn)]],0),MATCH($D69,Alternativ1[#Headers],0)),0))),"")</f>
        <v/>
      </c>
      <c r="O69" s="2" t="str">
        <f ca="1">IFERROR(IF(O$2&gt;Analyseperiode,"",IF($F65=Analyseperiode,0,IF(MOD(O$2,ROUND(INDEX(Alternativ1[#All],MATCH('Kontantstrøm alt. 1'!$C66,Alternativ1[[#All],[Komponent/Løysing
(NB! Bruk unike namn)]],0),MATCH($D69,Alternativ1[#Headers],0)+1),0))=0,INDEX(Alternativ1[#All],MATCH('Kontantstrøm alt. 1'!$C66,Alternativ1[[#All],[Komponent/Løysing
(NB! Bruk unike namn)]],0),MATCH($D69,Alternativ1[#Headers],0)),0))),"")</f>
        <v/>
      </c>
      <c r="P69" s="2" t="str">
        <f ca="1">IFERROR(IF(P$2&gt;Analyseperiode,"",IF($F65=Analyseperiode,0,IF(MOD(P$2,ROUND(INDEX(Alternativ1[#All],MATCH('Kontantstrøm alt. 1'!$C66,Alternativ1[[#All],[Komponent/Løysing
(NB! Bruk unike namn)]],0),MATCH($D69,Alternativ1[#Headers],0)+1),0))=0,INDEX(Alternativ1[#All],MATCH('Kontantstrøm alt. 1'!$C66,Alternativ1[[#All],[Komponent/Løysing
(NB! Bruk unike namn)]],0),MATCH($D69,Alternativ1[#Headers],0)),0))),"")</f>
        <v/>
      </c>
      <c r="Q69" s="2" t="str">
        <f ca="1">IFERROR(IF(Q$2&gt;Analyseperiode,"",IF($F65=Analyseperiode,0,IF(MOD(Q$2,ROUND(INDEX(Alternativ1[#All],MATCH('Kontantstrøm alt. 1'!$C66,Alternativ1[[#All],[Komponent/Løysing
(NB! Bruk unike namn)]],0),MATCH($D69,Alternativ1[#Headers],0)+1),0))=0,INDEX(Alternativ1[#All],MATCH('Kontantstrøm alt. 1'!$C66,Alternativ1[[#All],[Komponent/Løysing
(NB! Bruk unike namn)]],0),MATCH($D69,Alternativ1[#Headers],0)),0))),"")</f>
        <v/>
      </c>
      <c r="R69" s="2" t="str">
        <f ca="1">IFERROR(IF(R$2&gt;Analyseperiode,"",IF($F65=Analyseperiode,0,IF(MOD(R$2,ROUND(INDEX(Alternativ1[#All],MATCH('Kontantstrøm alt. 1'!$C66,Alternativ1[[#All],[Komponent/Løysing
(NB! Bruk unike namn)]],0),MATCH($D69,Alternativ1[#Headers],0)+1),0))=0,INDEX(Alternativ1[#All],MATCH('Kontantstrøm alt. 1'!$C66,Alternativ1[[#All],[Komponent/Løysing
(NB! Bruk unike namn)]],0),MATCH($D69,Alternativ1[#Headers],0)),0))),"")</f>
        <v/>
      </c>
      <c r="S69" s="2" t="str">
        <f ca="1">IFERROR(IF(S$2&gt;Analyseperiode,"",IF($F65=Analyseperiode,0,IF(MOD(S$2,ROUND(INDEX(Alternativ1[#All],MATCH('Kontantstrøm alt. 1'!$C66,Alternativ1[[#All],[Komponent/Løysing
(NB! Bruk unike namn)]],0),MATCH($D69,Alternativ1[#Headers],0)+1),0))=0,INDEX(Alternativ1[#All],MATCH('Kontantstrøm alt. 1'!$C66,Alternativ1[[#All],[Komponent/Løysing
(NB! Bruk unike namn)]],0),MATCH($D69,Alternativ1[#Headers],0)),0))),"")</f>
        <v/>
      </c>
      <c r="T69" s="2" t="str">
        <f ca="1">IFERROR(IF(T$2&gt;Analyseperiode,"",IF($F65=Analyseperiode,0,IF(MOD(T$2,ROUND(INDEX(Alternativ1[#All],MATCH('Kontantstrøm alt. 1'!$C66,Alternativ1[[#All],[Komponent/Løysing
(NB! Bruk unike namn)]],0),MATCH($D69,Alternativ1[#Headers],0)+1),0))=0,INDEX(Alternativ1[#All],MATCH('Kontantstrøm alt. 1'!$C66,Alternativ1[[#All],[Komponent/Løysing
(NB! Bruk unike namn)]],0),MATCH($D69,Alternativ1[#Headers],0)),0))),"")</f>
        <v/>
      </c>
      <c r="U69" s="2" t="str">
        <f ca="1">IFERROR(IF(U$2&gt;Analyseperiode,"",IF($F65=Analyseperiode,0,IF(MOD(U$2,ROUND(INDEX(Alternativ1[#All],MATCH('Kontantstrøm alt. 1'!$C66,Alternativ1[[#All],[Komponent/Løysing
(NB! Bruk unike namn)]],0),MATCH($D69,Alternativ1[#Headers],0)+1),0))=0,INDEX(Alternativ1[#All],MATCH('Kontantstrøm alt. 1'!$C66,Alternativ1[[#All],[Komponent/Løysing
(NB! Bruk unike namn)]],0),MATCH($D69,Alternativ1[#Headers],0)),0))),"")</f>
        <v/>
      </c>
      <c r="V69" s="2" t="str">
        <f ca="1">IFERROR(IF(V$2&gt;Analyseperiode,"",IF($F65=Analyseperiode,0,IF(MOD(V$2,ROUND(INDEX(Alternativ1[#All],MATCH('Kontantstrøm alt. 1'!$C66,Alternativ1[[#All],[Komponent/Løysing
(NB! Bruk unike namn)]],0),MATCH($D69,Alternativ1[#Headers],0)+1),0))=0,INDEX(Alternativ1[#All],MATCH('Kontantstrøm alt. 1'!$C66,Alternativ1[[#All],[Komponent/Løysing
(NB! Bruk unike namn)]],0),MATCH($D69,Alternativ1[#Headers],0)),0))),"")</f>
        <v/>
      </c>
      <c r="W69" s="2" t="str">
        <f ca="1">IFERROR(IF(W$2&gt;Analyseperiode,"",IF($F65=Analyseperiode,0,IF(MOD(W$2,ROUND(INDEX(Alternativ1[#All],MATCH('Kontantstrøm alt. 1'!$C66,Alternativ1[[#All],[Komponent/Løysing
(NB! Bruk unike namn)]],0),MATCH($D69,Alternativ1[#Headers],0)+1),0))=0,INDEX(Alternativ1[#All],MATCH('Kontantstrøm alt. 1'!$C66,Alternativ1[[#All],[Komponent/Løysing
(NB! Bruk unike namn)]],0),MATCH($D69,Alternativ1[#Headers],0)),0))),"")</f>
        <v/>
      </c>
      <c r="X69" s="2" t="str">
        <f ca="1">IFERROR(IF(X$2&gt;Analyseperiode,"",IF($F65=Analyseperiode,0,IF(MOD(X$2,ROUND(INDEX(Alternativ1[#All],MATCH('Kontantstrøm alt. 1'!$C66,Alternativ1[[#All],[Komponent/Løysing
(NB! Bruk unike namn)]],0),MATCH($D69,Alternativ1[#Headers],0)+1),0))=0,INDEX(Alternativ1[#All],MATCH('Kontantstrøm alt. 1'!$C66,Alternativ1[[#All],[Komponent/Løysing
(NB! Bruk unike namn)]],0),MATCH($D69,Alternativ1[#Headers],0)),0))),"")</f>
        <v/>
      </c>
      <c r="Y69" s="2" t="str">
        <f ca="1">IFERROR(IF(Y$2&gt;Analyseperiode,"",IF($F65=Analyseperiode,0,IF(MOD(Y$2,ROUND(INDEX(Alternativ1[#All],MATCH('Kontantstrøm alt. 1'!$C66,Alternativ1[[#All],[Komponent/Løysing
(NB! Bruk unike namn)]],0),MATCH($D69,Alternativ1[#Headers],0)+1),0))=0,INDEX(Alternativ1[#All],MATCH('Kontantstrøm alt. 1'!$C66,Alternativ1[[#All],[Komponent/Løysing
(NB! Bruk unike namn)]],0),MATCH($D69,Alternativ1[#Headers],0)),0))),"")</f>
        <v/>
      </c>
      <c r="Z69" s="2" t="str">
        <f ca="1">IFERROR(IF(Z$2&gt;Analyseperiode,"",IF($F65=Analyseperiode,0,IF(MOD(Z$2,ROUND(INDEX(Alternativ1[#All],MATCH('Kontantstrøm alt. 1'!$C66,Alternativ1[[#All],[Komponent/Løysing
(NB! Bruk unike namn)]],0),MATCH($D69,Alternativ1[#Headers],0)+1),0))=0,INDEX(Alternativ1[#All],MATCH('Kontantstrøm alt. 1'!$C66,Alternativ1[[#All],[Komponent/Løysing
(NB! Bruk unike namn)]],0),MATCH($D69,Alternativ1[#Headers],0)),0))),"")</f>
        <v/>
      </c>
      <c r="AA69" s="2" t="str">
        <f ca="1">IFERROR(IF(AA$2&gt;Analyseperiode,"",IF($F65=Analyseperiode,0,IF(MOD(AA$2,ROUND(INDEX(Alternativ1[#All],MATCH('Kontantstrøm alt. 1'!$C66,Alternativ1[[#All],[Komponent/Løysing
(NB! Bruk unike namn)]],0),MATCH($D69,Alternativ1[#Headers],0)+1),0))=0,INDEX(Alternativ1[#All],MATCH('Kontantstrøm alt. 1'!$C66,Alternativ1[[#All],[Komponent/Løysing
(NB! Bruk unike namn)]],0),MATCH($D69,Alternativ1[#Headers],0)),0))),"")</f>
        <v/>
      </c>
      <c r="AB69" s="2" t="str">
        <f ca="1">IFERROR(IF(AB$2&gt;Analyseperiode,"",IF($F65=Analyseperiode,0,IF(MOD(AB$2,ROUND(INDEX(Alternativ1[#All],MATCH('Kontantstrøm alt. 1'!$C66,Alternativ1[[#All],[Komponent/Løysing
(NB! Bruk unike namn)]],0),MATCH($D69,Alternativ1[#Headers],0)+1),0))=0,INDEX(Alternativ1[#All],MATCH('Kontantstrøm alt. 1'!$C66,Alternativ1[[#All],[Komponent/Løysing
(NB! Bruk unike namn)]],0),MATCH($D69,Alternativ1[#Headers],0)),0))),"")</f>
        <v/>
      </c>
      <c r="AC69" s="2" t="str">
        <f ca="1">IFERROR(IF(AC$2&gt;Analyseperiode,"",IF($F65=Analyseperiode,0,IF(MOD(AC$2,ROUND(INDEX(Alternativ1[#All],MATCH('Kontantstrøm alt. 1'!$C66,Alternativ1[[#All],[Komponent/Løysing
(NB! Bruk unike namn)]],0),MATCH($D69,Alternativ1[#Headers],0)+1),0))=0,INDEX(Alternativ1[#All],MATCH('Kontantstrøm alt. 1'!$C66,Alternativ1[[#All],[Komponent/Løysing
(NB! Bruk unike namn)]],0),MATCH($D69,Alternativ1[#Headers],0)),0))),"")</f>
        <v/>
      </c>
      <c r="AD69" s="2" t="str">
        <f ca="1">IFERROR(IF(AD$2&gt;Analyseperiode,"",IF($F65=Analyseperiode,0,IF(MOD(AD$2,ROUND(INDEX(Alternativ1[#All],MATCH('Kontantstrøm alt. 1'!$C66,Alternativ1[[#All],[Komponent/Løysing
(NB! Bruk unike namn)]],0),MATCH($D69,Alternativ1[#Headers],0)+1),0))=0,INDEX(Alternativ1[#All],MATCH('Kontantstrøm alt. 1'!$C66,Alternativ1[[#All],[Komponent/Løysing
(NB! Bruk unike namn)]],0),MATCH($D69,Alternativ1[#Headers],0)),0))),"")</f>
        <v/>
      </c>
      <c r="AE69" s="2" t="str">
        <f ca="1">IFERROR(IF(AE$2&gt;Analyseperiode,"",IF($F65=Analyseperiode,0,IF(MOD(AE$2,ROUND(INDEX(Alternativ1[#All],MATCH('Kontantstrøm alt. 1'!$C66,Alternativ1[[#All],[Komponent/Løysing
(NB! Bruk unike namn)]],0),MATCH($D69,Alternativ1[#Headers],0)+1),0))=0,INDEX(Alternativ1[#All],MATCH('Kontantstrøm alt. 1'!$C66,Alternativ1[[#All],[Komponent/Løysing
(NB! Bruk unike namn)]],0),MATCH($D69,Alternativ1[#Headers],0)),0))),"")</f>
        <v/>
      </c>
      <c r="AF69" s="2" t="str">
        <f ca="1">IFERROR(IF(AF$2&gt;Analyseperiode,"",IF($F65=Analyseperiode,0,IF(MOD(AF$2,ROUND(INDEX(Alternativ1[#All],MATCH('Kontantstrøm alt. 1'!$C66,Alternativ1[[#All],[Komponent/Løysing
(NB! Bruk unike namn)]],0),MATCH($D69,Alternativ1[#Headers],0)+1),0))=0,INDEX(Alternativ1[#All],MATCH('Kontantstrøm alt. 1'!$C66,Alternativ1[[#All],[Komponent/Løysing
(NB! Bruk unike namn)]],0),MATCH($D69,Alternativ1[#Headers],0)),0))),"")</f>
        <v/>
      </c>
      <c r="AG69" s="2" t="str">
        <f ca="1">IFERROR(IF(AG$2&gt;Analyseperiode,"",IF($F65=Analyseperiode,0,IF(MOD(AG$2,ROUND(INDEX(Alternativ1[#All],MATCH('Kontantstrøm alt. 1'!$C66,Alternativ1[[#All],[Komponent/Løysing
(NB! Bruk unike namn)]],0),MATCH($D69,Alternativ1[#Headers],0)+1),0))=0,INDEX(Alternativ1[#All],MATCH('Kontantstrøm alt. 1'!$C66,Alternativ1[[#All],[Komponent/Løysing
(NB! Bruk unike namn)]],0),MATCH($D69,Alternativ1[#Headers],0)),0))),"")</f>
        <v/>
      </c>
      <c r="AH69" s="2" t="str">
        <f ca="1">IFERROR(IF(AH$2&gt;Analyseperiode,"",IF($F65=Analyseperiode,0,IF(MOD(AH$2,ROUND(INDEX(Alternativ1[#All],MATCH('Kontantstrøm alt. 1'!$C66,Alternativ1[[#All],[Komponent/Løysing
(NB! Bruk unike namn)]],0),MATCH($D69,Alternativ1[#Headers],0)+1),0))=0,INDEX(Alternativ1[#All],MATCH('Kontantstrøm alt. 1'!$C66,Alternativ1[[#All],[Komponent/Løysing
(NB! Bruk unike namn)]],0),MATCH($D69,Alternativ1[#Headers],0)),0))),"")</f>
        <v/>
      </c>
      <c r="AI69" s="2" t="str">
        <f ca="1">IFERROR(IF(AI$2&gt;Analyseperiode,"",IF($F65=Analyseperiode,0,IF(MOD(AI$2,ROUND(INDEX(Alternativ1[#All],MATCH('Kontantstrøm alt. 1'!$C66,Alternativ1[[#All],[Komponent/Løysing
(NB! Bruk unike namn)]],0),MATCH($D69,Alternativ1[#Headers],0)+1),0))=0,INDEX(Alternativ1[#All],MATCH('Kontantstrøm alt. 1'!$C66,Alternativ1[[#All],[Komponent/Løysing
(NB! Bruk unike namn)]],0),MATCH($D69,Alternativ1[#Headers],0)),0))),"")</f>
        <v/>
      </c>
      <c r="AJ69" s="2" t="str">
        <f>IFERROR(IF(AJ$2&gt;Analyseperiode,"",IF($F65=Analyseperiode,0,IF(MOD(AJ$2,ROUND(INDEX(Alternativ1[#All],MATCH('Kontantstrøm alt. 1'!$C66,Alternativ1[[#All],[Komponent/Løysing
(NB! Bruk unike namn)]],0),MATCH($D69,Alternativ1[#Headers],0)+1),0))=0,INDEX(Alternativ1[#All],MATCH('Kontantstrøm alt. 1'!$C66,Alternativ1[[#All],[Komponent/Løysing
(NB! Bruk unike namn)]],0),MATCH($D69,Alternativ1[#Headers],0)),0))),"")</f>
        <v/>
      </c>
      <c r="AK69" s="2" t="str">
        <f>IFERROR(IF(AK$2&gt;Analyseperiode,"",IF($F65=Analyseperiode,0,IF(MOD(AK$2,ROUND(INDEX(Alternativ1[#All],MATCH('Kontantstrøm alt. 1'!$C66,Alternativ1[[#All],[Komponent/Løysing
(NB! Bruk unike namn)]],0),MATCH($D69,Alternativ1[#Headers],0)+1),0))=0,INDEX(Alternativ1[#All],MATCH('Kontantstrøm alt. 1'!$C66,Alternativ1[[#All],[Komponent/Løysing
(NB! Bruk unike namn)]],0),MATCH($D69,Alternativ1[#Headers],0)),0))),"")</f>
        <v/>
      </c>
      <c r="AL69" s="2" t="str">
        <f>IFERROR(IF(AL$2&gt;Analyseperiode,"",IF($F65=Analyseperiode,0,IF(MOD(AL$2,ROUND(INDEX(Alternativ1[#All],MATCH('Kontantstrøm alt. 1'!$C66,Alternativ1[[#All],[Komponent/Løysing
(NB! Bruk unike namn)]],0),MATCH($D69,Alternativ1[#Headers],0)+1),0))=0,INDEX(Alternativ1[#All],MATCH('Kontantstrøm alt. 1'!$C66,Alternativ1[[#All],[Komponent/Løysing
(NB! Bruk unike namn)]],0),MATCH($D69,Alternativ1[#Headers],0)),0))),"")</f>
        <v/>
      </c>
      <c r="AM69" s="2" t="str">
        <f>IFERROR(IF(AM$2&gt;Analyseperiode,"",IF($F65=Analyseperiode,0,IF(MOD(AM$2,ROUND(INDEX(Alternativ1[#All],MATCH('Kontantstrøm alt. 1'!$C66,Alternativ1[[#All],[Komponent/Løysing
(NB! Bruk unike namn)]],0),MATCH($D69,Alternativ1[#Headers],0)+1),0))=0,INDEX(Alternativ1[#All],MATCH('Kontantstrøm alt. 1'!$C66,Alternativ1[[#All],[Komponent/Løysing
(NB! Bruk unike namn)]],0),MATCH($D69,Alternativ1[#Headers],0)),0))),"")</f>
        <v/>
      </c>
      <c r="AN69" s="2" t="str">
        <f>IFERROR(IF(AN$2&gt;Analyseperiode,"",IF($F65=Analyseperiode,0,IF(MOD(AN$2,ROUND(INDEX(Alternativ1[#All],MATCH('Kontantstrøm alt. 1'!$C66,Alternativ1[[#All],[Komponent/Løysing
(NB! Bruk unike namn)]],0),MATCH($D69,Alternativ1[#Headers],0)+1),0))=0,INDEX(Alternativ1[#All],MATCH('Kontantstrøm alt. 1'!$C66,Alternativ1[[#All],[Komponent/Løysing
(NB! Bruk unike namn)]],0),MATCH($D69,Alternativ1[#Headers],0)),0))),"")</f>
        <v/>
      </c>
      <c r="AO69" s="2" t="str">
        <f>IFERROR(IF(AO$2&gt;Analyseperiode,"",IF($F65=Analyseperiode,0,IF(MOD(AO$2,ROUND(INDEX(Alternativ1[#All],MATCH('Kontantstrøm alt. 1'!$C66,Alternativ1[[#All],[Komponent/Løysing
(NB! Bruk unike namn)]],0),MATCH($D69,Alternativ1[#Headers],0)+1),0))=0,INDEX(Alternativ1[#All],MATCH('Kontantstrøm alt. 1'!$C66,Alternativ1[[#All],[Komponent/Løysing
(NB! Bruk unike namn)]],0),MATCH($D69,Alternativ1[#Headers],0)),0))),"")</f>
        <v/>
      </c>
      <c r="AP69" s="2" t="str">
        <f>IFERROR(IF(AP$2&gt;Analyseperiode,"",IF($F65=Analyseperiode,0,IF(MOD(AP$2,ROUND(INDEX(Alternativ1[#All],MATCH('Kontantstrøm alt. 1'!$C66,Alternativ1[[#All],[Komponent/Løysing
(NB! Bruk unike namn)]],0),MATCH($D69,Alternativ1[#Headers],0)+1),0))=0,INDEX(Alternativ1[#All],MATCH('Kontantstrøm alt. 1'!$C66,Alternativ1[[#All],[Komponent/Løysing
(NB! Bruk unike namn)]],0),MATCH($D69,Alternativ1[#Headers],0)),0))),"")</f>
        <v/>
      </c>
      <c r="AQ69" s="2" t="str">
        <f>IFERROR(IF(AQ$2&gt;Analyseperiode,"",IF($F65=Analyseperiode,0,IF(MOD(AQ$2,ROUND(INDEX(Alternativ1[#All],MATCH('Kontantstrøm alt. 1'!$C66,Alternativ1[[#All],[Komponent/Løysing
(NB! Bruk unike namn)]],0),MATCH($D69,Alternativ1[#Headers],0)+1),0))=0,INDEX(Alternativ1[#All],MATCH('Kontantstrøm alt. 1'!$C66,Alternativ1[[#All],[Komponent/Løysing
(NB! Bruk unike namn)]],0),MATCH($D69,Alternativ1[#Headers],0)),0))),"")</f>
        <v/>
      </c>
      <c r="AR69" s="2" t="str">
        <f>IFERROR(IF(AR$2&gt;Analyseperiode,"",IF($F65=Analyseperiode,0,IF(MOD(AR$2,ROUND(INDEX(Alternativ1[#All],MATCH('Kontantstrøm alt. 1'!$C66,Alternativ1[[#All],[Komponent/Løysing
(NB! Bruk unike namn)]],0),MATCH($D69,Alternativ1[#Headers],0)+1),0))=0,INDEX(Alternativ1[#All],MATCH('Kontantstrøm alt. 1'!$C66,Alternativ1[[#All],[Komponent/Løysing
(NB! Bruk unike namn)]],0),MATCH($D69,Alternativ1[#Headers],0)),0))),"")</f>
        <v/>
      </c>
      <c r="AS69" s="2" t="str">
        <f>IFERROR(IF(AS$2&gt;Analyseperiode,"",IF($F65=Analyseperiode,0,IF(MOD(AS$2,ROUND(INDEX(Alternativ1[#All],MATCH('Kontantstrøm alt. 1'!$C66,Alternativ1[[#All],[Komponent/Løysing
(NB! Bruk unike namn)]],0),MATCH($D69,Alternativ1[#Headers],0)+1),0))=0,INDEX(Alternativ1[#All],MATCH('Kontantstrøm alt. 1'!$C66,Alternativ1[[#All],[Komponent/Løysing
(NB! Bruk unike namn)]],0),MATCH($D69,Alternativ1[#Headers],0)),0))),"")</f>
        <v/>
      </c>
      <c r="AT69" s="2" t="str">
        <f>IFERROR(IF(AT$2&gt;Analyseperiode,"",IF($F65=Analyseperiode,0,IF(MOD(AT$2,ROUND(INDEX(Alternativ1[#All],MATCH('Kontantstrøm alt. 1'!$C66,Alternativ1[[#All],[Komponent/Løysing
(NB! Bruk unike namn)]],0),MATCH($D69,Alternativ1[#Headers],0)+1),0))=0,INDEX(Alternativ1[#All],MATCH('Kontantstrøm alt. 1'!$C66,Alternativ1[[#All],[Komponent/Løysing
(NB! Bruk unike namn)]],0),MATCH($D69,Alternativ1[#Headers],0)),0))),"")</f>
        <v/>
      </c>
      <c r="AU69" s="2" t="str">
        <f>IFERROR(IF(AU$2&gt;Analyseperiode,"",IF($F65=Analyseperiode,0,IF(MOD(AU$2,ROUND(INDEX(Alternativ1[#All],MATCH('Kontantstrøm alt. 1'!$C66,Alternativ1[[#All],[Komponent/Løysing
(NB! Bruk unike namn)]],0),MATCH($D69,Alternativ1[#Headers],0)+1),0))=0,INDEX(Alternativ1[#All],MATCH('Kontantstrøm alt. 1'!$C66,Alternativ1[[#All],[Komponent/Løysing
(NB! Bruk unike namn)]],0),MATCH($D69,Alternativ1[#Headers],0)),0))),"")</f>
        <v/>
      </c>
      <c r="AV69" s="2" t="str">
        <f>IFERROR(IF(AV$2&gt;Analyseperiode,"",IF($F65=Analyseperiode,0,IF(MOD(AV$2,ROUND(INDEX(Alternativ1[#All],MATCH('Kontantstrøm alt. 1'!$C66,Alternativ1[[#All],[Komponent/Løysing
(NB! Bruk unike namn)]],0),MATCH($D69,Alternativ1[#Headers],0)+1),0))=0,INDEX(Alternativ1[#All],MATCH('Kontantstrøm alt. 1'!$C66,Alternativ1[[#All],[Komponent/Løysing
(NB! Bruk unike namn)]],0),MATCH($D69,Alternativ1[#Headers],0)),0))),"")</f>
        <v/>
      </c>
      <c r="AW69" s="2" t="str">
        <f>IFERROR(IF(AW$2&gt;Analyseperiode,"",IF($F65=Analyseperiode,0,IF(MOD(AW$2,ROUND(INDEX(Alternativ1[#All],MATCH('Kontantstrøm alt. 1'!$C66,Alternativ1[[#All],[Komponent/Løysing
(NB! Bruk unike namn)]],0),MATCH($D69,Alternativ1[#Headers],0)+1),0))=0,INDEX(Alternativ1[#All],MATCH('Kontantstrøm alt. 1'!$C66,Alternativ1[[#All],[Komponent/Løysing
(NB! Bruk unike namn)]],0),MATCH($D69,Alternativ1[#Headers],0)),0))),"")</f>
        <v/>
      </c>
      <c r="AX69" s="2" t="str">
        <f>IFERROR(IF(AX$2&gt;Analyseperiode,"",IF($F65=Analyseperiode,0,IF(MOD(AX$2,ROUND(INDEX(Alternativ1[#All],MATCH('Kontantstrøm alt. 1'!$C66,Alternativ1[[#All],[Komponent/Løysing
(NB! Bruk unike namn)]],0),MATCH($D69,Alternativ1[#Headers],0)+1),0))=0,INDEX(Alternativ1[#All],MATCH('Kontantstrøm alt. 1'!$C66,Alternativ1[[#All],[Komponent/Løysing
(NB! Bruk unike namn)]],0),MATCH($D69,Alternativ1[#Headers],0)),0))),"")</f>
        <v/>
      </c>
      <c r="AY69" s="2" t="str">
        <f>IFERROR(IF(AY$2&gt;Analyseperiode,"",IF($F65=Analyseperiode,0,IF(MOD(AY$2,ROUND(INDEX(Alternativ1[#All],MATCH('Kontantstrøm alt. 1'!$C66,Alternativ1[[#All],[Komponent/Løysing
(NB! Bruk unike namn)]],0),MATCH($D69,Alternativ1[#Headers],0)+1),0))=0,INDEX(Alternativ1[#All],MATCH('Kontantstrøm alt. 1'!$C66,Alternativ1[[#All],[Komponent/Løysing
(NB! Bruk unike namn)]],0),MATCH($D69,Alternativ1[#Headers],0)),0))),"")</f>
        <v/>
      </c>
      <c r="AZ69" s="2" t="str">
        <f>IFERROR(IF(AZ$2&gt;Analyseperiode,"",IF($F65=Analyseperiode,0,IF(MOD(AZ$2,ROUND(INDEX(Alternativ1[#All],MATCH('Kontantstrøm alt. 1'!$C66,Alternativ1[[#All],[Komponent/Løysing
(NB! Bruk unike namn)]],0),MATCH($D69,Alternativ1[#Headers],0)+1),0))=0,INDEX(Alternativ1[#All],MATCH('Kontantstrøm alt. 1'!$C66,Alternativ1[[#All],[Komponent/Løysing
(NB! Bruk unike namn)]],0),MATCH($D69,Alternativ1[#Headers],0)),0))),"")</f>
        <v/>
      </c>
      <c r="BA69" s="2" t="str">
        <f>IFERROR(IF(BA$2&gt;Analyseperiode,"",IF($F65=Analyseperiode,0,IF(MOD(BA$2,ROUND(INDEX(Alternativ1[#All],MATCH('Kontantstrøm alt. 1'!$C66,Alternativ1[[#All],[Komponent/Løysing
(NB! Bruk unike namn)]],0),MATCH($D69,Alternativ1[#Headers],0)+1),0))=0,INDEX(Alternativ1[#All],MATCH('Kontantstrøm alt. 1'!$C66,Alternativ1[[#All],[Komponent/Løysing
(NB! Bruk unike namn)]],0),MATCH($D69,Alternativ1[#Headers],0)),0))),"")</f>
        <v/>
      </c>
      <c r="BB69" s="2" t="str">
        <f>IFERROR(IF(BB$2&gt;Analyseperiode,"",IF($F65=Analyseperiode,0,IF(MOD(BB$2,ROUND(INDEX(Alternativ1[#All],MATCH('Kontantstrøm alt. 1'!$C66,Alternativ1[[#All],[Komponent/Løysing
(NB! Bruk unike namn)]],0),MATCH($D69,Alternativ1[#Headers],0)+1),0))=0,INDEX(Alternativ1[#All],MATCH('Kontantstrøm alt. 1'!$C66,Alternativ1[[#All],[Komponent/Løysing
(NB! Bruk unike namn)]],0),MATCH($D69,Alternativ1[#Headers],0)),0))),"")</f>
        <v/>
      </c>
      <c r="BC69" s="2" t="str">
        <f>IFERROR(IF(BC$2&gt;Analyseperiode,"",IF($F65=Analyseperiode,0,IF(MOD(BC$2,ROUND(INDEX(Alternativ1[#All],MATCH('Kontantstrøm alt. 1'!$C66,Alternativ1[[#All],[Komponent/Løysing
(NB! Bruk unike namn)]],0),MATCH($D69,Alternativ1[#Headers],0)+1),0))=0,INDEX(Alternativ1[#All],MATCH('Kontantstrøm alt. 1'!$C66,Alternativ1[[#All],[Komponent/Løysing
(NB! Bruk unike namn)]],0),MATCH($D69,Alternativ1[#Headers],0)),0))),"")</f>
        <v/>
      </c>
      <c r="BD69" s="2" t="str">
        <f>IFERROR(IF(BD$2&gt;Analyseperiode,"",IF($F65=Analyseperiode,0,IF(MOD(BD$2,ROUND(INDEX(Alternativ1[#All],MATCH('Kontantstrøm alt. 1'!$C66,Alternativ1[[#All],[Komponent/Løysing
(NB! Bruk unike namn)]],0),MATCH($D69,Alternativ1[#Headers],0)+1),0))=0,INDEX(Alternativ1[#All],MATCH('Kontantstrøm alt. 1'!$C66,Alternativ1[[#All],[Komponent/Løysing
(NB! Bruk unike namn)]],0),MATCH($D69,Alternativ1[#Headers],0)),0))),"")</f>
        <v/>
      </c>
      <c r="BE69" s="2" t="str">
        <f>IFERROR(IF(BE$2&gt;Analyseperiode,"",IF($F65=Analyseperiode,0,IF(MOD(BE$2,ROUND(INDEX(Alternativ1[#All],MATCH('Kontantstrøm alt. 1'!$C66,Alternativ1[[#All],[Komponent/Løysing
(NB! Bruk unike namn)]],0),MATCH($D69,Alternativ1[#Headers],0)+1),0))=0,INDEX(Alternativ1[#All],MATCH('Kontantstrøm alt. 1'!$C66,Alternativ1[[#All],[Komponent/Løysing
(NB! Bruk unike namn)]],0),MATCH($D69,Alternativ1[#Headers],0)),0))),"")</f>
        <v/>
      </c>
      <c r="BF69" s="2" t="str">
        <f>IFERROR(IF(BF$2&gt;Analyseperiode,"",IF($F65=Analyseperiode,0,IF(MOD(BF$2,ROUND(INDEX(Alternativ1[#All],MATCH('Kontantstrøm alt. 1'!$C66,Alternativ1[[#All],[Komponent/Løysing
(NB! Bruk unike namn)]],0),MATCH($D69,Alternativ1[#Headers],0)+1),0))=0,INDEX(Alternativ1[#All],MATCH('Kontantstrøm alt. 1'!$C66,Alternativ1[[#All],[Komponent/Løysing
(NB! Bruk unike namn)]],0),MATCH($D69,Alternativ1[#Headers],0)),0))),"")</f>
        <v/>
      </c>
      <c r="BG69" s="2" t="str">
        <f>IFERROR(IF(BG$2&gt;Analyseperiode,"",IF($F65=Analyseperiode,0,IF(MOD(BG$2,ROUND(INDEX(Alternativ1[#All],MATCH('Kontantstrøm alt. 1'!$C66,Alternativ1[[#All],[Komponent/Løysing
(NB! Bruk unike namn)]],0),MATCH($D69,Alternativ1[#Headers],0)+1),0))=0,INDEX(Alternativ1[#All],MATCH('Kontantstrøm alt. 1'!$C66,Alternativ1[[#All],[Komponent/Løysing
(NB! Bruk unike namn)]],0),MATCH($D69,Alternativ1[#Headers],0)),0))),"")</f>
        <v/>
      </c>
      <c r="BH69" s="2" t="str">
        <f>IFERROR(IF(BH$2&gt;Analyseperiode,"",IF($F65=Analyseperiode,0,IF(MOD(BH$2,ROUND(INDEX(Alternativ1[#All],MATCH('Kontantstrøm alt. 1'!$C66,Alternativ1[[#All],[Komponent/Løysing
(NB! Bruk unike namn)]],0),MATCH($D69,Alternativ1[#Headers],0)+1),0))=0,INDEX(Alternativ1[#All],MATCH('Kontantstrøm alt. 1'!$C66,Alternativ1[[#All],[Komponent/Løysing
(NB! Bruk unike namn)]],0),MATCH($D69,Alternativ1[#Headers],0)),0))),"")</f>
        <v/>
      </c>
      <c r="BI69" s="2" t="str">
        <f>IFERROR(IF(BI$2&gt;Analyseperiode,"",IF($F65=Analyseperiode,0,IF(MOD(BI$2,ROUND(INDEX(Alternativ1[#All],MATCH('Kontantstrøm alt. 1'!$C66,Alternativ1[[#All],[Komponent/Løysing
(NB! Bruk unike namn)]],0),MATCH($D69,Alternativ1[#Headers],0)+1),0))=0,INDEX(Alternativ1[#All],MATCH('Kontantstrøm alt. 1'!$C66,Alternativ1[[#All],[Komponent/Løysing
(NB! Bruk unike namn)]],0),MATCH($D69,Alternativ1[#Headers],0)),0))),"")</f>
        <v/>
      </c>
      <c r="BJ69" s="2" t="str">
        <f>IFERROR(IF(BJ$2&gt;Analyseperiode,"",IF($F65=Analyseperiode,0,IF(MOD(BJ$2,ROUND(INDEX(Alternativ1[#All],MATCH('Kontantstrøm alt. 1'!$C66,Alternativ1[[#All],[Komponent/Løysing
(NB! Bruk unike namn)]],0),MATCH($D69,Alternativ1[#Headers],0)+1),0))=0,INDEX(Alternativ1[#All],MATCH('Kontantstrøm alt. 1'!$C66,Alternativ1[[#All],[Komponent/Løysing
(NB! Bruk unike namn)]],0),MATCH($D69,Alternativ1[#Headers],0)),0))),"")</f>
        <v/>
      </c>
      <c r="BK69" s="2" t="str">
        <f>IFERROR(IF(BK$2&gt;Analyseperiode,"",IF($F65=Analyseperiode,0,IF(MOD(BK$2,ROUND(INDEX(Alternativ1[#All],MATCH('Kontantstrøm alt. 1'!$C66,Alternativ1[[#All],[Komponent/Løysing
(NB! Bruk unike namn)]],0),MATCH($D69,Alternativ1[#Headers],0)+1),0))=0,INDEX(Alternativ1[#All],MATCH('Kontantstrøm alt. 1'!$C66,Alternativ1[[#All],[Komponent/Løysing
(NB! Bruk unike namn)]],0),MATCH($D69,Alternativ1[#Headers],0)),0))),"")</f>
        <v/>
      </c>
      <c r="BL69" s="2" t="str">
        <f>IFERROR(IF(BL$2&gt;Analyseperiode,"",IF($F65=Analyseperiode,0,IF(MOD(BL$2,ROUND(INDEX(Alternativ1[#All],MATCH('Kontantstrøm alt. 1'!$C66,Alternativ1[[#All],[Komponent/Løysing
(NB! Bruk unike namn)]],0),MATCH($D69,Alternativ1[#Headers],0)+1),0))=0,INDEX(Alternativ1[#All],MATCH('Kontantstrøm alt. 1'!$C66,Alternativ1[[#All],[Komponent/Løysing
(NB! Bruk unike namn)]],0),MATCH($D69,Alternativ1[#Headers],0)),0))),"")</f>
        <v/>
      </c>
      <c r="BM69" s="2" t="str">
        <f>IFERROR(IF(BM$2&gt;Analyseperiode,"",IF($F65=Analyseperiode,0,IF(MOD(BM$2,ROUND(INDEX(Alternativ1[#All],MATCH('Kontantstrøm alt. 1'!$C66,Alternativ1[[#All],[Komponent/Løysing
(NB! Bruk unike namn)]],0),MATCH($D69,Alternativ1[#Headers],0)+1),0))=0,INDEX(Alternativ1[#All],MATCH('Kontantstrøm alt. 1'!$C66,Alternativ1[[#All],[Komponent/Løysing
(NB! Bruk unike namn)]],0),MATCH($D69,Alternativ1[#Headers],0)),0))),"")</f>
        <v/>
      </c>
    </row>
    <row r="70" spans="1:65" x14ac:dyDescent="0.2">
      <c r="B70" s="8">
        <f ca="1">IFERROR(NPV(Kalkrente,OFFSET('Kontantstrøm alt. 1'!$F70,0,0,1,Analyseperiode)),0)</f>
        <v>0</v>
      </c>
      <c r="C70" s="3"/>
      <c r="D70" t="str">
        <f>Alternativ1[[#Headers],[5.1 Energi 
(Årleg kostnad)]]</f>
        <v>5.1 Energi 
(Årleg kostnad)</v>
      </c>
      <c r="E70" s="2"/>
      <c r="F70" s="2" t="str">
        <f ca="1">IFERROR(IF(F$2&gt;Analyseperiode,"",INDEX(Alternativ1[#All],MATCH('Kontantstrøm alt. 1'!$C66,Alternativ1[[#All],[Komponent/Løysing
(NB! Bruk unike namn)]],0),MATCH($D70,Alternativ1[#Headers],0))),"")</f>
        <v/>
      </c>
      <c r="G70" s="2" t="str">
        <f ca="1">IFERROR(IF(G$2&gt;Analyseperiode,"",INDEX(Alternativ1[#All],MATCH('Kontantstrøm alt. 1'!$C66,Alternativ1[[#All],[Komponent/Løysing
(NB! Bruk unike namn)]],0),MATCH($D70,Alternativ1[#Headers],0))),"")</f>
        <v/>
      </c>
      <c r="H70" s="2" t="str">
        <f ca="1">IFERROR(IF(H$2&gt;Analyseperiode,"",INDEX(Alternativ1[#All],MATCH('Kontantstrøm alt. 1'!$C66,Alternativ1[[#All],[Komponent/Løysing
(NB! Bruk unike namn)]],0),MATCH($D70,Alternativ1[#Headers],0))),"")</f>
        <v/>
      </c>
      <c r="I70" s="2" t="str">
        <f ca="1">IFERROR(IF(I$2&gt;Analyseperiode,"",INDEX(Alternativ1[#All],MATCH('Kontantstrøm alt. 1'!$C66,Alternativ1[[#All],[Komponent/Løysing
(NB! Bruk unike namn)]],0),MATCH($D70,Alternativ1[#Headers],0))),"")</f>
        <v/>
      </c>
      <c r="J70" s="2" t="str">
        <f ca="1">IFERROR(IF(J$2&gt;Analyseperiode,"",INDEX(Alternativ1[#All],MATCH('Kontantstrøm alt. 1'!$C66,Alternativ1[[#All],[Komponent/Løysing
(NB! Bruk unike namn)]],0),MATCH($D70,Alternativ1[#Headers],0))),"")</f>
        <v/>
      </c>
      <c r="K70" s="2" t="str">
        <f ca="1">IFERROR(IF(K$2&gt;Analyseperiode,"",INDEX(Alternativ1[#All],MATCH('Kontantstrøm alt. 1'!$C66,Alternativ1[[#All],[Komponent/Løysing
(NB! Bruk unike namn)]],0),MATCH($D70,Alternativ1[#Headers],0))),"")</f>
        <v/>
      </c>
      <c r="L70" s="2" t="str">
        <f ca="1">IFERROR(IF(L$2&gt;Analyseperiode,"",INDEX(Alternativ1[#All],MATCH('Kontantstrøm alt. 1'!$C66,Alternativ1[[#All],[Komponent/Løysing
(NB! Bruk unike namn)]],0),MATCH($D70,Alternativ1[#Headers],0))),"")</f>
        <v/>
      </c>
      <c r="M70" s="2" t="str">
        <f ca="1">IFERROR(IF(M$2&gt;Analyseperiode,"",INDEX(Alternativ1[#All],MATCH('Kontantstrøm alt. 1'!$C66,Alternativ1[[#All],[Komponent/Løysing
(NB! Bruk unike namn)]],0),MATCH($D70,Alternativ1[#Headers],0))),"")</f>
        <v/>
      </c>
      <c r="N70" s="2" t="str">
        <f ca="1">IFERROR(IF(N$2&gt;Analyseperiode,"",INDEX(Alternativ1[#All],MATCH('Kontantstrøm alt. 1'!$C66,Alternativ1[[#All],[Komponent/Løysing
(NB! Bruk unike namn)]],0),MATCH($D70,Alternativ1[#Headers],0))),"")</f>
        <v/>
      </c>
      <c r="O70" s="2" t="str">
        <f ca="1">IFERROR(IF(O$2&gt;Analyseperiode,"",INDEX(Alternativ1[#All],MATCH('Kontantstrøm alt. 1'!$C66,Alternativ1[[#All],[Komponent/Løysing
(NB! Bruk unike namn)]],0),MATCH($D70,Alternativ1[#Headers],0))),"")</f>
        <v/>
      </c>
      <c r="P70" s="2" t="str">
        <f ca="1">IFERROR(IF(P$2&gt;Analyseperiode,"",INDEX(Alternativ1[#All],MATCH('Kontantstrøm alt. 1'!$C66,Alternativ1[[#All],[Komponent/Løysing
(NB! Bruk unike namn)]],0),MATCH($D70,Alternativ1[#Headers],0))),"")</f>
        <v/>
      </c>
      <c r="Q70" s="2" t="str">
        <f ca="1">IFERROR(IF(Q$2&gt;Analyseperiode,"",INDEX(Alternativ1[#All],MATCH('Kontantstrøm alt. 1'!$C66,Alternativ1[[#All],[Komponent/Løysing
(NB! Bruk unike namn)]],0),MATCH($D70,Alternativ1[#Headers],0))),"")</f>
        <v/>
      </c>
      <c r="R70" s="2" t="str">
        <f ca="1">IFERROR(IF(R$2&gt;Analyseperiode,"",INDEX(Alternativ1[#All],MATCH('Kontantstrøm alt. 1'!$C66,Alternativ1[[#All],[Komponent/Løysing
(NB! Bruk unike namn)]],0),MATCH($D70,Alternativ1[#Headers],0))),"")</f>
        <v/>
      </c>
      <c r="S70" s="2" t="str">
        <f ca="1">IFERROR(IF(S$2&gt;Analyseperiode,"",INDEX(Alternativ1[#All],MATCH('Kontantstrøm alt. 1'!$C66,Alternativ1[[#All],[Komponent/Løysing
(NB! Bruk unike namn)]],0),MATCH($D70,Alternativ1[#Headers],0))),"")</f>
        <v/>
      </c>
      <c r="T70" s="2" t="str">
        <f ca="1">IFERROR(IF(T$2&gt;Analyseperiode,"",INDEX(Alternativ1[#All],MATCH('Kontantstrøm alt. 1'!$C66,Alternativ1[[#All],[Komponent/Løysing
(NB! Bruk unike namn)]],0),MATCH($D70,Alternativ1[#Headers],0))),"")</f>
        <v/>
      </c>
      <c r="U70" s="2" t="str">
        <f ca="1">IFERROR(IF(U$2&gt;Analyseperiode,"",INDEX(Alternativ1[#All],MATCH('Kontantstrøm alt. 1'!$C66,Alternativ1[[#All],[Komponent/Løysing
(NB! Bruk unike namn)]],0),MATCH($D70,Alternativ1[#Headers],0))),"")</f>
        <v/>
      </c>
      <c r="V70" s="2" t="str">
        <f ca="1">IFERROR(IF(V$2&gt;Analyseperiode,"",INDEX(Alternativ1[#All],MATCH('Kontantstrøm alt. 1'!$C66,Alternativ1[[#All],[Komponent/Løysing
(NB! Bruk unike namn)]],0),MATCH($D70,Alternativ1[#Headers],0))),"")</f>
        <v/>
      </c>
      <c r="W70" s="2" t="str">
        <f ca="1">IFERROR(IF(W$2&gt;Analyseperiode,"",INDEX(Alternativ1[#All],MATCH('Kontantstrøm alt. 1'!$C66,Alternativ1[[#All],[Komponent/Løysing
(NB! Bruk unike namn)]],0),MATCH($D70,Alternativ1[#Headers],0))),"")</f>
        <v/>
      </c>
      <c r="X70" s="2" t="str">
        <f ca="1">IFERROR(IF(X$2&gt;Analyseperiode,"",INDEX(Alternativ1[#All],MATCH('Kontantstrøm alt. 1'!$C66,Alternativ1[[#All],[Komponent/Løysing
(NB! Bruk unike namn)]],0),MATCH($D70,Alternativ1[#Headers],0))),"")</f>
        <v/>
      </c>
      <c r="Y70" s="2" t="str">
        <f ca="1">IFERROR(IF(Y$2&gt;Analyseperiode,"",INDEX(Alternativ1[#All],MATCH('Kontantstrøm alt. 1'!$C66,Alternativ1[[#All],[Komponent/Løysing
(NB! Bruk unike namn)]],0),MATCH($D70,Alternativ1[#Headers],0))),"")</f>
        <v/>
      </c>
      <c r="Z70" s="2" t="str">
        <f ca="1">IFERROR(IF(Z$2&gt;Analyseperiode,"",INDEX(Alternativ1[#All],MATCH('Kontantstrøm alt. 1'!$C66,Alternativ1[[#All],[Komponent/Løysing
(NB! Bruk unike namn)]],0),MATCH($D70,Alternativ1[#Headers],0))),"")</f>
        <v/>
      </c>
      <c r="AA70" s="2" t="str">
        <f ca="1">IFERROR(IF(AA$2&gt;Analyseperiode,"",INDEX(Alternativ1[#All],MATCH('Kontantstrøm alt. 1'!$C66,Alternativ1[[#All],[Komponent/Løysing
(NB! Bruk unike namn)]],0),MATCH($D70,Alternativ1[#Headers],0))),"")</f>
        <v/>
      </c>
      <c r="AB70" s="2" t="str">
        <f ca="1">IFERROR(IF(AB$2&gt;Analyseperiode,"",INDEX(Alternativ1[#All],MATCH('Kontantstrøm alt. 1'!$C66,Alternativ1[[#All],[Komponent/Løysing
(NB! Bruk unike namn)]],0),MATCH($D70,Alternativ1[#Headers],0))),"")</f>
        <v/>
      </c>
      <c r="AC70" s="2" t="str">
        <f ca="1">IFERROR(IF(AC$2&gt;Analyseperiode,"",INDEX(Alternativ1[#All],MATCH('Kontantstrøm alt. 1'!$C66,Alternativ1[[#All],[Komponent/Løysing
(NB! Bruk unike namn)]],0),MATCH($D70,Alternativ1[#Headers],0))),"")</f>
        <v/>
      </c>
      <c r="AD70" s="2" t="str">
        <f ca="1">IFERROR(IF(AD$2&gt;Analyseperiode,"",INDEX(Alternativ1[#All],MATCH('Kontantstrøm alt. 1'!$C66,Alternativ1[[#All],[Komponent/Løysing
(NB! Bruk unike namn)]],0),MATCH($D70,Alternativ1[#Headers],0))),"")</f>
        <v/>
      </c>
      <c r="AE70" s="2" t="str">
        <f ca="1">IFERROR(IF(AE$2&gt;Analyseperiode,"",INDEX(Alternativ1[#All],MATCH('Kontantstrøm alt. 1'!$C66,Alternativ1[[#All],[Komponent/Løysing
(NB! Bruk unike namn)]],0),MATCH($D70,Alternativ1[#Headers],0))),"")</f>
        <v/>
      </c>
      <c r="AF70" s="2" t="str">
        <f ca="1">IFERROR(IF(AF$2&gt;Analyseperiode,"",INDEX(Alternativ1[#All],MATCH('Kontantstrøm alt. 1'!$C66,Alternativ1[[#All],[Komponent/Løysing
(NB! Bruk unike namn)]],0),MATCH($D70,Alternativ1[#Headers],0))),"")</f>
        <v/>
      </c>
      <c r="AG70" s="2" t="str">
        <f ca="1">IFERROR(IF(AG$2&gt;Analyseperiode,"",INDEX(Alternativ1[#All],MATCH('Kontantstrøm alt. 1'!$C66,Alternativ1[[#All],[Komponent/Løysing
(NB! Bruk unike namn)]],0),MATCH($D70,Alternativ1[#Headers],0))),"")</f>
        <v/>
      </c>
      <c r="AH70" s="2" t="str">
        <f ca="1">IFERROR(IF(AH$2&gt;Analyseperiode,"",INDEX(Alternativ1[#All],MATCH('Kontantstrøm alt. 1'!$C66,Alternativ1[[#All],[Komponent/Løysing
(NB! Bruk unike namn)]],0),MATCH($D70,Alternativ1[#Headers],0))),"")</f>
        <v/>
      </c>
      <c r="AI70" s="2" t="str">
        <f ca="1">IFERROR(IF(AI$2&gt;Analyseperiode,"",INDEX(Alternativ1[#All],MATCH('Kontantstrøm alt. 1'!$C66,Alternativ1[[#All],[Komponent/Løysing
(NB! Bruk unike namn)]],0),MATCH($D70,Alternativ1[#Headers],0))),"")</f>
        <v/>
      </c>
      <c r="AJ70" s="2" t="str">
        <f>IFERROR(IF(AJ$2&gt;Analyseperiode,"",INDEX(Alternativ1[#All],MATCH('Kontantstrøm alt. 1'!$C66,Alternativ1[[#All],[Komponent/Løysing
(NB! Bruk unike namn)]],0),MATCH($D70,Alternativ1[#Headers],0))),"")</f>
        <v/>
      </c>
      <c r="AK70" s="2" t="str">
        <f>IFERROR(IF(AK$2&gt;Analyseperiode,"",INDEX(Alternativ1[#All],MATCH('Kontantstrøm alt. 1'!$C66,Alternativ1[[#All],[Komponent/Løysing
(NB! Bruk unike namn)]],0),MATCH($D70,Alternativ1[#Headers],0))),"")</f>
        <v/>
      </c>
      <c r="AL70" s="2" t="str">
        <f>IFERROR(IF(AL$2&gt;Analyseperiode,"",INDEX(Alternativ1[#All],MATCH('Kontantstrøm alt. 1'!$C66,Alternativ1[[#All],[Komponent/Løysing
(NB! Bruk unike namn)]],0),MATCH($D70,Alternativ1[#Headers],0))),"")</f>
        <v/>
      </c>
      <c r="AM70" s="2" t="str">
        <f>IFERROR(IF(AM$2&gt;Analyseperiode,"",INDEX(Alternativ1[#All],MATCH('Kontantstrøm alt. 1'!$C66,Alternativ1[[#All],[Komponent/Løysing
(NB! Bruk unike namn)]],0),MATCH($D70,Alternativ1[#Headers],0))),"")</f>
        <v/>
      </c>
      <c r="AN70" s="2" t="str">
        <f>IFERROR(IF(AN$2&gt;Analyseperiode,"",INDEX(Alternativ1[#All],MATCH('Kontantstrøm alt. 1'!$C66,Alternativ1[[#All],[Komponent/Løysing
(NB! Bruk unike namn)]],0),MATCH($D70,Alternativ1[#Headers],0))),"")</f>
        <v/>
      </c>
      <c r="AO70" s="2" t="str">
        <f>IFERROR(IF(AO$2&gt;Analyseperiode,"",INDEX(Alternativ1[#All],MATCH('Kontantstrøm alt. 1'!$C66,Alternativ1[[#All],[Komponent/Løysing
(NB! Bruk unike namn)]],0),MATCH($D70,Alternativ1[#Headers],0))),"")</f>
        <v/>
      </c>
      <c r="AP70" s="2" t="str">
        <f>IFERROR(IF(AP$2&gt;Analyseperiode,"",INDEX(Alternativ1[#All],MATCH('Kontantstrøm alt. 1'!$C66,Alternativ1[[#All],[Komponent/Løysing
(NB! Bruk unike namn)]],0),MATCH($D70,Alternativ1[#Headers],0))),"")</f>
        <v/>
      </c>
      <c r="AQ70" s="2" t="str">
        <f>IFERROR(IF(AQ$2&gt;Analyseperiode,"",INDEX(Alternativ1[#All],MATCH('Kontantstrøm alt. 1'!$C66,Alternativ1[[#All],[Komponent/Løysing
(NB! Bruk unike namn)]],0),MATCH($D70,Alternativ1[#Headers],0))),"")</f>
        <v/>
      </c>
      <c r="AR70" s="2" t="str">
        <f>IFERROR(IF(AR$2&gt;Analyseperiode,"",INDEX(Alternativ1[#All],MATCH('Kontantstrøm alt. 1'!$C66,Alternativ1[[#All],[Komponent/Løysing
(NB! Bruk unike namn)]],0),MATCH($D70,Alternativ1[#Headers],0))),"")</f>
        <v/>
      </c>
      <c r="AS70" s="2" t="str">
        <f>IFERROR(IF(AS$2&gt;Analyseperiode,"",INDEX(Alternativ1[#All],MATCH('Kontantstrøm alt. 1'!$C66,Alternativ1[[#All],[Komponent/Løysing
(NB! Bruk unike namn)]],0),MATCH($D70,Alternativ1[#Headers],0))),"")</f>
        <v/>
      </c>
      <c r="AT70" s="2" t="str">
        <f>IFERROR(IF(AT$2&gt;Analyseperiode,"",INDEX(Alternativ1[#All],MATCH('Kontantstrøm alt. 1'!$C66,Alternativ1[[#All],[Komponent/Løysing
(NB! Bruk unike namn)]],0),MATCH($D70,Alternativ1[#Headers],0))),"")</f>
        <v/>
      </c>
      <c r="AU70" s="2" t="str">
        <f>IFERROR(IF(AU$2&gt;Analyseperiode,"",INDEX(Alternativ1[#All],MATCH('Kontantstrøm alt. 1'!$C66,Alternativ1[[#All],[Komponent/Løysing
(NB! Bruk unike namn)]],0),MATCH($D70,Alternativ1[#Headers],0))),"")</f>
        <v/>
      </c>
      <c r="AV70" s="2" t="str">
        <f>IFERROR(IF(AV$2&gt;Analyseperiode,"",INDEX(Alternativ1[#All],MATCH('Kontantstrøm alt. 1'!$C66,Alternativ1[[#All],[Komponent/Løysing
(NB! Bruk unike namn)]],0),MATCH($D70,Alternativ1[#Headers],0))),"")</f>
        <v/>
      </c>
      <c r="AW70" s="2" t="str">
        <f>IFERROR(IF(AW$2&gt;Analyseperiode,"",INDEX(Alternativ1[#All],MATCH('Kontantstrøm alt. 1'!$C66,Alternativ1[[#All],[Komponent/Løysing
(NB! Bruk unike namn)]],0),MATCH($D70,Alternativ1[#Headers],0))),"")</f>
        <v/>
      </c>
      <c r="AX70" s="2" t="str">
        <f>IFERROR(IF(AX$2&gt;Analyseperiode,"",INDEX(Alternativ1[#All],MATCH('Kontantstrøm alt. 1'!$C66,Alternativ1[[#All],[Komponent/Løysing
(NB! Bruk unike namn)]],0),MATCH($D70,Alternativ1[#Headers],0))),"")</f>
        <v/>
      </c>
      <c r="AY70" s="2" t="str">
        <f>IFERROR(IF(AY$2&gt;Analyseperiode,"",INDEX(Alternativ1[#All],MATCH('Kontantstrøm alt. 1'!$C66,Alternativ1[[#All],[Komponent/Løysing
(NB! Bruk unike namn)]],0),MATCH($D70,Alternativ1[#Headers],0))),"")</f>
        <v/>
      </c>
      <c r="AZ70" s="2" t="str">
        <f>IFERROR(IF(AZ$2&gt;Analyseperiode,"",INDEX(Alternativ1[#All],MATCH('Kontantstrøm alt. 1'!$C66,Alternativ1[[#All],[Komponent/Løysing
(NB! Bruk unike namn)]],0),MATCH($D70,Alternativ1[#Headers],0))),"")</f>
        <v/>
      </c>
      <c r="BA70" s="2" t="str">
        <f>IFERROR(IF(BA$2&gt;Analyseperiode,"",INDEX(Alternativ1[#All],MATCH('Kontantstrøm alt. 1'!$C66,Alternativ1[[#All],[Komponent/Løysing
(NB! Bruk unike namn)]],0),MATCH($D70,Alternativ1[#Headers],0))),"")</f>
        <v/>
      </c>
      <c r="BB70" s="2" t="str">
        <f>IFERROR(IF(BB$2&gt;Analyseperiode,"",INDEX(Alternativ1[#All],MATCH('Kontantstrøm alt. 1'!$C66,Alternativ1[[#All],[Komponent/Løysing
(NB! Bruk unike namn)]],0),MATCH($D70,Alternativ1[#Headers],0))),"")</f>
        <v/>
      </c>
      <c r="BC70" s="2" t="str">
        <f>IFERROR(IF(BC$2&gt;Analyseperiode,"",INDEX(Alternativ1[#All],MATCH('Kontantstrøm alt. 1'!$C66,Alternativ1[[#All],[Komponent/Løysing
(NB! Bruk unike namn)]],0),MATCH($D70,Alternativ1[#Headers],0))),"")</f>
        <v/>
      </c>
      <c r="BD70" s="2" t="str">
        <f>IFERROR(IF(BD$2&gt;Analyseperiode,"",INDEX(Alternativ1[#All],MATCH('Kontantstrøm alt. 1'!$C66,Alternativ1[[#All],[Komponent/Løysing
(NB! Bruk unike namn)]],0),MATCH($D70,Alternativ1[#Headers],0))),"")</f>
        <v/>
      </c>
      <c r="BE70" s="2" t="str">
        <f>IFERROR(IF(BE$2&gt;Analyseperiode,"",INDEX(Alternativ1[#All],MATCH('Kontantstrøm alt. 1'!$C66,Alternativ1[[#All],[Komponent/Løysing
(NB! Bruk unike namn)]],0),MATCH($D70,Alternativ1[#Headers],0))),"")</f>
        <v/>
      </c>
      <c r="BF70" s="2" t="str">
        <f>IFERROR(IF(BF$2&gt;Analyseperiode,"",INDEX(Alternativ1[#All],MATCH('Kontantstrøm alt. 1'!$C66,Alternativ1[[#All],[Komponent/Løysing
(NB! Bruk unike namn)]],0),MATCH($D70,Alternativ1[#Headers],0))),"")</f>
        <v/>
      </c>
      <c r="BG70" s="2" t="str">
        <f>IFERROR(IF(BG$2&gt;Analyseperiode,"",INDEX(Alternativ1[#All],MATCH('Kontantstrøm alt. 1'!$C66,Alternativ1[[#All],[Komponent/Løysing
(NB! Bruk unike namn)]],0),MATCH($D70,Alternativ1[#Headers],0))),"")</f>
        <v/>
      </c>
      <c r="BH70" s="2" t="str">
        <f>IFERROR(IF(BH$2&gt;Analyseperiode,"",INDEX(Alternativ1[#All],MATCH('Kontantstrøm alt. 1'!$C66,Alternativ1[[#All],[Komponent/Løysing
(NB! Bruk unike namn)]],0),MATCH($D70,Alternativ1[#Headers],0))),"")</f>
        <v/>
      </c>
      <c r="BI70" s="2" t="str">
        <f>IFERROR(IF(BI$2&gt;Analyseperiode,"",INDEX(Alternativ1[#All],MATCH('Kontantstrøm alt. 1'!$C66,Alternativ1[[#All],[Komponent/Løysing
(NB! Bruk unike namn)]],0),MATCH($D70,Alternativ1[#Headers],0))),"")</f>
        <v/>
      </c>
      <c r="BJ70" s="2" t="str">
        <f>IFERROR(IF(BJ$2&gt;Analyseperiode,"",INDEX(Alternativ1[#All],MATCH('Kontantstrøm alt. 1'!$C66,Alternativ1[[#All],[Komponent/Løysing
(NB! Bruk unike namn)]],0),MATCH($D70,Alternativ1[#Headers],0))),"")</f>
        <v/>
      </c>
      <c r="BK70" s="2" t="str">
        <f>IFERROR(IF(BK$2&gt;Analyseperiode,"",INDEX(Alternativ1[#All],MATCH('Kontantstrøm alt. 1'!$C66,Alternativ1[[#All],[Komponent/Løysing
(NB! Bruk unike namn)]],0),MATCH($D70,Alternativ1[#Headers],0))),"")</f>
        <v/>
      </c>
      <c r="BL70" s="2" t="str">
        <f>IFERROR(IF(BL$2&gt;Analyseperiode,"",INDEX(Alternativ1[#All],MATCH('Kontantstrøm alt. 1'!$C66,Alternativ1[[#All],[Komponent/Løysing
(NB! Bruk unike namn)]],0),MATCH($D70,Alternativ1[#Headers],0))),"")</f>
        <v/>
      </c>
      <c r="BM70" s="2" t="str">
        <f>IFERROR(IF(BM$2&gt;Analyseperiode,"",INDEX(Alternativ1[#All],MATCH('Kontantstrøm alt. 1'!$C66,Alternativ1[[#All],[Komponent/Løysing
(NB! Bruk unike namn)]],0),MATCH($D70,Alternativ1[#Headers],0))),"")</f>
        <v/>
      </c>
    </row>
    <row r="71" spans="1:65" x14ac:dyDescent="0.2">
      <c r="B71" s="8">
        <f ca="1">IFERROR(NPV(Kalkrente,OFFSET('Kontantstrøm alt. 1'!$F71,0,0,1,Analyseperiode)),0)</f>
        <v>0</v>
      </c>
      <c r="C71" s="3"/>
      <c r="D71" t="str">
        <f>Alternativ1[[#Headers],[5.2 Vatn og avløp 
(Årleg kostnad)]]</f>
        <v>5.2 Vatn og avløp 
(Årleg kostnad)</v>
      </c>
      <c r="E71" s="2"/>
      <c r="F71" s="2" t="str">
        <f ca="1">IFERROR(IF(F$2&gt;Analyseperiode,"",INDEX(Alternativ1[#All],MATCH('Kontantstrøm alt. 1'!$C66,Alternativ1[[#All],[Komponent/Løysing
(NB! Bruk unike namn)]],0),MATCH($D71,Alternativ1[#Headers],0))),"")</f>
        <v/>
      </c>
      <c r="G71" s="2" t="str">
        <f ca="1">IFERROR(IF(G$2&gt;Analyseperiode,"",INDEX(Alternativ1[#All],MATCH('Kontantstrøm alt. 1'!$C66,Alternativ1[[#All],[Komponent/Løysing
(NB! Bruk unike namn)]],0),MATCH($D71,Alternativ1[#Headers],0))),"")</f>
        <v/>
      </c>
      <c r="H71" s="2" t="str">
        <f ca="1">IFERROR(IF(H$2&gt;Analyseperiode,"",INDEX(Alternativ1[#All],MATCH('Kontantstrøm alt. 1'!$C66,Alternativ1[[#All],[Komponent/Løysing
(NB! Bruk unike namn)]],0),MATCH($D71,Alternativ1[#Headers],0))),"")</f>
        <v/>
      </c>
      <c r="I71" s="2" t="str">
        <f ca="1">IFERROR(IF(I$2&gt;Analyseperiode,"",INDEX(Alternativ1[#All],MATCH('Kontantstrøm alt. 1'!$C66,Alternativ1[[#All],[Komponent/Løysing
(NB! Bruk unike namn)]],0),MATCH($D71,Alternativ1[#Headers],0))),"")</f>
        <v/>
      </c>
      <c r="J71" s="2" t="str">
        <f ca="1">IFERROR(IF(J$2&gt;Analyseperiode,"",INDEX(Alternativ1[#All],MATCH('Kontantstrøm alt. 1'!$C66,Alternativ1[[#All],[Komponent/Løysing
(NB! Bruk unike namn)]],0),MATCH($D71,Alternativ1[#Headers],0))),"")</f>
        <v/>
      </c>
      <c r="K71" s="2" t="str">
        <f ca="1">IFERROR(IF(K$2&gt;Analyseperiode,"",INDEX(Alternativ1[#All],MATCH('Kontantstrøm alt. 1'!$C66,Alternativ1[[#All],[Komponent/Løysing
(NB! Bruk unike namn)]],0),MATCH($D71,Alternativ1[#Headers],0))),"")</f>
        <v/>
      </c>
      <c r="L71" s="2" t="str">
        <f ca="1">IFERROR(IF(L$2&gt;Analyseperiode,"",INDEX(Alternativ1[#All],MATCH('Kontantstrøm alt. 1'!$C66,Alternativ1[[#All],[Komponent/Løysing
(NB! Bruk unike namn)]],0),MATCH($D71,Alternativ1[#Headers],0))),"")</f>
        <v/>
      </c>
      <c r="M71" s="2" t="str">
        <f ca="1">IFERROR(IF(M$2&gt;Analyseperiode,"",INDEX(Alternativ1[#All],MATCH('Kontantstrøm alt. 1'!$C66,Alternativ1[[#All],[Komponent/Løysing
(NB! Bruk unike namn)]],0),MATCH($D71,Alternativ1[#Headers],0))),"")</f>
        <v/>
      </c>
      <c r="N71" s="2" t="str">
        <f ca="1">IFERROR(IF(N$2&gt;Analyseperiode,"",INDEX(Alternativ1[#All],MATCH('Kontantstrøm alt. 1'!$C66,Alternativ1[[#All],[Komponent/Løysing
(NB! Bruk unike namn)]],0),MATCH($D71,Alternativ1[#Headers],0))),"")</f>
        <v/>
      </c>
      <c r="O71" s="2" t="str">
        <f ca="1">IFERROR(IF(O$2&gt;Analyseperiode,"",INDEX(Alternativ1[#All],MATCH('Kontantstrøm alt. 1'!$C66,Alternativ1[[#All],[Komponent/Løysing
(NB! Bruk unike namn)]],0),MATCH($D71,Alternativ1[#Headers],0))),"")</f>
        <v/>
      </c>
      <c r="P71" s="2" t="str">
        <f ca="1">IFERROR(IF(P$2&gt;Analyseperiode,"",INDEX(Alternativ1[#All],MATCH('Kontantstrøm alt. 1'!$C66,Alternativ1[[#All],[Komponent/Løysing
(NB! Bruk unike namn)]],0),MATCH($D71,Alternativ1[#Headers],0))),"")</f>
        <v/>
      </c>
      <c r="Q71" s="2" t="str">
        <f ca="1">IFERROR(IF(Q$2&gt;Analyseperiode,"",INDEX(Alternativ1[#All],MATCH('Kontantstrøm alt. 1'!$C66,Alternativ1[[#All],[Komponent/Løysing
(NB! Bruk unike namn)]],0),MATCH($D71,Alternativ1[#Headers],0))),"")</f>
        <v/>
      </c>
      <c r="R71" s="2" t="str">
        <f ca="1">IFERROR(IF(R$2&gt;Analyseperiode,"",INDEX(Alternativ1[#All],MATCH('Kontantstrøm alt. 1'!$C66,Alternativ1[[#All],[Komponent/Løysing
(NB! Bruk unike namn)]],0),MATCH($D71,Alternativ1[#Headers],0))),"")</f>
        <v/>
      </c>
      <c r="S71" s="2" t="str">
        <f ca="1">IFERROR(IF(S$2&gt;Analyseperiode,"",INDEX(Alternativ1[#All],MATCH('Kontantstrøm alt. 1'!$C66,Alternativ1[[#All],[Komponent/Løysing
(NB! Bruk unike namn)]],0),MATCH($D71,Alternativ1[#Headers],0))),"")</f>
        <v/>
      </c>
      <c r="T71" s="2" t="str">
        <f ca="1">IFERROR(IF(T$2&gt;Analyseperiode,"",INDEX(Alternativ1[#All],MATCH('Kontantstrøm alt. 1'!$C66,Alternativ1[[#All],[Komponent/Løysing
(NB! Bruk unike namn)]],0),MATCH($D71,Alternativ1[#Headers],0))),"")</f>
        <v/>
      </c>
      <c r="U71" s="2" t="str">
        <f ca="1">IFERROR(IF(U$2&gt;Analyseperiode,"",INDEX(Alternativ1[#All],MATCH('Kontantstrøm alt. 1'!$C66,Alternativ1[[#All],[Komponent/Løysing
(NB! Bruk unike namn)]],0),MATCH($D71,Alternativ1[#Headers],0))),"")</f>
        <v/>
      </c>
      <c r="V71" s="2" t="str">
        <f ca="1">IFERROR(IF(V$2&gt;Analyseperiode,"",INDEX(Alternativ1[#All],MATCH('Kontantstrøm alt. 1'!$C66,Alternativ1[[#All],[Komponent/Løysing
(NB! Bruk unike namn)]],0),MATCH($D71,Alternativ1[#Headers],0))),"")</f>
        <v/>
      </c>
      <c r="W71" s="2" t="str">
        <f ca="1">IFERROR(IF(W$2&gt;Analyseperiode,"",INDEX(Alternativ1[#All],MATCH('Kontantstrøm alt. 1'!$C66,Alternativ1[[#All],[Komponent/Løysing
(NB! Bruk unike namn)]],0),MATCH($D71,Alternativ1[#Headers],0))),"")</f>
        <v/>
      </c>
      <c r="X71" s="2" t="str">
        <f ca="1">IFERROR(IF(X$2&gt;Analyseperiode,"",INDEX(Alternativ1[#All],MATCH('Kontantstrøm alt. 1'!$C66,Alternativ1[[#All],[Komponent/Løysing
(NB! Bruk unike namn)]],0),MATCH($D71,Alternativ1[#Headers],0))),"")</f>
        <v/>
      </c>
      <c r="Y71" s="2" t="str">
        <f ca="1">IFERROR(IF(Y$2&gt;Analyseperiode,"",INDEX(Alternativ1[#All],MATCH('Kontantstrøm alt. 1'!$C66,Alternativ1[[#All],[Komponent/Løysing
(NB! Bruk unike namn)]],0),MATCH($D71,Alternativ1[#Headers],0))),"")</f>
        <v/>
      </c>
      <c r="Z71" s="2" t="str">
        <f ca="1">IFERROR(IF(Z$2&gt;Analyseperiode,"",INDEX(Alternativ1[#All],MATCH('Kontantstrøm alt. 1'!$C66,Alternativ1[[#All],[Komponent/Løysing
(NB! Bruk unike namn)]],0),MATCH($D71,Alternativ1[#Headers],0))),"")</f>
        <v/>
      </c>
      <c r="AA71" s="2" t="str">
        <f ca="1">IFERROR(IF(AA$2&gt;Analyseperiode,"",INDEX(Alternativ1[#All],MATCH('Kontantstrøm alt. 1'!$C66,Alternativ1[[#All],[Komponent/Løysing
(NB! Bruk unike namn)]],0),MATCH($D71,Alternativ1[#Headers],0))),"")</f>
        <v/>
      </c>
      <c r="AB71" s="2" t="str">
        <f ca="1">IFERROR(IF(AB$2&gt;Analyseperiode,"",INDEX(Alternativ1[#All],MATCH('Kontantstrøm alt. 1'!$C66,Alternativ1[[#All],[Komponent/Løysing
(NB! Bruk unike namn)]],0),MATCH($D71,Alternativ1[#Headers],0))),"")</f>
        <v/>
      </c>
      <c r="AC71" s="2" t="str">
        <f ca="1">IFERROR(IF(AC$2&gt;Analyseperiode,"",INDEX(Alternativ1[#All],MATCH('Kontantstrøm alt. 1'!$C66,Alternativ1[[#All],[Komponent/Løysing
(NB! Bruk unike namn)]],0),MATCH($D71,Alternativ1[#Headers],0))),"")</f>
        <v/>
      </c>
      <c r="AD71" s="2" t="str">
        <f ca="1">IFERROR(IF(AD$2&gt;Analyseperiode,"",INDEX(Alternativ1[#All],MATCH('Kontantstrøm alt. 1'!$C66,Alternativ1[[#All],[Komponent/Løysing
(NB! Bruk unike namn)]],0),MATCH($D71,Alternativ1[#Headers],0))),"")</f>
        <v/>
      </c>
      <c r="AE71" s="2" t="str">
        <f ca="1">IFERROR(IF(AE$2&gt;Analyseperiode,"",INDEX(Alternativ1[#All],MATCH('Kontantstrøm alt. 1'!$C66,Alternativ1[[#All],[Komponent/Løysing
(NB! Bruk unike namn)]],0),MATCH($D71,Alternativ1[#Headers],0))),"")</f>
        <v/>
      </c>
      <c r="AF71" s="2" t="str">
        <f ca="1">IFERROR(IF(AF$2&gt;Analyseperiode,"",INDEX(Alternativ1[#All],MATCH('Kontantstrøm alt. 1'!$C66,Alternativ1[[#All],[Komponent/Løysing
(NB! Bruk unike namn)]],0),MATCH($D71,Alternativ1[#Headers],0))),"")</f>
        <v/>
      </c>
      <c r="AG71" s="2" t="str">
        <f ca="1">IFERROR(IF(AG$2&gt;Analyseperiode,"",INDEX(Alternativ1[#All],MATCH('Kontantstrøm alt. 1'!$C66,Alternativ1[[#All],[Komponent/Løysing
(NB! Bruk unike namn)]],0),MATCH($D71,Alternativ1[#Headers],0))),"")</f>
        <v/>
      </c>
      <c r="AH71" s="2" t="str">
        <f ca="1">IFERROR(IF(AH$2&gt;Analyseperiode,"",INDEX(Alternativ1[#All],MATCH('Kontantstrøm alt. 1'!$C66,Alternativ1[[#All],[Komponent/Løysing
(NB! Bruk unike namn)]],0),MATCH($D71,Alternativ1[#Headers],0))),"")</f>
        <v/>
      </c>
      <c r="AI71" s="2" t="str">
        <f ca="1">IFERROR(IF(AI$2&gt;Analyseperiode,"",INDEX(Alternativ1[#All],MATCH('Kontantstrøm alt. 1'!$C66,Alternativ1[[#All],[Komponent/Løysing
(NB! Bruk unike namn)]],0),MATCH($D71,Alternativ1[#Headers],0))),"")</f>
        <v/>
      </c>
      <c r="AJ71" s="2" t="str">
        <f>IFERROR(IF(AJ$2&gt;Analyseperiode,"",INDEX(Alternativ1[#All],MATCH('Kontantstrøm alt. 1'!$C66,Alternativ1[[#All],[Komponent/Løysing
(NB! Bruk unike namn)]],0),MATCH($D71,Alternativ1[#Headers],0))),"")</f>
        <v/>
      </c>
      <c r="AK71" s="2" t="str">
        <f>IFERROR(IF(AK$2&gt;Analyseperiode,"",INDEX(Alternativ1[#All],MATCH('Kontantstrøm alt. 1'!$C66,Alternativ1[[#All],[Komponent/Løysing
(NB! Bruk unike namn)]],0),MATCH($D71,Alternativ1[#Headers],0))),"")</f>
        <v/>
      </c>
      <c r="AL71" s="2" t="str">
        <f>IFERROR(IF(AL$2&gt;Analyseperiode,"",INDEX(Alternativ1[#All],MATCH('Kontantstrøm alt. 1'!$C66,Alternativ1[[#All],[Komponent/Løysing
(NB! Bruk unike namn)]],0),MATCH($D71,Alternativ1[#Headers],0))),"")</f>
        <v/>
      </c>
      <c r="AM71" s="2" t="str">
        <f>IFERROR(IF(AM$2&gt;Analyseperiode,"",INDEX(Alternativ1[#All],MATCH('Kontantstrøm alt. 1'!$C66,Alternativ1[[#All],[Komponent/Løysing
(NB! Bruk unike namn)]],0),MATCH($D71,Alternativ1[#Headers],0))),"")</f>
        <v/>
      </c>
      <c r="AN71" s="2" t="str">
        <f>IFERROR(IF(AN$2&gt;Analyseperiode,"",INDEX(Alternativ1[#All],MATCH('Kontantstrøm alt. 1'!$C66,Alternativ1[[#All],[Komponent/Løysing
(NB! Bruk unike namn)]],0),MATCH($D71,Alternativ1[#Headers],0))),"")</f>
        <v/>
      </c>
      <c r="AO71" s="2" t="str">
        <f>IFERROR(IF(AO$2&gt;Analyseperiode,"",INDEX(Alternativ1[#All],MATCH('Kontantstrøm alt. 1'!$C66,Alternativ1[[#All],[Komponent/Løysing
(NB! Bruk unike namn)]],0),MATCH($D71,Alternativ1[#Headers],0))),"")</f>
        <v/>
      </c>
      <c r="AP71" s="2" t="str">
        <f>IFERROR(IF(AP$2&gt;Analyseperiode,"",INDEX(Alternativ1[#All],MATCH('Kontantstrøm alt. 1'!$C66,Alternativ1[[#All],[Komponent/Løysing
(NB! Bruk unike namn)]],0),MATCH($D71,Alternativ1[#Headers],0))),"")</f>
        <v/>
      </c>
      <c r="AQ71" s="2" t="str">
        <f>IFERROR(IF(AQ$2&gt;Analyseperiode,"",INDEX(Alternativ1[#All],MATCH('Kontantstrøm alt. 1'!$C66,Alternativ1[[#All],[Komponent/Løysing
(NB! Bruk unike namn)]],0),MATCH($D71,Alternativ1[#Headers],0))),"")</f>
        <v/>
      </c>
      <c r="AR71" s="2" t="str">
        <f>IFERROR(IF(AR$2&gt;Analyseperiode,"",INDEX(Alternativ1[#All],MATCH('Kontantstrøm alt. 1'!$C66,Alternativ1[[#All],[Komponent/Løysing
(NB! Bruk unike namn)]],0),MATCH($D71,Alternativ1[#Headers],0))),"")</f>
        <v/>
      </c>
      <c r="AS71" s="2" t="str">
        <f>IFERROR(IF(AS$2&gt;Analyseperiode,"",INDEX(Alternativ1[#All],MATCH('Kontantstrøm alt. 1'!$C66,Alternativ1[[#All],[Komponent/Løysing
(NB! Bruk unike namn)]],0),MATCH($D71,Alternativ1[#Headers],0))),"")</f>
        <v/>
      </c>
      <c r="AT71" s="2" t="str">
        <f>IFERROR(IF(AT$2&gt;Analyseperiode,"",INDEX(Alternativ1[#All],MATCH('Kontantstrøm alt. 1'!$C66,Alternativ1[[#All],[Komponent/Løysing
(NB! Bruk unike namn)]],0),MATCH($D71,Alternativ1[#Headers],0))),"")</f>
        <v/>
      </c>
      <c r="AU71" s="2" t="str">
        <f>IFERROR(IF(AU$2&gt;Analyseperiode,"",INDEX(Alternativ1[#All],MATCH('Kontantstrøm alt. 1'!$C66,Alternativ1[[#All],[Komponent/Løysing
(NB! Bruk unike namn)]],0),MATCH($D71,Alternativ1[#Headers],0))),"")</f>
        <v/>
      </c>
      <c r="AV71" s="2" t="str">
        <f>IFERROR(IF(AV$2&gt;Analyseperiode,"",INDEX(Alternativ1[#All],MATCH('Kontantstrøm alt. 1'!$C66,Alternativ1[[#All],[Komponent/Løysing
(NB! Bruk unike namn)]],0),MATCH($D71,Alternativ1[#Headers],0))),"")</f>
        <v/>
      </c>
      <c r="AW71" s="2" t="str">
        <f>IFERROR(IF(AW$2&gt;Analyseperiode,"",INDEX(Alternativ1[#All],MATCH('Kontantstrøm alt. 1'!$C66,Alternativ1[[#All],[Komponent/Løysing
(NB! Bruk unike namn)]],0),MATCH($D71,Alternativ1[#Headers],0))),"")</f>
        <v/>
      </c>
      <c r="AX71" s="2" t="str">
        <f>IFERROR(IF(AX$2&gt;Analyseperiode,"",INDEX(Alternativ1[#All],MATCH('Kontantstrøm alt. 1'!$C66,Alternativ1[[#All],[Komponent/Løysing
(NB! Bruk unike namn)]],0),MATCH($D71,Alternativ1[#Headers],0))),"")</f>
        <v/>
      </c>
      <c r="AY71" s="2" t="str">
        <f>IFERROR(IF(AY$2&gt;Analyseperiode,"",INDEX(Alternativ1[#All],MATCH('Kontantstrøm alt. 1'!$C66,Alternativ1[[#All],[Komponent/Løysing
(NB! Bruk unike namn)]],0),MATCH($D71,Alternativ1[#Headers],0))),"")</f>
        <v/>
      </c>
      <c r="AZ71" s="2" t="str">
        <f>IFERROR(IF(AZ$2&gt;Analyseperiode,"",INDEX(Alternativ1[#All],MATCH('Kontantstrøm alt. 1'!$C66,Alternativ1[[#All],[Komponent/Løysing
(NB! Bruk unike namn)]],0),MATCH($D71,Alternativ1[#Headers],0))),"")</f>
        <v/>
      </c>
      <c r="BA71" s="2" t="str">
        <f>IFERROR(IF(BA$2&gt;Analyseperiode,"",INDEX(Alternativ1[#All],MATCH('Kontantstrøm alt. 1'!$C66,Alternativ1[[#All],[Komponent/Løysing
(NB! Bruk unike namn)]],0),MATCH($D71,Alternativ1[#Headers],0))),"")</f>
        <v/>
      </c>
      <c r="BB71" s="2" t="str">
        <f>IFERROR(IF(BB$2&gt;Analyseperiode,"",INDEX(Alternativ1[#All],MATCH('Kontantstrøm alt. 1'!$C66,Alternativ1[[#All],[Komponent/Løysing
(NB! Bruk unike namn)]],0),MATCH($D71,Alternativ1[#Headers],0))),"")</f>
        <v/>
      </c>
      <c r="BC71" s="2" t="str">
        <f>IFERROR(IF(BC$2&gt;Analyseperiode,"",INDEX(Alternativ1[#All],MATCH('Kontantstrøm alt. 1'!$C66,Alternativ1[[#All],[Komponent/Løysing
(NB! Bruk unike namn)]],0),MATCH($D71,Alternativ1[#Headers],0))),"")</f>
        <v/>
      </c>
      <c r="BD71" s="2" t="str">
        <f>IFERROR(IF(BD$2&gt;Analyseperiode,"",INDEX(Alternativ1[#All],MATCH('Kontantstrøm alt. 1'!$C66,Alternativ1[[#All],[Komponent/Løysing
(NB! Bruk unike namn)]],0),MATCH($D71,Alternativ1[#Headers],0))),"")</f>
        <v/>
      </c>
      <c r="BE71" s="2" t="str">
        <f>IFERROR(IF(BE$2&gt;Analyseperiode,"",INDEX(Alternativ1[#All],MATCH('Kontantstrøm alt. 1'!$C66,Alternativ1[[#All],[Komponent/Løysing
(NB! Bruk unike namn)]],0),MATCH($D71,Alternativ1[#Headers],0))),"")</f>
        <v/>
      </c>
      <c r="BF71" s="2" t="str">
        <f>IFERROR(IF(BF$2&gt;Analyseperiode,"",INDEX(Alternativ1[#All],MATCH('Kontantstrøm alt. 1'!$C66,Alternativ1[[#All],[Komponent/Løysing
(NB! Bruk unike namn)]],0),MATCH($D71,Alternativ1[#Headers],0))),"")</f>
        <v/>
      </c>
      <c r="BG71" s="2" t="str">
        <f>IFERROR(IF(BG$2&gt;Analyseperiode,"",INDEX(Alternativ1[#All],MATCH('Kontantstrøm alt. 1'!$C66,Alternativ1[[#All],[Komponent/Løysing
(NB! Bruk unike namn)]],0),MATCH($D71,Alternativ1[#Headers],0))),"")</f>
        <v/>
      </c>
      <c r="BH71" s="2" t="str">
        <f>IFERROR(IF(BH$2&gt;Analyseperiode,"",INDEX(Alternativ1[#All],MATCH('Kontantstrøm alt. 1'!$C66,Alternativ1[[#All],[Komponent/Løysing
(NB! Bruk unike namn)]],0),MATCH($D71,Alternativ1[#Headers],0))),"")</f>
        <v/>
      </c>
      <c r="BI71" s="2" t="str">
        <f>IFERROR(IF(BI$2&gt;Analyseperiode,"",INDEX(Alternativ1[#All],MATCH('Kontantstrøm alt. 1'!$C66,Alternativ1[[#All],[Komponent/Løysing
(NB! Bruk unike namn)]],0),MATCH($D71,Alternativ1[#Headers],0))),"")</f>
        <v/>
      </c>
      <c r="BJ71" s="2" t="str">
        <f>IFERROR(IF(BJ$2&gt;Analyseperiode,"",INDEX(Alternativ1[#All],MATCH('Kontantstrøm alt. 1'!$C66,Alternativ1[[#All],[Komponent/Løysing
(NB! Bruk unike namn)]],0),MATCH($D71,Alternativ1[#Headers],0))),"")</f>
        <v/>
      </c>
      <c r="BK71" s="2" t="str">
        <f>IFERROR(IF(BK$2&gt;Analyseperiode,"",INDEX(Alternativ1[#All],MATCH('Kontantstrøm alt. 1'!$C66,Alternativ1[[#All],[Komponent/Løysing
(NB! Bruk unike namn)]],0),MATCH($D71,Alternativ1[#Headers],0))),"")</f>
        <v/>
      </c>
      <c r="BL71" s="2" t="str">
        <f>IFERROR(IF(BL$2&gt;Analyseperiode,"",INDEX(Alternativ1[#All],MATCH('Kontantstrøm alt. 1'!$C66,Alternativ1[[#All],[Komponent/Løysing
(NB! Bruk unike namn)]],0),MATCH($D71,Alternativ1[#Headers],0))),"")</f>
        <v/>
      </c>
      <c r="BM71" s="2" t="str">
        <f>IFERROR(IF(BM$2&gt;Analyseperiode,"",INDEX(Alternativ1[#All],MATCH('Kontantstrøm alt. 1'!$C66,Alternativ1[[#All],[Komponent/Løysing
(NB! Bruk unike namn)]],0),MATCH($D71,Alternativ1[#Headers],0))),"")</f>
        <v/>
      </c>
    </row>
    <row r="72" spans="1:65" x14ac:dyDescent="0.2">
      <c r="B72" s="8">
        <f ca="1">IFERROR(NPV(Kalkrente,OFFSET('Kontantstrøm alt. 1'!$F72,0,0,1,Analyseperiode)),0)</f>
        <v>0</v>
      </c>
      <c r="C72" s="3"/>
      <c r="D72" t="str">
        <f>Alternativ1[[#Headers],[6. Reinhaldskostnader]]</f>
        <v>6. Reinhaldskostnader</v>
      </c>
      <c r="E72" s="2"/>
      <c r="F72" s="2" t="str">
        <f ca="1">IFERROR(IF(F$2&gt;Analyseperiode,"",IF(MOD(F$2,ROUND(INDEX(Alternativ1[#All],MATCH('Kontantstrøm alt. 1'!$C66,Alternativ1[[#All],[Komponent/Løysing
(NB! Bruk unike namn)]],0),MATCH($D72,Alternativ1[#Headers],0)+1),0))=0,INDEX(Alternativ1[#All],MATCH('Kontantstrøm alt. 1'!$C66,Alternativ1[[#All],[Komponent/Løysing
(NB! Bruk unike namn)]],0),MATCH($D72,Alternativ1[#Headers],0)),0)),"")</f>
        <v/>
      </c>
      <c r="G72" s="2" t="str">
        <f ca="1">IFERROR(IF(G$2&gt;Analyseperiode,"",IF(MOD(G$2,ROUND(INDEX(Alternativ1[#All],MATCH('Kontantstrøm alt. 1'!$C66,Alternativ1[[#All],[Komponent/Løysing
(NB! Bruk unike namn)]],0),MATCH($D72,Alternativ1[#Headers],0)+1),0))=0,INDEX(Alternativ1[#All],MATCH('Kontantstrøm alt. 1'!$C66,Alternativ1[[#All],[Komponent/Løysing
(NB! Bruk unike namn)]],0),MATCH($D72,Alternativ1[#Headers],0)),0)),"")</f>
        <v/>
      </c>
      <c r="H72" s="2" t="str">
        <f ca="1">IFERROR(IF(H$2&gt;Analyseperiode,"",IF(MOD(H$2,ROUND(INDEX(Alternativ1[#All],MATCH('Kontantstrøm alt. 1'!$C66,Alternativ1[[#All],[Komponent/Løysing
(NB! Bruk unike namn)]],0),MATCH($D72,Alternativ1[#Headers],0)+1),0))=0,INDEX(Alternativ1[#All],MATCH('Kontantstrøm alt. 1'!$C66,Alternativ1[[#All],[Komponent/Løysing
(NB! Bruk unike namn)]],0),MATCH($D72,Alternativ1[#Headers],0)),0)),"")</f>
        <v/>
      </c>
      <c r="I72" s="2" t="str">
        <f ca="1">IFERROR(IF(I$2&gt;Analyseperiode,"",IF(MOD(I$2,ROUND(INDEX(Alternativ1[#All],MATCH('Kontantstrøm alt. 1'!$C66,Alternativ1[[#All],[Komponent/Løysing
(NB! Bruk unike namn)]],0),MATCH($D72,Alternativ1[#Headers],0)+1),0))=0,INDEX(Alternativ1[#All],MATCH('Kontantstrøm alt. 1'!$C66,Alternativ1[[#All],[Komponent/Løysing
(NB! Bruk unike namn)]],0),MATCH($D72,Alternativ1[#Headers],0)),0)),"")</f>
        <v/>
      </c>
      <c r="J72" s="2" t="str">
        <f ca="1">IFERROR(IF(J$2&gt;Analyseperiode,"",IF(MOD(J$2,ROUND(INDEX(Alternativ1[#All],MATCH('Kontantstrøm alt. 1'!$C66,Alternativ1[[#All],[Komponent/Løysing
(NB! Bruk unike namn)]],0),MATCH($D72,Alternativ1[#Headers],0)+1),0))=0,INDEX(Alternativ1[#All],MATCH('Kontantstrøm alt. 1'!$C66,Alternativ1[[#All],[Komponent/Løysing
(NB! Bruk unike namn)]],0),MATCH($D72,Alternativ1[#Headers],0)),0)),"")</f>
        <v/>
      </c>
      <c r="K72" s="2" t="str">
        <f ca="1">IFERROR(IF(K$2&gt;Analyseperiode,"",IF(MOD(K$2,ROUND(INDEX(Alternativ1[#All],MATCH('Kontantstrøm alt. 1'!$C66,Alternativ1[[#All],[Komponent/Løysing
(NB! Bruk unike namn)]],0),MATCH($D72,Alternativ1[#Headers],0)+1),0))=0,INDEX(Alternativ1[#All],MATCH('Kontantstrøm alt. 1'!$C66,Alternativ1[[#All],[Komponent/Løysing
(NB! Bruk unike namn)]],0),MATCH($D72,Alternativ1[#Headers],0)),0)),"")</f>
        <v/>
      </c>
      <c r="L72" s="2" t="str">
        <f ca="1">IFERROR(IF(L$2&gt;Analyseperiode,"",IF(MOD(L$2,ROUND(INDEX(Alternativ1[#All],MATCH('Kontantstrøm alt. 1'!$C66,Alternativ1[[#All],[Komponent/Løysing
(NB! Bruk unike namn)]],0),MATCH($D72,Alternativ1[#Headers],0)+1),0))=0,INDEX(Alternativ1[#All],MATCH('Kontantstrøm alt. 1'!$C66,Alternativ1[[#All],[Komponent/Løysing
(NB! Bruk unike namn)]],0),MATCH($D72,Alternativ1[#Headers],0)),0)),"")</f>
        <v/>
      </c>
      <c r="M72" s="2" t="str">
        <f ca="1">IFERROR(IF(M$2&gt;Analyseperiode,"",IF(MOD(M$2,ROUND(INDEX(Alternativ1[#All],MATCH('Kontantstrøm alt. 1'!$C66,Alternativ1[[#All],[Komponent/Løysing
(NB! Bruk unike namn)]],0),MATCH($D72,Alternativ1[#Headers],0)+1),0))=0,INDEX(Alternativ1[#All],MATCH('Kontantstrøm alt. 1'!$C66,Alternativ1[[#All],[Komponent/Løysing
(NB! Bruk unike namn)]],0),MATCH($D72,Alternativ1[#Headers],0)),0)),"")</f>
        <v/>
      </c>
      <c r="N72" s="2" t="str">
        <f ca="1">IFERROR(IF(N$2&gt;Analyseperiode,"",IF(MOD(N$2,ROUND(INDEX(Alternativ1[#All],MATCH('Kontantstrøm alt. 1'!$C66,Alternativ1[[#All],[Komponent/Løysing
(NB! Bruk unike namn)]],0),MATCH($D72,Alternativ1[#Headers],0)+1),0))=0,INDEX(Alternativ1[#All],MATCH('Kontantstrøm alt. 1'!$C66,Alternativ1[[#All],[Komponent/Løysing
(NB! Bruk unike namn)]],0),MATCH($D72,Alternativ1[#Headers],0)),0)),"")</f>
        <v/>
      </c>
      <c r="O72" s="2" t="str">
        <f ca="1">IFERROR(IF(O$2&gt;Analyseperiode,"",IF(MOD(O$2,ROUND(INDEX(Alternativ1[#All],MATCH('Kontantstrøm alt. 1'!$C66,Alternativ1[[#All],[Komponent/Løysing
(NB! Bruk unike namn)]],0),MATCH($D72,Alternativ1[#Headers],0)+1),0))=0,INDEX(Alternativ1[#All],MATCH('Kontantstrøm alt. 1'!$C66,Alternativ1[[#All],[Komponent/Løysing
(NB! Bruk unike namn)]],0),MATCH($D72,Alternativ1[#Headers],0)),0)),"")</f>
        <v/>
      </c>
      <c r="P72" s="2" t="str">
        <f ca="1">IFERROR(IF(P$2&gt;Analyseperiode,"",IF(MOD(P$2,ROUND(INDEX(Alternativ1[#All],MATCH('Kontantstrøm alt. 1'!$C66,Alternativ1[[#All],[Komponent/Løysing
(NB! Bruk unike namn)]],0),MATCH($D72,Alternativ1[#Headers],0)+1),0))=0,INDEX(Alternativ1[#All],MATCH('Kontantstrøm alt. 1'!$C66,Alternativ1[[#All],[Komponent/Løysing
(NB! Bruk unike namn)]],0),MATCH($D72,Alternativ1[#Headers],0)),0)),"")</f>
        <v/>
      </c>
      <c r="Q72" s="2" t="str">
        <f ca="1">IFERROR(IF(Q$2&gt;Analyseperiode,"",IF(MOD(Q$2,ROUND(INDEX(Alternativ1[#All],MATCH('Kontantstrøm alt. 1'!$C66,Alternativ1[[#All],[Komponent/Løysing
(NB! Bruk unike namn)]],0),MATCH($D72,Alternativ1[#Headers],0)+1),0))=0,INDEX(Alternativ1[#All],MATCH('Kontantstrøm alt. 1'!$C66,Alternativ1[[#All],[Komponent/Løysing
(NB! Bruk unike namn)]],0),MATCH($D72,Alternativ1[#Headers],0)),0)),"")</f>
        <v/>
      </c>
      <c r="R72" s="2" t="str">
        <f ca="1">IFERROR(IF(R$2&gt;Analyseperiode,"",IF(MOD(R$2,ROUND(INDEX(Alternativ1[#All],MATCH('Kontantstrøm alt. 1'!$C66,Alternativ1[[#All],[Komponent/Løysing
(NB! Bruk unike namn)]],0),MATCH($D72,Alternativ1[#Headers],0)+1),0))=0,INDEX(Alternativ1[#All],MATCH('Kontantstrøm alt. 1'!$C66,Alternativ1[[#All],[Komponent/Løysing
(NB! Bruk unike namn)]],0),MATCH($D72,Alternativ1[#Headers],0)),0)),"")</f>
        <v/>
      </c>
      <c r="S72" s="2" t="str">
        <f ca="1">IFERROR(IF(S$2&gt;Analyseperiode,"",IF(MOD(S$2,ROUND(INDEX(Alternativ1[#All],MATCH('Kontantstrøm alt. 1'!$C66,Alternativ1[[#All],[Komponent/Løysing
(NB! Bruk unike namn)]],0),MATCH($D72,Alternativ1[#Headers],0)+1),0))=0,INDEX(Alternativ1[#All],MATCH('Kontantstrøm alt. 1'!$C66,Alternativ1[[#All],[Komponent/Løysing
(NB! Bruk unike namn)]],0),MATCH($D72,Alternativ1[#Headers],0)),0)),"")</f>
        <v/>
      </c>
      <c r="T72" s="2" t="str">
        <f ca="1">IFERROR(IF(T$2&gt;Analyseperiode,"",IF(MOD(T$2,ROUND(INDEX(Alternativ1[#All],MATCH('Kontantstrøm alt. 1'!$C66,Alternativ1[[#All],[Komponent/Løysing
(NB! Bruk unike namn)]],0),MATCH($D72,Alternativ1[#Headers],0)+1),0))=0,INDEX(Alternativ1[#All],MATCH('Kontantstrøm alt. 1'!$C66,Alternativ1[[#All],[Komponent/Løysing
(NB! Bruk unike namn)]],0),MATCH($D72,Alternativ1[#Headers],0)),0)),"")</f>
        <v/>
      </c>
      <c r="U72" s="2" t="str">
        <f ca="1">IFERROR(IF(U$2&gt;Analyseperiode,"",IF(MOD(U$2,ROUND(INDEX(Alternativ1[#All],MATCH('Kontantstrøm alt. 1'!$C66,Alternativ1[[#All],[Komponent/Løysing
(NB! Bruk unike namn)]],0),MATCH($D72,Alternativ1[#Headers],0)+1),0))=0,INDEX(Alternativ1[#All],MATCH('Kontantstrøm alt. 1'!$C66,Alternativ1[[#All],[Komponent/Løysing
(NB! Bruk unike namn)]],0),MATCH($D72,Alternativ1[#Headers],0)),0)),"")</f>
        <v/>
      </c>
      <c r="V72" s="2" t="str">
        <f ca="1">IFERROR(IF(V$2&gt;Analyseperiode,"",IF(MOD(V$2,ROUND(INDEX(Alternativ1[#All],MATCH('Kontantstrøm alt. 1'!$C66,Alternativ1[[#All],[Komponent/Løysing
(NB! Bruk unike namn)]],0),MATCH($D72,Alternativ1[#Headers],0)+1),0))=0,INDEX(Alternativ1[#All],MATCH('Kontantstrøm alt. 1'!$C66,Alternativ1[[#All],[Komponent/Løysing
(NB! Bruk unike namn)]],0),MATCH($D72,Alternativ1[#Headers],0)),0)),"")</f>
        <v/>
      </c>
      <c r="W72" s="2" t="str">
        <f ca="1">IFERROR(IF(W$2&gt;Analyseperiode,"",IF(MOD(W$2,ROUND(INDEX(Alternativ1[#All],MATCH('Kontantstrøm alt. 1'!$C66,Alternativ1[[#All],[Komponent/Løysing
(NB! Bruk unike namn)]],0),MATCH($D72,Alternativ1[#Headers],0)+1),0))=0,INDEX(Alternativ1[#All],MATCH('Kontantstrøm alt. 1'!$C66,Alternativ1[[#All],[Komponent/Løysing
(NB! Bruk unike namn)]],0),MATCH($D72,Alternativ1[#Headers],0)),0)),"")</f>
        <v/>
      </c>
      <c r="X72" s="2" t="str">
        <f ca="1">IFERROR(IF(X$2&gt;Analyseperiode,"",IF(MOD(X$2,ROUND(INDEX(Alternativ1[#All],MATCH('Kontantstrøm alt. 1'!$C66,Alternativ1[[#All],[Komponent/Løysing
(NB! Bruk unike namn)]],0),MATCH($D72,Alternativ1[#Headers],0)+1),0))=0,INDEX(Alternativ1[#All],MATCH('Kontantstrøm alt. 1'!$C66,Alternativ1[[#All],[Komponent/Løysing
(NB! Bruk unike namn)]],0),MATCH($D72,Alternativ1[#Headers],0)),0)),"")</f>
        <v/>
      </c>
      <c r="Y72" s="2" t="str">
        <f ca="1">IFERROR(IF(Y$2&gt;Analyseperiode,"",IF(MOD(Y$2,ROUND(INDEX(Alternativ1[#All],MATCH('Kontantstrøm alt. 1'!$C66,Alternativ1[[#All],[Komponent/Løysing
(NB! Bruk unike namn)]],0),MATCH($D72,Alternativ1[#Headers],0)+1),0))=0,INDEX(Alternativ1[#All],MATCH('Kontantstrøm alt. 1'!$C66,Alternativ1[[#All],[Komponent/Løysing
(NB! Bruk unike namn)]],0),MATCH($D72,Alternativ1[#Headers],0)),0)),"")</f>
        <v/>
      </c>
      <c r="Z72" s="2" t="str">
        <f ca="1">IFERROR(IF(Z$2&gt;Analyseperiode,"",IF(MOD(Z$2,ROUND(INDEX(Alternativ1[#All],MATCH('Kontantstrøm alt. 1'!$C66,Alternativ1[[#All],[Komponent/Løysing
(NB! Bruk unike namn)]],0),MATCH($D72,Alternativ1[#Headers],0)+1),0))=0,INDEX(Alternativ1[#All],MATCH('Kontantstrøm alt. 1'!$C66,Alternativ1[[#All],[Komponent/Løysing
(NB! Bruk unike namn)]],0),MATCH($D72,Alternativ1[#Headers],0)),0)),"")</f>
        <v/>
      </c>
      <c r="AA72" s="2" t="str">
        <f ca="1">IFERROR(IF(AA$2&gt;Analyseperiode,"",IF(MOD(AA$2,ROUND(INDEX(Alternativ1[#All],MATCH('Kontantstrøm alt. 1'!$C66,Alternativ1[[#All],[Komponent/Løysing
(NB! Bruk unike namn)]],0),MATCH($D72,Alternativ1[#Headers],0)+1),0))=0,INDEX(Alternativ1[#All],MATCH('Kontantstrøm alt. 1'!$C66,Alternativ1[[#All],[Komponent/Løysing
(NB! Bruk unike namn)]],0),MATCH($D72,Alternativ1[#Headers],0)),0)),"")</f>
        <v/>
      </c>
      <c r="AB72" s="2" t="str">
        <f ca="1">IFERROR(IF(AB$2&gt;Analyseperiode,"",IF(MOD(AB$2,ROUND(INDEX(Alternativ1[#All],MATCH('Kontantstrøm alt. 1'!$C66,Alternativ1[[#All],[Komponent/Løysing
(NB! Bruk unike namn)]],0),MATCH($D72,Alternativ1[#Headers],0)+1),0))=0,INDEX(Alternativ1[#All],MATCH('Kontantstrøm alt. 1'!$C66,Alternativ1[[#All],[Komponent/Løysing
(NB! Bruk unike namn)]],0),MATCH($D72,Alternativ1[#Headers],0)),0)),"")</f>
        <v/>
      </c>
      <c r="AC72" s="2" t="str">
        <f ca="1">IFERROR(IF(AC$2&gt;Analyseperiode,"",IF(MOD(AC$2,ROUND(INDEX(Alternativ1[#All],MATCH('Kontantstrøm alt. 1'!$C66,Alternativ1[[#All],[Komponent/Løysing
(NB! Bruk unike namn)]],0),MATCH($D72,Alternativ1[#Headers],0)+1),0))=0,INDEX(Alternativ1[#All],MATCH('Kontantstrøm alt. 1'!$C66,Alternativ1[[#All],[Komponent/Løysing
(NB! Bruk unike namn)]],0),MATCH($D72,Alternativ1[#Headers],0)),0)),"")</f>
        <v/>
      </c>
      <c r="AD72" s="2" t="str">
        <f ca="1">IFERROR(IF(AD$2&gt;Analyseperiode,"",IF(MOD(AD$2,ROUND(INDEX(Alternativ1[#All],MATCH('Kontantstrøm alt. 1'!$C66,Alternativ1[[#All],[Komponent/Løysing
(NB! Bruk unike namn)]],0),MATCH($D72,Alternativ1[#Headers],0)+1),0))=0,INDEX(Alternativ1[#All],MATCH('Kontantstrøm alt. 1'!$C66,Alternativ1[[#All],[Komponent/Løysing
(NB! Bruk unike namn)]],0),MATCH($D72,Alternativ1[#Headers],0)),0)),"")</f>
        <v/>
      </c>
      <c r="AE72" s="2" t="str">
        <f ca="1">IFERROR(IF(AE$2&gt;Analyseperiode,"",IF(MOD(AE$2,ROUND(INDEX(Alternativ1[#All],MATCH('Kontantstrøm alt. 1'!$C66,Alternativ1[[#All],[Komponent/Løysing
(NB! Bruk unike namn)]],0),MATCH($D72,Alternativ1[#Headers],0)+1),0))=0,INDEX(Alternativ1[#All],MATCH('Kontantstrøm alt. 1'!$C66,Alternativ1[[#All],[Komponent/Løysing
(NB! Bruk unike namn)]],0),MATCH($D72,Alternativ1[#Headers],0)),0)),"")</f>
        <v/>
      </c>
      <c r="AF72" s="2" t="str">
        <f ca="1">IFERROR(IF(AF$2&gt;Analyseperiode,"",IF(MOD(AF$2,ROUND(INDEX(Alternativ1[#All],MATCH('Kontantstrøm alt. 1'!$C66,Alternativ1[[#All],[Komponent/Løysing
(NB! Bruk unike namn)]],0),MATCH($D72,Alternativ1[#Headers],0)+1),0))=0,INDEX(Alternativ1[#All],MATCH('Kontantstrøm alt. 1'!$C66,Alternativ1[[#All],[Komponent/Løysing
(NB! Bruk unike namn)]],0),MATCH($D72,Alternativ1[#Headers],0)),0)),"")</f>
        <v/>
      </c>
      <c r="AG72" s="2" t="str">
        <f ca="1">IFERROR(IF(AG$2&gt;Analyseperiode,"",IF(MOD(AG$2,ROUND(INDEX(Alternativ1[#All],MATCH('Kontantstrøm alt. 1'!$C66,Alternativ1[[#All],[Komponent/Løysing
(NB! Bruk unike namn)]],0),MATCH($D72,Alternativ1[#Headers],0)+1),0))=0,INDEX(Alternativ1[#All],MATCH('Kontantstrøm alt. 1'!$C66,Alternativ1[[#All],[Komponent/Løysing
(NB! Bruk unike namn)]],0),MATCH($D72,Alternativ1[#Headers],0)),0)),"")</f>
        <v/>
      </c>
      <c r="AH72" s="2" t="str">
        <f ca="1">IFERROR(IF(AH$2&gt;Analyseperiode,"",IF(MOD(AH$2,ROUND(INDEX(Alternativ1[#All],MATCH('Kontantstrøm alt. 1'!$C66,Alternativ1[[#All],[Komponent/Løysing
(NB! Bruk unike namn)]],0),MATCH($D72,Alternativ1[#Headers],0)+1),0))=0,INDEX(Alternativ1[#All],MATCH('Kontantstrøm alt. 1'!$C66,Alternativ1[[#All],[Komponent/Løysing
(NB! Bruk unike namn)]],0),MATCH($D72,Alternativ1[#Headers],0)),0)),"")</f>
        <v/>
      </c>
      <c r="AI72" s="2" t="str">
        <f ca="1">IFERROR(IF(AI$2&gt;Analyseperiode,"",IF(MOD(AI$2,ROUND(INDEX(Alternativ1[#All],MATCH('Kontantstrøm alt. 1'!$C66,Alternativ1[[#All],[Komponent/Løysing
(NB! Bruk unike namn)]],0),MATCH($D72,Alternativ1[#Headers],0)+1),0))=0,INDEX(Alternativ1[#All],MATCH('Kontantstrøm alt. 1'!$C66,Alternativ1[[#All],[Komponent/Løysing
(NB! Bruk unike namn)]],0),MATCH($D72,Alternativ1[#Headers],0)),0)),"")</f>
        <v/>
      </c>
      <c r="AJ72" s="2" t="str">
        <f>IFERROR(IF(AJ$2&gt;Analyseperiode,"",IF(MOD(AJ$2,ROUND(INDEX(Alternativ1[#All],MATCH('Kontantstrøm alt. 1'!$C66,Alternativ1[[#All],[Komponent/Løysing
(NB! Bruk unike namn)]],0),MATCH($D72,Alternativ1[#Headers],0)+1),0))=0,INDEX(Alternativ1[#All],MATCH('Kontantstrøm alt. 1'!$C66,Alternativ1[[#All],[Komponent/Løysing
(NB! Bruk unike namn)]],0),MATCH($D72,Alternativ1[#Headers],0)),0)),"")</f>
        <v/>
      </c>
      <c r="AK72" s="2" t="str">
        <f>IFERROR(IF(AK$2&gt;Analyseperiode,"",IF(MOD(AK$2,ROUND(INDEX(Alternativ1[#All],MATCH('Kontantstrøm alt. 1'!$C66,Alternativ1[[#All],[Komponent/Løysing
(NB! Bruk unike namn)]],0),MATCH($D72,Alternativ1[#Headers],0)+1),0))=0,INDEX(Alternativ1[#All],MATCH('Kontantstrøm alt. 1'!$C66,Alternativ1[[#All],[Komponent/Løysing
(NB! Bruk unike namn)]],0),MATCH($D72,Alternativ1[#Headers],0)),0)),"")</f>
        <v/>
      </c>
      <c r="AL72" s="2" t="str">
        <f>IFERROR(IF(AL$2&gt;Analyseperiode,"",IF(MOD(AL$2,ROUND(INDEX(Alternativ1[#All],MATCH('Kontantstrøm alt. 1'!$C66,Alternativ1[[#All],[Komponent/Løysing
(NB! Bruk unike namn)]],0),MATCH($D72,Alternativ1[#Headers],0)+1),0))=0,INDEX(Alternativ1[#All],MATCH('Kontantstrøm alt. 1'!$C66,Alternativ1[[#All],[Komponent/Løysing
(NB! Bruk unike namn)]],0),MATCH($D72,Alternativ1[#Headers],0)),0)),"")</f>
        <v/>
      </c>
      <c r="AM72" s="2" t="str">
        <f>IFERROR(IF(AM$2&gt;Analyseperiode,"",IF(MOD(AM$2,ROUND(INDEX(Alternativ1[#All],MATCH('Kontantstrøm alt. 1'!$C66,Alternativ1[[#All],[Komponent/Løysing
(NB! Bruk unike namn)]],0),MATCH($D72,Alternativ1[#Headers],0)+1),0))=0,INDEX(Alternativ1[#All],MATCH('Kontantstrøm alt. 1'!$C66,Alternativ1[[#All],[Komponent/Løysing
(NB! Bruk unike namn)]],0),MATCH($D72,Alternativ1[#Headers],0)),0)),"")</f>
        <v/>
      </c>
      <c r="AN72" s="2" t="str">
        <f>IFERROR(IF(AN$2&gt;Analyseperiode,"",IF(MOD(AN$2,ROUND(INDEX(Alternativ1[#All],MATCH('Kontantstrøm alt. 1'!$C66,Alternativ1[[#All],[Komponent/Løysing
(NB! Bruk unike namn)]],0),MATCH($D72,Alternativ1[#Headers],0)+1),0))=0,INDEX(Alternativ1[#All],MATCH('Kontantstrøm alt. 1'!$C66,Alternativ1[[#All],[Komponent/Løysing
(NB! Bruk unike namn)]],0),MATCH($D72,Alternativ1[#Headers],0)),0)),"")</f>
        <v/>
      </c>
      <c r="AO72" s="2" t="str">
        <f>IFERROR(IF(AO$2&gt;Analyseperiode,"",IF(MOD(AO$2,ROUND(INDEX(Alternativ1[#All],MATCH('Kontantstrøm alt. 1'!$C66,Alternativ1[[#All],[Komponent/Løysing
(NB! Bruk unike namn)]],0),MATCH($D72,Alternativ1[#Headers],0)+1),0))=0,INDEX(Alternativ1[#All],MATCH('Kontantstrøm alt. 1'!$C66,Alternativ1[[#All],[Komponent/Løysing
(NB! Bruk unike namn)]],0),MATCH($D72,Alternativ1[#Headers],0)),0)),"")</f>
        <v/>
      </c>
      <c r="AP72" s="2" t="str">
        <f>IFERROR(IF(AP$2&gt;Analyseperiode,"",IF(MOD(AP$2,ROUND(INDEX(Alternativ1[#All],MATCH('Kontantstrøm alt. 1'!$C66,Alternativ1[[#All],[Komponent/Løysing
(NB! Bruk unike namn)]],0),MATCH($D72,Alternativ1[#Headers],0)+1),0))=0,INDEX(Alternativ1[#All],MATCH('Kontantstrøm alt. 1'!$C66,Alternativ1[[#All],[Komponent/Løysing
(NB! Bruk unike namn)]],0),MATCH($D72,Alternativ1[#Headers],0)),0)),"")</f>
        <v/>
      </c>
      <c r="AQ72" s="2" t="str">
        <f>IFERROR(IF(AQ$2&gt;Analyseperiode,"",IF(MOD(AQ$2,ROUND(INDEX(Alternativ1[#All],MATCH('Kontantstrøm alt. 1'!$C66,Alternativ1[[#All],[Komponent/Løysing
(NB! Bruk unike namn)]],0),MATCH($D72,Alternativ1[#Headers],0)+1),0))=0,INDEX(Alternativ1[#All],MATCH('Kontantstrøm alt. 1'!$C66,Alternativ1[[#All],[Komponent/Løysing
(NB! Bruk unike namn)]],0),MATCH($D72,Alternativ1[#Headers],0)),0)),"")</f>
        <v/>
      </c>
      <c r="AR72" s="2" t="str">
        <f>IFERROR(IF(AR$2&gt;Analyseperiode,"",IF(MOD(AR$2,ROUND(INDEX(Alternativ1[#All],MATCH('Kontantstrøm alt. 1'!$C66,Alternativ1[[#All],[Komponent/Løysing
(NB! Bruk unike namn)]],0),MATCH($D72,Alternativ1[#Headers],0)+1),0))=0,INDEX(Alternativ1[#All],MATCH('Kontantstrøm alt. 1'!$C66,Alternativ1[[#All],[Komponent/Løysing
(NB! Bruk unike namn)]],0),MATCH($D72,Alternativ1[#Headers],0)),0)),"")</f>
        <v/>
      </c>
      <c r="AS72" s="2" t="str">
        <f>IFERROR(IF(AS$2&gt;Analyseperiode,"",IF(MOD(AS$2,ROUND(INDEX(Alternativ1[#All],MATCH('Kontantstrøm alt. 1'!$C66,Alternativ1[[#All],[Komponent/Løysing
(NB! Bruk unike namn)]],0),MATCH($D72,Alternativ1[#Headers],0)+1),0))=0,INDEX(Alternativ1[#All],MATCH('Kontantstrøm alt. 1'!$C66,Alternativ1[[#All],[Komponent/Løysing
(NB! Bruk unike namn)]],0),MATCH($D72,Alternativ1[#Headers],0)),0)),"")</f>
        <v/>
      </c>
      <c r="AT72" s="2" t="str">
        <f>IFERROR(IF(AT$2&gt;Analyseperiode,"",IF(MOD(AT$2,ROUND(INDEX(Alternativ1[#All],MATCH('Kontantstrøm alt. 1'!$C66,Alternativ1[[#All],[Komponent/Løysing
(NB! Bruk unike namn)]],0),MATCH($D72,Alternativ1[#Headers],0)+1),0))=0,INDEX(Alternativ1[#All],MATCH('Kontantstrøm alt. 1'!$C66,Alternativ1[[#All],[Komponent/Løysing
(NB! Bruk unike namn)]],0),MATCH($D72,Alternativ1[#Headers],0)),0)),"")</f>
        <v/>
      </c>
      <c r="AU72" s="2" t="str">
        <f>IFERROR(IF(AU$2&gt;Analyseperiode,"",IF(MOD(AU$2,ROUND(INDEX(Alternativ1[#All],MATCH('Kontantstrøm alt. 1'!$C66,Alternativ1[[#All],[Komponent/Løysing
(NB! Bruk unike namn)]],0),MATCH($D72,Alternativ1[#Headers],0)+1),0))=0,INDEX(Alternativ1[#All],MATCH('Kontantstrøm alt. 1'!$C66,Alternativ1[[#All],[Komponent/Løysing
(NB! Bruk unike namn)]],0),MATCH($D72,Alternativ1[#Headers],0)),0)),"")</f>
        <v/>
      </c>
      <c r="AV72" s="2" t="str">
        <f>IFERROR(IF(AV$2&gt;Analyseperiode,"",IF(MOD(AV$2,ROUND(INDEX(Alternativ1[#All],MATCH('Kontantstrøm alt. 1'!$C66,Alternativ1[[#All],[Komponent/Løysing
(NB! Bruk unike namn)]],0),MATCH($D72,Alternativ1[#Headers],0)+1),0))=0,INDEX(Alternativ1[#All],MATCH('Kontantstrøm alt. 1'!$C66,Alternativ1[[#All],[Komponent/Løysing
(NB! Bruk unike namn)]],0),MATCH($D72,Alternativ1[#Headers],0)),0)),"")</f>
        <v/>
      </c>
      <c r="AW72" s="2" t="str">
        <f>IFERROR(IF(AW$2&gt;Analyseperiode,"",IF(MOD(AW$2,ROUND(INDEX(Alternativ1[#All],MATCH('Kontantstrøm alt. 1'!$C66,Alternativ1[[#All],[Komponent/Løysing
(NB! Bruk unike namn)]],0),MATCH($D72,Alternativ1[#Headers],0)+1),0))=0,INDEX(Alternativ1[#All],MATCH('Kontantstrøm alt. 1'!$C66,Alternativ1[[#All],[Komponent/Løysing
(NB! Bruk unike namn)]],0),MATCH($D72,Alternativ1[#Headers],0)),0)),"")</f>
        <v/>
      </c>
      <c r="AX72" s="2" t="str">
        <f>IFERROR(IF(AX$2&gt;Analyseperiode,"",IF(MOD(AX$2,ROUND(INDEX(Alternativ1[#All],MATCH('Kontantstrøm alt. 1'!$C66,Alternativ1[[#All],[Komponent/Løysing
(NB! Bruk unike namn)]],0),MATCH($D72,Alternativ1[#Headers],0)+1),0))=0,INDEX(Alternativ1[#All],MATCH('Kontantstrøm alt. 1'!$C66,Alternativ1[[#All],[Komponent/Løysing
(NB! Bruk unike namn)]],0),MATCH($D72,Alternativ1[#Headers],0)),0)),"")</f>
        <v/>
      </c>
      <c r="AY72" s="2" t="str">
        <f>IFERROR(IF(AY$2&gt;Analyseperiode,"",IF(MOD(AY$2,ROUND(INDEX(Alternativ1[#All],MATCH('Kontantstrøm alt. 1'!$C66,Alternativ1[[#All],[Komponent/Løysing
(NB! Bruk unike namn)]],0),MATCH($D72,Alternativ1[#Headers],0)+1),0))=0,INDEX(Alternativ1[#All],MATCH('Kontantstrøm alt. 1'!$C66,Alternativ1[[#All],[Komponent/Løysing
(NB! Bruk unike namn)]],0),MATCH($D72,Alternativ1[#Headers],0)),0)),"")</f>
        <v/>
      </c>
      <c r="AZ72" s="2" t="str">
        <f>IFERROR(IF(AZ$2&gt;Analyseperiode,"",IF(MOD(AZ$2,ROUND(INDEX(Alternativ1[#All],MATCH('Kontantstrøm alt. 1'!$C66,Alternativ1[[#All],[Komponent/Løysing
(NB! Bruk unike namn)]],0),MATCH($D72,Alternativ1[#Headers],0)+1),0))=0,INDEX(Alternativ1[#All],MATCH('Kontantstrøm alt. 1'!$C66,Alternativ1[[#All],[Komponent/Løysing
(NB! Bruk unike namn)]],0),MATCH($D72,Alternativ1[#Headers],0)),0)),"")</f>
        <v/>
      </c>
      <c r="BA72" s="2" t="str">
        <f>IFERROR(IF(BA$2&gt;Analyseperiode,"",IF(MOD(BA$2,ROUND(INDEX(Alternativ1[#All],MATCH('Kontantstrøm alt. 1'!$C66,Alternativ1[[#All],[Komponent/Løysing
(NB! Bruk unike namn)]],0),MATCH($D72,Alternativ1[#Headers],0)+1),0))=0,INDEX(Alternativ1[#All],MATCH('Kontantstrøm alt. 1'!$C66,Alternativ1[[#All],[Komponent/Løysing
(NB! Bruk unike namn)]],0),MATCH($D72,Alternativ1[#Headers],0)),0)),"")</f>
        <v/>
      </c>
      <c r="BB72" s="2" t="str">
        <f>IFERROR(IF(BB$2&gt;Analyseperiode,"",IF(MOD(BB$2,ROUND(INDEX(Alternativ1[#All],MATCH('Kontantstrøm alt. 1'!$C66,Alternativ1[[#All],[Komponent/Løysing
(NB! Bruk unike namn)]],0),MATCH($D72,Alternativ1[#Headers],0)+1),0))=0,INDEX(Alternativ1[#All],MATCH('Kontantstrøm alt. 1'!$C66,Alternativ1[[#All],[Komponent/Løysing
(NB! Bruk unike namn)]],0),MATCH($D72,Alternativ1[#Headers],0)),0)),"")</f>
        <v/>
      </c>
      <c r="BC72" s="2" t="str">
        <f>IFERROR(IF(BC$2&gt;Analyseperiode,"",IF(MOD(BC$2,ROUND(INDEX(Alternativ1[#All],MATCH('Kontantstrøm alt. 1'!$C66,Alternativ1[[#All],[Komponent/Løysing
(NB! Bruk unike namn)]],0),MATCH($D72,Alternativ1[#Headers],0)+1),0))=0,INDEX(Alternativ1[#All],MATCH('Kontantstrøm alt. 1'!$C66,Alternativ1[[#All],[Komponent/Løysing
(NB! Bruk unike namn)]],0),MATCH($D72,Alternativ1[#Headers],0)),0)),"")</f>
        <v/>
      </c>
      <c r="BD72" s="2" t="str">
        <f>IFERROR(IF(BD$2&gt;Analyseperiode,"",IF(MOD(BD$2,ROUND(INDEX(Alternativ1[#All],MATCH('Kontantstrøm alt. 1'!$C66,Alternativ1[[#All],[Komponent/Løysing
(NB! Bruk unike namn)]],0),MATCH($D72,Alternativ1[#Headers],0)+1),0))=0,INDEX(Alternativ1[#All],MATCH('Kontantstrøm alt. 1'!$C66,Alternativ1[[#All],[Komponent/Løysing
(NB! Bruk unike namn)]],0),MATCH($D72,Alternativ1[#Headers],0)),0)),"")</f>
        <v/>
      </c>
      <c r="BE72" s="2" t="str">
        <f>IFERROR(IF(BE$2&gt;Analyseperiode,"",IF(MOD(BE$2,ROUND(INDEX(Alternativ1[#All],MATCH('Kontantstrøm alt. 1'!$C66,Alternativ1[[#All],[Komponent/Løysing
(NB! Bruk unike namn)]],0),MATCH($D72,Alternativ1[#Headers],0)+1),0))=0,INDEX(Alternativ1[#All],MATCH('Kontantstrøm alt. 1'!$C66,Alternativ1[[#All],[Komponent/Løysing
(NB! Bruk unike namn)]],0),MATCH($D72,Alternativ1[#Headers],0)),0)),"")</f>
        <v/>
      </c>
      <c r="BF72" s="2" t="str">
        <f>IFERROR(IF(BF$2&gt;Analyseperiode,"",IF(MOD(BF$2,ROUND(INDEX(Alternativ1[#All],MATCH('Kontantstrøm alt. 1'!$C66,Alternativ1[[#All],[Komponent/Løysing
(NB! Bruk unike namn)]],0),MATCH($D72,Alternativ1[#Headers],0)+1),0))=0,INDEX(Alternativ1[#All],MATCH('Kontantstrøm alt. 1'!$C66,Alternativ1[[#All],[Komponent/Løysing
(NB! Bruk unike namn)]],0),MATCH($D72,Alternativ1[#Headers],0)),0)),"")</f>
        <v/>
      </c>
      <c r="BG72" s="2" t="str">
        <f>IFERROR(IF(BG$2&gt;Analyseperiode,"",IF(MOD(BG$2,ROUND(INDEX(Alternativ1[#All],MATCH('Kontantstrøm alt. 1'!$C66,Alternativ1[[#All],[Komponent/Løysing
(NB! Bruk unike namn)]],0),MATCH($D72,Alternativ1[#Headers],0)+1),0))=0,INDEX(Alternativ1[#All],MATCH('Kontantstrøm alt. 1'!$C66,Alternativ1[[#All],[Komponent/Løysing
(NB! Bruk unike namn)]],0),MATCH($D72,Alternativ1[#Headers],0)),0)),"")</f>
        <v/>
      </c>
      <c r="BH72" s="2" t="str">
        <f>IFERROR(IF(BH$2&gt;Analyseperiode,"",IF(MOD(BH$2,ROUND(INDEX(Alternativ1[#All],MATCH('Kontantstrøm alt. 1'!$C66,Alternativ1[[#All],[Komponent/Løysing
(NB! Bruk unike namn)]],0),MATCH($D72,Alternativ1[#Headers],0)+1),0))=0,INDEX(Alternativ1[#All],MATCH('Kontantstrøm alt. 1'!$C66,Alternativ1[[#All],[Komponent/Løysing
(NB! Bruk unike namn)]],0),MATCH($D72,Alternativ1[#Headers],0)),0)),"")</f>
        <v/>
      </c>
      <c r="BI72" s="2" t="str">
        <f>IFERROR(IF(BI$2&gt;Analyseperiode,"",IF(MOD(BI$2,ROUND(INDEX(Alternativ1[#All],MATCH('Kontantstrøm alt. 1'!$C66,Alternativ1[[#All],[Komponent/Løysing
(NB! Bruk unike namn)]],0),MATCH($D72,Alternativ1[#Headers],0)+1),0))=0,INDEX(Alternativ1[#All],MATCH('Kontantstrøm alt. 1'!$C66,Alternativ1[[#All],[Komponent/Løysing
(NB! Bruk unike namn)]],0),MATCH($D72,Alternativ1[#Headers],0)),0)),"")</f>
        <v/>
      </c>
      <c r="BJ72" s="2" t="str">
        <f>IFERROR(IF(BJ$2&gt;Analyseperiode,"",IF(MOD(BJ$2,ROUND(INDEX(Alternativ1[#All],MATCH('Kontantstrøm alt. 1'!$C66,Alternativ1[[#All],[Komponent/Løysing
(NB! Bruk unike namn)]],0),MATCH($D72,Alternativ1[#Headers],0)+1),0))=0,INDEX(Alternativ1[#All],MATCH('Kontantstrøm alt. 1'!$C66,Alternativ1[[#All],[Komponent/Løysing
(NB! Bruk unike namn)]],0),MATCH($D72,Alternativ1[#Headers],0)),0)),"")</f>
        <v/>
      </c>
      <c r="BK72" s="2" t="str">
        <f>IFERROR(IF(BK$2&gt;Analyseperiode,"",IF(MOD(BK$2,ROUND(INDEX(Alternativ1[#All],MATCH('Kontantstrøm alt. 1'!$C66,Alternativ1[[#All],[Komponent/Løysing
(NB! Bruk unike namn)]],0),MATCH($D72,Alternativ1[#Headers],0)+1),0))=0,INDEX(Alternativ1[#All],MATCH('Kontantstrøm alt. 1'!$C66,Alternativ1[[#All],[Komponent/Løysing
(NB! Bruk unike namn)]],0),MATCH($D72,Alternativ1[#Headers],0)),0)),"")</f>
        <v/>
      </c>
      <c r="BL72" s="2" t="str">
        <f>IFERROR(IF(BL$2&gt;Analyseperiode,"",IF(MOD(BL$2,ROUND(INDEX(Alternativ1[#All],MATCH('Kontantstrøm alt. 1'!$C66,Alternativ1[[#All],[Komponent/Løysing
(NB! Bruk unike namn)]],0),MATCH($D72,Alternativ1[#Headers],0)+1),0))=0,INDEX(Alternativ1[#All],MATCH('Kontantstrøm alt. 1'!$C66,Alternativ1[[#All],[Komponent/Løysing
(NB! Bruk unike namn)]],0),MATCH($D72,Alternativ1[#Headers],0)),0)),"")</f>
        <v/>
      </c>
      <c r="BM72" s="2" t="str">
        <f>IFERROR(IF(BM$2&gt;Analyseperiode,"",IF(MOD(BM$2,ROUND(INDEX(Alternativ1[#All],MATCH('Kontantstrøm alt. 1'!$C66,Alternativ1[[#All],[Komponent/Løysing
(NB! Bruk unike namn)]],0),MATCH($D72,Alternativ1[#Headers],0)+1),0))=0,INDEX(Alternativ1[#All],MATCH('Kontantstrøm alt. 1'!$C66,Alternativ1[[#All],[Komponent/Løysing
(NB! Bruk unike namn)]],0),MATCH($D72,Alternativ1[#Headers],0)),0)),"")</f>
        <v/>
      </c>
    </row>
    <row r="73" spans="1:65" x14ac:dyDescent="0.2">
      <c r="B73" s="9">
        <f ca="1">IFERROR(NPV(Kalkrente,OFFSET('Kontantstrøm alt. 1'!$F73,0,0,1,Analyseperiode)),0)</f>
        <v>0</v>
      </c>
      <c r="C73" s="3"/>
      <c r="D73" s="3" t="s">
        <v>15</v>
      </c>
      <c r="E73" s="2"/>
      <c r="F73" s="2">
        <f>IFERROR(IF(F$2&gt;Analyseperiode,"",IF(F$2=Analyseperiode,-((INDEX(Alternativ1[#All],MATCH('Kontantstrøm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0</v>
      </c>
      <c r="G73" s="2">
        <f>IFERROR(IF(G$2&gt;Analyseperiode,"",IF(G$2=Analyseperiode,-((INDEX(Alternativ1[#All],MATCH('Kontantstrøm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0</v>
      </c>
      <c r="H73" s="2">
        <f>IFERROR(IF(H$2&gt;Analyseperiode,"",IF(H$2=Analyseperiode,-((INDEX(Alternativ1[#All],MATCH('Kontantstrøm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0</v>
      </c>
      <c r="I73" s="2">
        <f>IFERROR(IF(I$2&gt;Analyseperiode,"",IF(I$2=Analyseperiode,-((INDEX(Alternativ1[#All],MATCH('Kontantstrøm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0</v>
      </c>
      <c r="J73" s="2">
        <f>IFERROR(IF(J$2&gt;Analyseperiode,"",IF(J$2=Analyseperiode,-((INDEX(Alternativ1[#All],MATCH('Kontantstrøm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0</v>
      </c>
      <c r="K73" s="2">
        <f>IFERROR(IF(K$2&gt;Analyseperiode,"",IF(K$2=Analyseperiode,-((INDEX(Alternativ1[#All],MATCH('Kontantstrøm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0</v>
      </c>
      <c r="L73" s="2">
        <f>IFERROR(IF(L$2&gt;Analyseperiode,"",IF(L$2=Analyseperiode,-((INDEX(Alternativ1[#All],MATCH('Kontantstrøm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0</v>
      </c>
      <c r="M73" s="2">
        <f>IFERROR(IF(M$2&gt;Analyseperiode,"",IF(M$2=Analyseperiode,-((INDEX(Alternativ1[#All],MATCH('Kontantstrøm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0</v>
      </c>
      <c r="N73" s="2">
        <f>IFERROR(IF(N$2&gt;Analyseperiode,"",IF(N$2=Analyseperiode,-((INDEX(Alternativ1[#All],MATCH('Kontantstrøm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0</v>
      </c>
      <c r="O73" s="2">
        <f>IFERROR(IF(O$2&gt;Analyseperiode,"",IF(O$2=Analyseperiode,-((INDEX(Alternativ1[#All],MATCH('Kontantstrøm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0</v>
      </c>
      <c r="P73" s="2">
        <f>IFERROR(IF(P$2&gt;Analyseperiode,"",IF(P$2=Analyseperiode,-((INDEX(Alternativ1[#All],MATCH('Kontantstrøm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0</v>
      </c>
      <c r="Q73" s="2">
        <f>IFERROR(IF(Q$2&gt;Analyseperiode,"",IF(Q$2=Analyseperiode,-((INDEX(Alternativ1[#All],MATCH('Kontantstrøm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0</v>
      </c>
      <c r="R73" s="2">
        <f>IFERROR(IF(R$2&gt;Analyseperiode,"",IF(R$2=Analyseperiode,-((INDEX(Alternativ1[#All],MATCH('Kontantstrøm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0</v>
      </c>
      <c r="S73" s="2">
        <f>IFERROR(IF(S$2&gt;Analyseperiode,"",IF(S$2=Analyseperiode,-((INDEX(Alternativ1[#All],MATCH('Kontantstrøm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0</v>
      </c>
      <c r="T73" s="2">
        <f>IFERROR(IF(T$2&gt;Analyseperiode,"",IF(T$2=Analyseperiode,-((INDEX(Alternativ1[#All],MATCH('Kontantstrøm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0</v>
      </c>
      <c r="U73" s="2">
        <f>IFERROR(IF(U$2&gt;Analyseperiode,"",IF(U$2=Analyseperiode,-((INDEX(Alternativ1[#All],MATCH('Kontantstrøm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0</v>
      </c>
      <c r="V73" s="2">
        <f>IFERROR(IF(V$2&gt;Analyseperiode,"",IF(V$2=Analyseperiode,-((INDEX(Alternativ1[#All],MATCH('Kontantstrøm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0</v>
      </c>
      <c r="W73" s="2">
        <f>IFERROR(IF(W$2&gt;Analyseperiode,"",IF(W$2=Analyseperiode,-((INDEX(Alternativ1[#All],MATCH('Kontantstrøm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0</v>
      </c>
      <c r="X73" s="2">
        <f>IFERROR(IF(X$2&gt;Analyseperiode,"",IF(X$2=Analyseperiode,-((INDEX(Alternativ1[#All],MATCH('Kontantstrøm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0</v>
      </c>
      <c r="Y73" s="2">
        <f>IFERROR(IF(Y$2&gt;Analyseperiode,"",IF(Y$2=Analyseperiode,-((INDEX(Alternativ1[#All],MATCH('Kontantstrøm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0</v>
      </c>
      <c r="Z73" s="2">
        <f>IFERROR(IF(Z$2&gt;Analyseperiode,"",IF(Z$2=Analyseperiode,-((INDEX(Alternativ1[#All],MATCH('Kontantstrøm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0</v>
      </c>
      <c r="AA73" s="2">
        <f>IFERROR(IF(AA$2&gt;Analyseperiode,"",IF(AA$2=Analyseperiode,-((INDEX(Alternativ1[#All],MATCH('Kontantstrøm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0</v>
      </c>
      <c r="AB73" s="2">
        <f>IFERROR(IF(AB$2&gt;Analyseperiode,"",IF(AB$2=Analyseperiode,-((INDEX(Alternativ1[#All],MATCH('Kontantstrøm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0</v>
      </c>
      <c r="AC73" s="2">
        <f>IFERROR(IF(AC$2&gt;Analyseperiode,"",IF(AC$2=Analyseperiode,-((INDEX(Alternativ1[#All],MATCH('Kontantstrøm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0</v>
      </c>
      <c r="AD73" s="2">
        <f>IFERROR(IF(AD$2&gt;Analyseperiode,"",IF(AD$2=Analyseperiode,-((INDEX(Alternativ1[#All],MATCH('Kontantstrøm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0</v>
      </c>
      <c r="AE73" s="2">
        <f>IFERROR(IF(AE$2&gt;Analyseperiode,"",IF(AE$2=Analyseperiode,-((INDEX(Alternativ1[#All],MATCH('Kontantstrøm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0</v>
      </c>
      <c r="AF73" s="2">
        <f>IFERROR(IF(AF$2&gt;Analyseperiode,"",IF(AF$2=Analyseperiode,-((INDEX(Alternativ1[#All],MATCH('Kontantstrøm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0</v>
      </c>
      <c r="AG73" s="2">
        <f>IFERROR(IF(AG$2&gt;Analyseperiode,"",IF(AG$2=Analyseperiode,-((INDEX(Alternativ1[#All],MATCH('Kontantstrøm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0</v>
      </c>
      <c r="AH73" s="2">
        <f>IFERROR(IF(AH$2&gt;Analyseperiode,"",IF(AH$2=Analyseperiode,-((INDEX(Alternativ1[#All],MATCH('Kontantstrøm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0</v>
      </c>
      <c r="AI73" s="2" t="str">
        <f ca="1">IFERROR(IF(AI$2&gt;Analyseperiode,"",IF(AI$2=Analyseperiode,-((INDEX(Alternativ1[#All],MATCH('Kontantstrøm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
      </c>
      <c r="AJ73" s="2" t="str">
        <f>IFERROR(IF(AJ$2&gt;Analyseperiode,"",IF(AJ$2=Analyseperiode,-((INDEX(Alternativ1[#All],MATCH('Kontantstrøm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
      </c>
      <c r="AK73" s="2" t="str">
        <f>IFERROR(IF(AK$2&gt;Analyseperiode,"",IF(AK$2=Analyseperiode,-((INDEX(Alternativ1[#All],MATCH('Kontantstrøm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
      </c>
      <c r="AL73" s="2" t="str">
        <f>IFERROR(IF(AL$2&gt;Analyseperiode,"",IF(AL$2=Analyseperiode,-((INDEX(Alternativ1[#All],MATCH('Kontantstrøm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
      </c>
      <c r="AM73" s="2" t="str">
        <f>IFERROR(IF(AM$2&gt;Analyseperiode,"",IF(AM$2=Analyseperiode,-((INDEX(Alternativ1[#All],MATCH('Kontantstrøm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
      </c>
      <c r="AN73" s="2" t="str">
        <f>IFERROR(IF(AN$2&gt;Analyseperiode,"",IF(AN$2=Analyseperiode,-((INDEX(Alternativ1[#All],MATCH('Kontantstrøm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
      </c>
      <c r="AO73" s="2" t="str">
        <f>IFERROR(IF(AO$2&gt;Analyseperiode,"",IF(AO$2=Analyseperiode,-((INDEX(Alternativ1[#All],MATCH('Kontantstrøm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
      </c>
      <c r="AP73" s="2" t="str">
        <f>IFERROR(IF(AP$2&gt;Analyseperiode,"",IF(AP$2=Analyseperiode,-((INDEX(Alternativ1[#All],MATCH('Kontantstrøm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
      </c>
      <c r="AQ73" s="2" t="str">
        <f>IFERROR(IF(AQ$2&gt;Analyseperiode,"",IF(AQ$2=Analyseperiode,-((INDEX(Alternativ1[#All],MATCH('Kontantstrøm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
      </c>
      <c r="AR73" s="2" t="str">
        <f>IFERROR(IF(AR$2&gt;Analyseperiode,"",IF(AR$2=Analyseperiode,-((INDEX(Alternativ1[#All],MATCH('Kontantstrøm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
      </c>
      <c r="AS73" s="2" t="str">
        <f>IFERROR(IF(AS$2&gt;Analyseperiode,"",IF(AS$2=Analyseperiode,-((INDEX(Alternativ1[#All],MATCH('Kontantstrøm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
      </c>
      <c r="AT73" s="2" t="str">
        <f>IFERROR(IF(AT$2&gt;Analyseperiode,"",IF(AT$2=Analyseperiode,-((INDEX(Alternativ1[#All],MATCH('Kontantstrøm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
      </c>
      <c r="AU73" s="2" t="str">
        <f>IFERROR(IF(AU$2&gt;Analyseperiode,"",IF(AU$2=Analyseperiode,-((INDEX(Alternativ1[#All],MATCH('Kontantstrøm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
      </c>
      <c r="AV73" s="2" t="str">
        <f>IFERROR(IF(AV$2&gt;Analyseperiode,"",IF(AV$2=Analyseperiode,-((INDEX(Alternativ1[#All],MATCH('Kontantstrøm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
      </c>
      <c r="AW73" s="2" t="str">
        <f>IFERROR(IF(AW$2&gt;Analyseperiode,"",IF(AW$2=Analyseperiode,-((INDEX(Alternativ1[#All],MATCH('Kontantstrøm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
      </c>
      <c r="AX73" s="2" t="str">
        <f>IFERROR(IF(AX$2&gt;Analyseperiode,"",IF(AX$2=Analyseperiode,-((INDEX(Alternativ1[#All],MATCH('Kontantstrøm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
      </c>
      <c r="AY73" s="2" t="str">
        <f>IFERROR(IF(AY$2&gt;Analyseperiode,"",IF(AY$2=Analyseperiode,-((INDEX(Alternativ1[#All],MATCH('Kontantstrøm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
      </c>
      <c r="AZ73" s="2" t="str">
        <f>IFERROR(IF(AZ$2&gt;Analyseperiode,"",IF(AZ$2=Analyseperiode,-((INDEX(Alternativ1[#All],MATCH('Kontantstrøm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
      </c>
      <c r="BA73" s="2" t="str">
        <f>IFERROR(IF(BA$2&gt;Analyseperiode,"",IF(BA$2=Analyseperiode,-((INDEX(Alternativ1[#All],MATCH('Kontantstrøm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
      </c>
      <c r="BB73" s="2" t="str">
        <f>IFERROR(IF(BB$2&gt;Analyseperiode,"",IF(BB$2=Analyseperiode,-((INDEX(Alternativ1[#All],MATCH('Kontantstrøm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
      </c>
      <c r="BC73" s="2" t="str">
        <f>IFERROR(IF(BC$2&gt;Analyseperiode,"",IF(BC$2=Analyseperiode,-((INDEX(Alternativ1[#All],MATCH('Kontantstrøm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
      </c>
      <c r="BD73" s="2" t="str">
        <f>IFERROR(IF(BD$2&gt;Analyseperiode,"",IF(BD$2=Analyseperiode,-((INDEX(Alternativ1[#All],MATCH('Kontantstrøm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
      </c>
      <c r="BE73" s="2" t="str">
        <f>IFERROR(IF(BE$2&gt;Analyseperiode,"",IF(BE$2=Analyseperiode,-((INDEX(Alternativ1[#All],MATCH('Kontantstrøm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
      </c>
      <c r="BF73" s="2" t="str">
        <f>IFERROR(IF(BF$2&gt;Analyseperiode,"",IF(BF$2=Analyseperiode,-((INDEX(Alternativ1[#All],MATCH('Kontantstrøm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
      </c>
      <c r="BG73" s="2" t="str">
        <f>IFERROR(IF(BG$2&gt;Analyseperiode,"",IF(BG$2=Analyseperiode,-((INDEX(Alternativ1[#All],MATCH('Kontantstrøm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
      </c>
      <c r="BH73" s="2" t="str">
        <f>IFERROR(IF(BH$2&gt;Analyseperiode,"",IF(BH$2=Analyseperiode,-((INDEX(Alternativ1[#All],MATCH('Kontantstrøm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
      </c>
      <c r="BI73" s="2" t="str">
        <f>IFERROR(IF(BI$2&gt;Analyseperiode,"",IF(BI$2=Analyseperiode,-((INDEX(Alternativ1[#All],MATCH('Kontantstrøm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
      </c>
      <c r="BJ73" s="2" t="str">
        <f>IFERROR(IF(BJ$2&gt;Analyseperiode,"",IF(BJ$2=Analyseperiode,-((INDEX(Alternativ1[#All],MATCH('Kontantstrøm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
      </c>
      <c r="BK73" s="2" t="str">
        <f>IFERROR(IF(BK$2&gt;Analyseperiode,"",IF(BK$2=Analyseperiode,-((INDEX(Alternativ1[#All],MATCH('Kontantstrøm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
      </c>
      <c r="BL73" s="2" t="str">
        <f>IFERROR(IF(BL$2&gt;Analyseperiode,"",IF(BL$2=Analyseperiode,-((INDEX(Alternativ1[#All],MATCH('Kontantstrøm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
      </c>
      <c r="BM73" s="2" t="str">
        <f>IFERROR(IF(BM$2&gt;Analyseperiode,"",IF(BM$2=Analyseperiode,-((INDEX(Alternativ1[#All],MATCH('Kontantstrøm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
      </c>
    </row>
    <row r="74" spans="1:65" x14ac:dyDescent="0.2">
      <c r="B74" s="10">
        <f t="shared" ref="B74" ca="1" si="379">SUM(B66:B73)</f>
        <v>0</v>
      </c>
      <c r="C74" s="4"/>
      <c r="D74" s="4" t="s">
        <v>16</v>
      </c>
      <c r="E74" s="5">
        <f t="shared" ref="E74" ca="1" si="380">SUM(E66:E73)</f>
        <v>0</v>
      </c>
      <c r="F74" s="5">
        <f t="shared" ref="F74" ca="1" si="381">SUM(F66:F73)</f>
        <v>0</v>
      </c>
      <c r="G74" s="5">
        <f t="shared" ref="G74" ca="1" si="382">SUM(G66:G73)</f>
        <v>0</v>
      </c>
      <c r="H74" s="5">
        <f t="shared" ref="H74" ca="1" si="383">SUM(H66:H73)</f>
        <v>0</v>
      </c>
      <c r="I74" s="5">
        <f t="shared" ref="I74" ca="1" si="384">SUM(I66:I73)</f>
        <v>0</v>
      </c>
      <c r="J74" s="5">
        <f t="shared" ref="J74" ca="1" si="385">SUM(J66:J73)</f>
        <v>0</v>
      </c>
      <c r="K74" s="5">
        <f t="shared" ref="K74" ca="1" si="386">SUM(K66:K73)</f>
        <v>0</v>
      </c>
      <c r="L74" s="5">
        <f t="shared" ref="L74" ca="1" si="387">SUM(L66:L73)</f>
        <v>0</v>
      </c>
      <c r="M74" s="5">
        <f t="shared" ref="M74" ca="1" si="388">SUM(M66:M73)</f>
        <v>0</v>
      </c>
      <c r="N74" s="5">
        <f t="shared" ref="N74" ca="1" si="389">SUM(N66:N73)</f>
        <v>0</v>
      </c>
      <c r="O74" s="5">
        <f t="shared" ref="O74" ca="1" si="390">SUM(O66:O73)</f>
        <v>0</v>
      </c>
      <c r="P74" s="5">
        <f t="shared" ref="P74" ca="1" si="391">SUM(P66:P73)</f>
        <v>0</v>
      </c>
      <c r="Q74" s="5">
        <f t="shared" ref="Q74" ca="1" si="392">SUM(Q66:Q73)</f>
        <v>0</v>
      </c>
      <c r="R74" s="5">
        <f t="shared" ref="R74" ca="1" si="393">SUM(R66:R73)</f>
        <v>0</v>
      </c>
      <c r="S74" s="5">
        <f t="shared" ref="S74" ca="1" si="394">SUM(S66:S73)</f>
        <v>0</v>
      </c>
      <c r="T74" s="5">
        <f t="shared" ref="T74" ca="1" si="395">SUM(T66:T73)</f>
        <v>0</v>
      </c>
      <c r="U74" s="5">
        <f t="shared" ref="U74" ca="1" si="396">SUM(U66:U73)</f>
        <v>0</v>
      </c>
      <c r="V74" s="5">
        <f t="shared" ref="V74" ca="1" si="397">SUM(V66:V73)</f>
        <v>0</v>
      </c>
      <c r="W74" s="5">
        <f t="shared" ref="W74" ca="1" si="398">SUM(W66:W73)</f>
        <v>0</v>
      </c>
      <c r="X74" s="5">
        <f t="shared" ref="X74" ca="1" si="399">SUM(X66:X73)</f>
        <v>0</v>
      </c>
      <c r="Y74" s="5">
        <f t="shared" ref="Y74" ca="1" si="400">SUM(Y66:Y73)</f>
        <v>0</v>
      </c>
      <c r="Z74" s="5">
        <f t="shared" ref="Z74" ca="1" si="401">SUM(Z66:Z73)</f>
        <v>0</v>
      </c>
      <c r="AA74" s="5">
        <f t="shared" ref="AA74" ca="1" si="402">SUM(AA66:AA73)</f>
        <v>0</v>
      </c>
      <c r="AB74" s="5">
        <f t="shared" ref="AB74" ca="1" si="403">SUM(AB66:AB73)</f>
        <v>0</v>
      </c>
      <c r="AC74" s="5">
        <f t="shared" ref="AC74" ca="1" si="404">SUM(AC66:AC73)</f>
        <v>0</v>
      </c>
      <c r="AD74" s="5">
        <f t="shared" ref="AD74" ca="1" si="405">SUM(AD66:AD73)</f>
        <v>0</v>
      </c>
      <c r="AE74" s="5">
        <f t="shared" ref="AE74" ca="1" si="406">SUM(AE66:AE73)</f>
        <v>0</v>
      </c>
      <c r="AF74" s="5">
        <f t="shared" ref="AF74" ca="1" si="407">SUM(AF66:AF73)</f>
        <v>0</v>
      </c>
      <c r="AG74" s="5">
        <f t="shared" ref="AG74" ca="1" si="408">SUM(AG66:AG73)</f>
        <v>0</v>
      </c>
      <c r="AH74" s="5">
        <f t="shared" ref="AH74" ca="1" si="409">SUM(AH66:AH73)</f>
        <v>0</v>
      </c>
      <c r="AI74" s="5">
        <f t="shared" ref="AI74" ca="1" si="410">SUM(AI66:AI73)</f>
        <v>0</v>
      </c>
      <c r="AJ74" s="5">
        <f t="shared" ref="AJ74" si="411">SUM(AJ66:AJ73)</f>
        <v>0</v>
      </c>
      <c r="AK74" s="5">
        <f t="shared" ref="AK74" si="412">SUM(AK66:AK73)</f>
        <v>0</v>
      </c>
      <c r="AL74" s="5">
        <f t="shared" ref="AL74" si="413">SUM(AL66:AL73)</f>
        <v>0</v>
      </c>
      <c r="AM74" s="5">
        <f t="shared" ref="AM74" si="414">SUM(AM66:AM73)</f>
        <v>0</v>
      </c>
      <c r="AN74" s="5">
        <f t="shared" ref="AN74" si="415">SUM(AN66:AN73)</f>
        <v>0</v>
      </c>
      <c r="AO74" s="5">
        <f t="shared" ref="AO74" si="416">SUM(AO66:AO73)</f>
        <v>0</v>
      </c>
      <c r="AP74" s="5">
        <f t="shared" ref="AP74" si="417">SUM(AP66:AP73)</f>
        <v>0</v>
      </c>
      <c r="AQ74" s="5">
        <f t="shared" ref="AQ74" si="418">SUM(AQ66:AQ73)</f>
        <v>0</v>
      </c>
      <c r="AR74" s="5">
        <f t="shared" ref="AR74" si="419">SUM(AR66:AR73)</f>
        <v>0</v>
      </c>
      <c r="AS74" s="5">
        <f t="shared" ref="AS74" si="420">SUM(AS66:AS73)</f>
        <v>0</v>
      </c>
      <c r="AT74" s="5">
        <f t="shared" ref="AT74" si="421">SUM(AT66:AT73)</f>
        <v>0</v>
      </c>
      <c r="AU74" s="5">
        <f t="shared" ref="AU74" si="422">SUM(AU66:AU73)</f>
        <v>0</v>
      </c>
      <c r="AV74" s="5">
        <f t="shared" ref="AV74" si="423">SUM(AV66:AV73)</f>
        <v>0</v>
      </c>
      <c r="AW74" s="5">
        <f t="shared" ref="AW74" si="424">SUM(AW66:AW73)</f>
        <v>0</v>
      </c>
      <c r="AX74" s="5">
        <f t="shared" ref="AX74" si="425">SUM(AX66:AX73)</f>
        <v>0</v>
      </c>
      <c r="AY74" s="5">
        <f t="shared" ref="AY74" si="426">SUM(AY66:AY73)</f>
        <v>0</v>
      </c>
      <c r="AZ74" s="5">
        <f t="shared" ref="AZ74" si="427">SUM(AZ66:AZ73)</f>
        <v>0</v>
      </c>
      <c r="BA74" s="5">
        <f t="shared" ref="BA74" si="428">SUM(BA66:BA73)</f>
        <v>0</v>
      </c>
      <c r="BB74" s="5">
        <f t="shared" ref="BB74" si="429">SUM(BB66:BB73)</f>
        <v>0</v>
      </c>
      <c r="BC74" s="5">
        <f t="shared" ref="BC74" si="430">SUM(BC66:BC73)</f>
        <v>0</v>
      </c>
      <c r="BD74" s="5">
        <f t="shared" ref="BD74" si="431">SUM(BD66:BD73)</f>
        <v>0</v>
      </c>
      <c r="BE74" s="5">
        <f t="shared" ref="BE74" si="432">SUM(BE66:BE73)</f>
        <v>0</v>
      </c>
      <c r="BF74" s="5">
        <f t="shared" ref="BF74" si="433">SUM(BF66:BF73)</f>
        <v>0</v>
      </c>
      <c r="BG74" s="5">
        <f t="shared" ref="BG74" si="434">SUM(BG66:BG73)</f>
        <v>0</v>
      </c>
      <c r="BH74" s="5">
        <f t="shared" ref="BH74" si="435">SUM(BH66:BH73)</f>
        <v>0</v>
      </c>
      <c r="BI74" s="5">
        <f t="shared" ref="BI74" si="436">SUM(BI66:BI73)</f>
        <v>0</v>
      </c>
      <c r="BJ74" s="5">
        <f t="shared" ref="BJ74" si="437">SUM(BJ66:BJ73)</f>
        <v>0</v>
      </c>
      <c r="BK74" s="5">
        <f t="shared" ref="BK74" si="438">SUM(BK66:BK73)</f>
        <v>0</v>
      </c>
      <c r="BL74" s="5">
        <f t="shared" ref="BL74" si="439">SUM(BL66:BL73)</f>
        <v>0</v>
      </c>
      <c r="BM74" s="5">
        <f t="shared" ref="BM74" si="440">SUM(BM66:BM73)</f>
        <v>0</v>
      </c>
    </row>
    <row r="80" spans="1:65" ht="15" x14ac:dyDescent="0.25">
      <c r="B80" s="6" t="s">
        <v>17</v>
      </c>
      <c r="C80" s="6" t="s">
        <v>19</v>
      </c>
      <c r="D80" s="6" t="s">
        <v>14</v>
      </c>
      <c r="E80" s="1" t="str">
        <f t="shared" ref="E80:AJ80" si="441">TEXT(IF(Analyseperiode&gt;=COLUMN()-5,COLUMN()-5,""),0)</f>
        <v>0</v>
      </c>
      <c r="F80" s="1" t="str">
        <f t="shared" si="441"/>
        <v>1</v>
      </c>
      <c r="G80" s="1" t="str">
        <f t="shared" si="441"/>
        <v>2</v>
      </c>
      <c r="H80" s="1" t="str">
        <f t="shared" si="441"/>
        <v>3</v>
      </c>
      <c r="I80" s="1" t="str">
        <f t="shared" si="441"/>
        <v>4</v>
      </c>
      <c r="J80" s="1" t="str">
        <f t="shared" si="441"/>
        <v>5</v>
      </c>
      <c r="K80" s="1" t="str">
        <f t="shared" si="441"/>
        <v>6</v>
      </c>
      <c r="L80" s="1" t="str">
        <f t="shared" si="441"/>
        <v>7</v>
      </c>
      <c r="M80" s="1" t="str">
        <f t="shared" si="441"/>
        <v>8</v>
      </c>
      <c r="N80" s="1" t="str">
        <f t="shared" si="441"/>
        <v>9</v>
      </c>
      <c r="O80" s="1" t="str">
        <f t="shared" si="441"/>
        <v>10</v>
      </c>
      <c r="P80" s="1" t="str">
        <f t="shared" si="441"/>
        <v>11</v>
      </c>
      <c r="Q80" s="1" t="str">
        <f t="shared" si="441"/>
        <v>12</v>
      </c>
      <c r="R80" s="1" t="str">
        <f t="shared" si="441"/>
        <v>13</v>
      </c>
      <c r="S80" s="1" t="str">
        <f t="shared" si="441"/>
        <v>14</v>
      </c>
      <c r="T80" s="1" t="str">
        <f t="shared" si="441"/>
        <v>15</v>
      </c>
      <c r="U80" s="1" t="str">
        <f t="shared" si="441"/>
        <v>16</v>
      </c>
      <c r="V80" s="1" t="str">
        <f t="shared" si="441"/>
        <v>17</v>
      </c>
      <c r="W80" s="1" t="str">
        <f t="shared" si="441"/>
        <v>18</v>
      </c>
      <c r="X80" s="1" t="str">
        <f t="shared" si="441"/>
        <v>19</v>
      </c>
      <c r="Y80" s="1" t="str">
        <f t="shared" si="441"/>
        <v>20</v>
      </c>
      <c r="Z80" s="1" t="str">
        <f t="shared" si="441"/>
        <v>21</v>
      </c>
      <c r="AA80" s="1" t="str">
        <f t="shared" si="441"/>
        <v>22</v>
      </c>
      <c r="AB80" s="1" t="str">
        <f t="shared" si="441"/>
        <v>23</v>
      </c>
      <c r="AC80" s="1" t="str">
        <f t="shared" si="441"/>
        <v>24</v>
      </c>
      <c r="AD80" s="1" t="str">
        <f t="shared" si="441"/>
        <v>25</v>
      </c>
      <c r="AE80" s="1" t="str">
        <f t="shared" si="441"/>
        <v>26</v>
      </c>
      <c r="AF80" s="1" t="str">
        <f t="shared" si="441"/>
        <v>27</v>
      </c>
      <c r="AG80" s="1" t="str">
        <f t="shared" si="441"/>
        <v>28</v>
      </c>
      <c r="AH80" s="1" t="str">
        <f t="shared" si="441"/>
        <v>29</v>
      </c>
      <c r="AI80" s="1" t="str">
        <f t="shared" si="441"/>
        <v>30</v>
      </c>
      <c r="AJ80" s="1" t="str">
        <f t="shared" si="441"/>
        <v/>
      </c>
      <c r="AK80" s="1" t="str">
        <f t="shared" ref="AK80:BM80" si="442">TEXT(IF(Analyseperiode&gt;=COLUMN()-5,COLUMN()-5,""),0)</f>
        <v/>
      </c>
      <c r="AL80" s="1" t="str">
        <f t="shared" si="442"/>
        <v/>
      </c>
      <c r="AM80" s="1" t="str">
        <f t="shared" si="442"/>
        <v/>
      </c>
      <c r="AN80" s="1" t="str">
        <f t="shared" si="442"/>
        <v/>
      </c>
      <c r="AO80" s="1" t="str">
        <f t="shared" si="442"/>
        <v/>
      </c>
      <c r="AP80" s="1" t="str">
        <f t="shared" si="442"/>
        <v/>
      </c>
      <c r="AQ80" s="1" t="str">
        <f t="shared" si="442"/>
        <v/>
      </c>
      <c r="AR80" s="1" t="str">
        <f t="shared" si="442"/>
        <v/>
      </c>
      <c r="AS80" s="1" t="str">
        <f t="shared" si="442"/>
        <v/>
      </c>
      <c r="AT80" s="1" t="str">
        <f t="shared" si="442"/>
        <v/>
      </c>
      <c r="AU80" s="1" t="str">
        <f t="shared" si="442"/>
        <v/>
      </c>
      <c r="AV80" s="1" t="str">
        <f t="shared" si="442"/>
        <v/>
      </c>
      <c r="AW80" s="1" t="str">
        <f t="shared" si="442"/>
        <v/>
      </c>
      <c r="AX80" s="1" t="str">
        <f t="shared" si="442"/>
        <v/>
      </c>
      <c r="AY80" s="1" t="str">
        <f t="shared" si="442"/>
        <v/>
      </c>
      <c r="AZ80" s="1" t="str">
        <f t="shared" si="442"/>
        <v/>
      </c>
      <c r="BA80" s="1" t="str">
        <f t="shared" si="442"/>
        <v/>
      </c>
      <c r="BB80" s="1" t="str">
        <f t="shared" si="442"/>
        <v/>
      </c>
      <c r="BC80" s="1" t="str">
        <f t="shared" si="442"/>
        <v/>
      </c>
      <c r="BD80" s="1" t="str">
        <f t="shared" si="442"/>
        <v/>
      </c>
      <c r="BE80" s="1" t="str">
        <f t="shared" si="442"/>
        <v/>
      </c>
      <c r="BF80" s="1" t="str">
        <f t="shared" si="442"/>
        <v/>
      </c>
      <c r="BG80" s="1" t="str">
        <f t="shared" si="442"/>
        <v/>
      </c>
      <c r="BH80" s="1" t="str">
        <f t="shared" si="442"/>
        <v/>
      </c>
      <c r="BI80" s="1" t="str">
        <f t="shared" si="442"/>
        <v/>
      </c>
      <c r="BJ80" s="1" t="str">
        <f t="shared" si="442"/>
        <v/>
      </c>
      <c r="BK80" s="1" t="str">
        <f t="shared" si="442"/>
        <v/>
      </c>
      <c r="BL80" s="1" t="str">
        <f t="shared" si="442"/>
        <v/>
      </c>
      <c r="BM80" s="1" t="str">
        <f t="shared" si="442"/>
        <v/>
      </c>
    </row>
    <row r="81" spans="2:65" x14ac:dyDescent="0.2">
      <c r="B81" s="7">
        <f ca="1">SUMIF($D$2:$D$74,"="&amp;$D81,$B$2:$B$74)</f>
        <v>307000</v>
      </c>
      <c r="C81" s="12"/>
      <c r="D81" s="11" t="str">
        <f>Alternativ1[[#Headers],[1. Anskaffingskostnad (Eingongskostnad)]]</f>
        <v>1. Anskaffingskostnad (Eingongskostnad)</v>
      </c>
      <c r="E81" s="13">
        <f ca="1">SUMIF($D$2:$D$74,"="&amp;$D81,E$2:E$74)</f>
        <v>307000</v>
      </c>
      <c r="F81" s="13">
        <f t="shared" ref="F81:BM85" si="443">SUMIF($D$2:$D$74,"="&amp;$D81,F$2:F$74)</f>
        <v>0</v>
      </c>
      <c r="G81" s="13">
        <f t="shared" si="443"/>
        <v>0</v>
      </c>
      <c r="H81" s="13">
        <f t="shared" si="443"/>
        <v>0</v>
      </c>
      <c r="I81" s="13">
        <f t="shared" si="443"/>
        <v>0</v>
      </c>
      <c r="J81" s="13">
        <f t="shared" si="443"/>
        <v>0</v>
      </c>
      <c r="K81" s="13">
        <f t="shared" si="443"/>
        <v>0</v>
      </c>
      <c r="L81" s="13">
        <f t="shared" si="443"/>
        <v>0</v>
      </c>
      <c r="M81" s="13">
        <f t="shared" si="443"/>
        <v>0</v>
      </c>
      <c r="N81" s="13">
        <f t="shared" si="443"/>
        <v>0</v>
      </c>
      <c r="O81" s="13">
        <f t="shared" si="443"/>
        <v>0</v>
      </c>
      <c r="P81" s="13">
        <f t="shared" si="443"/>
        <v>0</v>
      </c>
      <c r="Q81" s="13">
        <f t="shared" si="443"/>
        <v>0</v>
      </c>
      <c r="R81" s="13">
        <f t="shared" si="443"/>
        <v>0</v>
      </c>
      <c r="S81" s="13">
        <f t="shared" si="443"/>
        <v>0</v>
      </c>
      <c r="T81" s="13">
        <f t="shared" si="443"/>
        <v>0</v>
      </c>
      <c r="U81" s="13">
        <f t="shared" si="443"/>
        <v>0</v>
      </c>
      <c r="V81" s="13">
        <f t="shared" si="443"/>
        <v>0</v>
      </c>
      <c r="W81" s="13">
        <f t="shared" si="443"/>
        <v>0</v>
      </c>
      <c r="X81" s="13">
        <f t="shared" si="443"/>
        <v>0</v>
      </c>
      <c r="Y81" s="13">
        <f t="shared" si="443"/>
        <v>0</v>
      </c>
      <c r="Z81" s="13">
        <f t="shared" si="443"/>
        <v>0</v>
      </c>
      <c r="AA81" s="13">
        <f t="shared" si="443"/>
        <v>0</v>
      </c>
      <c r="AB81" s="13">
        <f t="shared" si="443"/>
        <v>0</v>
      </c>
      <c r="AC81" s="13">
        <f t="shared" si="443"/>
        <v>0</v>
      </c>
      <c r="AD81" s="13">
        <f t="shared" si="443"/>
        <v>0</v>
      </c>
      <c r="AE81" s="13">
        <f t="shared" si="443"/>
        <v>0</v>
      </c>
      <c r="AF81" s="13">
        <f t="shared" si="443"/>
        <v>0</v>
      </c>
      <c r="AG81" s="13">
        <f t="shared" si="443"/>
        <v>0</v>
      </c>
      <c r="AH81" s="13">
        <f t="shared" si="443"/>
        <v>0</v>
      </c>
      <c r="AI81" s="13">
        <f t="shared" si="443"/>
        <v>0</v>
      </c>
      <c r="AJ81" s="13">
        <f t="shared" si="443"/>
        <v>0</v>
      </c>
      <c r="AK81" s="13">
        <f t="shared" si="443"/>
        <v>0</v>
      </c>
      <c r="AL81" s="13">
        <f t="shared" si="443"/>
        <v>0</v>
      </c>
      <c r="AM81" s="13">
        <f t="shared" si="443"/>
        <v>0</v>
      </c>
      <c r="AN81" s="13">
        <f t="shared" si="443"/>
        <v>0</v>
      </c>
      <c r="AO81" s="13">
        <f t="shared" si="443"/>
        <v>0</v>
      </c>
      <c r="AP81" s="13">
        <f t="shared" si="443"/>
        <v>0</v>
      </c>
      <c r="AQ81" s="13">
        <f t="shared" si="443"/>
        <v>0</v>
      </c>
      <c r="AR81" s="13">
        <f t="shared" si="443"/>
        <v>0</v>
      </c>
      <c r="AS81" s="13">
        <f t="shared" si="443"/>
        <v>0</v>
      </c>
      <c r="AT81" s="13">
        <f t="shared" si="443"/>
        <v>0</v>
      </c>
      <c r="AU81" s="13">
        <f t="shared" si="443"/>
        <v>0</v>
      </c>
      <c r="AV81" s="13">
        <f t="shared" si="443"/>
        <v>0</v>
      </c>
      <c r="AW81" s="13">
        <f t="shared" si="443"/>
        <v>0</v>
      </c>
      <c r="AX81" s="13">
        <f t="shared" si="443"/>
        <v>0</v>
      </c>
      <c r="AY81" s="13">
        <f t="shared" si="443"/>
        <v>0</v>
      </c>
      <c r="AZ81" s="13">
        <f t="shared" si="443"/>
        <v>0</v>
      </c>
      <c r="BA81" s="13">
        <f t="shared" si="443"/>
        <v>0</v>
      </c>
      <c r="BB81" s="13">
        <f t="shared" si="443"/>
        <v>0</v>
      </c>
      <c r="BC81" s="13">
        <f t="shared" si="443"/>
        <v>0</v>
      </c>
      <c r="BD81" s="13">
        <f t="shared" si="443"/>
        <v>0</v>
      </c>
      <c r="BE81" s="13">
        <f t="shared" si="443"/>
        <v>0</v>
      </c>
      <c r="BF81" s="13">
        <f t="shared" si="443"/>
        <v>0</v>
      </c>
      <c r="BG81" s="13">
        <f t="shared" si="443"/>
        <v>0</v>
      </c>
      <c r="BH81" s="13">
        <f t="shared" si="443"/>
        <v>0</v>
      </c>
      <c r="BI81" s="13">
        <f t="shared" si="443"/>
        <v>0</v>
      </c>
      <c r="BJ81" s="13">
        <f t="shared" si="443"/>
        <v>0</v>
      </c>
      <c r="BK81" s="13">
        <f t="shared" si="443"/>
        <v>0</v>
      </c>
      <c r="BL81" s="13">
        <f t="shared" si="443"/>
        <v>0</v>
      </c>
      <c r="BM81" s="14">
        <f t="shared" si="443"/>
        <v>0</v>
      </c>
    </row>
    <row r="82" spans="2:65" x14ac:dyDescent="0.2">
      <c r="B82" s="8">
        <f t="shared" ref="B82:B88" ca="1" si="444">SUMIF($D$2:$D$74,"="&amp;$D82,$B$2:$B$74)</f>
        <v>0</v>
      </c>
      <c r="C82" s="3"/>
      <c r="D82" s="15" t="str">
        <f>Alternativ1[[#Headers],[3.1. Drift]]</f>
        <v>3.1. Drift</v>
      </c>
      <c r="E82" s="2">
        <f t="shared" ref="E82:T88" si="445">SUMIF($D$2:$D$74,"="&amp;$D82,E$2:E$74)</f>
        <v>0</v>
      </c>
      <c r="F82" s="2">
        <f t="shared" ca="1" si="445"/>
        <v>0</v>
      </c>
      <c r="G82" s="2">
        <f t="shared" ca="1" si="445"/>
        <v>0</v>
      </c>
      <c r="H82" s="2">
        <f t="shared" ca="1" si="445"/>
        <v>0</v>
      </c>
      <c r="I82" s="2">
        <f t="shared" ca="1" si="445"/>
        <v>0</v>
      </c>
      <c r="J82" s="2">
        <f t="shared" ca="1" si="445"/>
        <v>0</v>
      </c>
      <c r="K82" s="2">
        <f t="shared" ca="1" si="445"/>
        <v>0</v>
      </c>
      <c r="L82" s="2">
        <f t="shared" ca="1" si="445"/>
        <v>0</v>
      </c>
      <c r="M82" s="2">
        <f t="shared" ca="1" si="445"/>
        <v>0</v>
      </c>
      <c r="N82" s="2">
        <f t="shared" ca="1" si="445"/>
        <v>0</v>
      </c>
      <c r="O82" s="2">
        <f t="shared" ca="1" si="445"/>
        <v>0</v>
      </c>
      <c r="P82" s="2">
        <f t="shared" ca="1" si="445"/>
        <v>0</v>
      </c>
      <c r="Q82" s="2">
        <f t="shared" ca="1" si="445"/>
        <v>0</v>
      </c>
      <c r="R82" s="2">
        <f t="shared" ca="1" si="445"/>
        <v>0</v>
      </c>
      <c r="S82" s="2">
        <f t="shared" ca="1" si="445"/>
        <v>0</v>
      </c>
      <c r="T82" s="2">
        <f t="shared" ca="1" si="445"/>
        <v>0</v>
      </c>
      <c r="U82" s="2">
        <f t="shared" ca="1" si="443"/>
        <v>0</v>
      </c>
      <c r="V82" s="2">
        <f t="shared" ca="1" si="443"/>
        <v>0</v>
      </c>
      <c r="W82" s="2">
        <f t="shared" ca="1" si="443"/>
        <v>0</v>
      </c>
      <c r="X82" s="2">
        <f t="shared" ca="1" si="443"/>
        <v>0</v>
      </c>
      <c r="Y82" s="2">
        <f t="shared" ca="1" si="443"/>
        <v>0</v>
      </c>
      <c r="Z82" s="2">
        <f t="shared" ca="1" si="443"/>
        <v>0</v>
      </c>
      <c r="AA82" s="2">
        <f t="shared" ca="1" si="443"/>
        <v>0</v>
      </c>
      <c r="AB82" s="2">
        <f t="shared" ca="1" si="443"/>
        <v>0</v>
      </c>
      <c r="AC82" s="2">
        <f t="shared" ca="1" si="443"/>
        <v>0</v>
      </c>
      <c r="AD82" s="2">
        <f t="shared" ca="1" si="443"/>
        <v>0</v>
      </c>
      <c r="AE82" s="2">
        <f t="shared" ca="1" si="443"/>
        <v>0</v>
      </c>
      <c r="AF82" s="2">
        <f t="shared" ca="1" si="443"/>
        <v>0</v>
      </c>
      <c r="AG82" s="2">
        <f t="shared" ca="1" si="443"/>
        <v>0</v>
      </c>
      <c r="AH82" s="2">
        <f t="shared" ca="1" si="443"/>
        <v>0</v>
      </c>
      <c r="AI82" s="2">
        <f t="shared" ca="1" si="443"/>
        <v>0</v>
      </c>
      <c r="AJ82" s="2">
        <f t="shared" si="443"/>
        <v>0</v>
      </c>
      <c r="AK82" s="2">
        <f t="shared" si="443"/>
        <v>0</v>
      </c>
      <c r="AL82" s="2">
        <f t="shared" si="443"/>
        <v>0</v>
      </c>
      <c r="AM82" s="2">
        <f t="shared" si="443"/>
        <v>0</v>
      </c>
      <c r="AN82" s="2">
        <f t="shared" si="443"/>
        <v>0</v>
      </c>
      <c r="AO82" s="2">
        <f t="shared" si="443"/>
        <v>0</v>
      </c>
      <c r="AP82" s="2">
        <f t="shared" si="443"/>
        <v>0</v>
      </c>
      <c r="AQ82" s="2">
        <f t="shared" si="443"/>
        <v>0</v>
      </c>
      <c r="AR82" s="2">
        <f t="shared" si="443"/>
        <v>0</v>
      </c>
      <c r="AS82" s="2">
        <f t="shared" si="443"/>
        <v>0</v>
      </c>
      <c r="AT82" s="2">
        <f t="shared" si="443"/>
        <v>0</v>
      </c>
      <c r="AU82" s="2">
        <f t="shared" si="443"/>
        <v>0</v>
      </c>
      <c r="AV82" s="2">
        <f t="shared" si="443"/>
        <v>0</v>
      </c>
      <c r="AW82" s="2">
        <f t="shared" si="443"/>
        <v>0</v>
      </c>
      <c r="AX82" s="2">
        <f t="shared" si="443"/>
        <v>0</v>
      </c>
      <c r="AY82" s="2">
        <f t="shared" si="443"/>
        <v>0</v>
      </c>
      <c r="AZ82" s="2">
        <f t="shared" si="443"/>
        <v>0</v>
      </c>
      <c r="BA82" s="2">
        <f t="shared" si="443"/>
        <v>0</v>
      </c>
      <c r="BB82" s="2">
        <f t="shared" si="443"/>
        <v>0</v>
      </c>
      <c r="BC82" s="2">
        <f t="shared" si="443"/>
        <v>0</v>
      </c>
      <c r="BD82" s="2">
        <f t="shared" si="443"/>
        <v>0</v>
      </c>
      <c r="BE82" s="2">
        <f t="shared" si="443"/>
        <v>0</v>
      </c>
      <c r="BF82" s="2">
        <f t="shared" si="443"/>
        <v>0</v>
      </c>
      <c r="BG82" s="2">
        <f t="shared" si="443"/>
        <v>0</v>
      </c>
      <c r="BH82" s="2">
        <f t="shared" si="443"/>
        <v>0</v>
      </c>
      <c r="BI82" s="2">
        <f t="shared" si="443"/>
        <v>0</v>
      </c>
      <c r="BJ82" s="2">
        <f t="shared" si="443"/>
        <v>0</v>
      </c>
      <c r="BK82" s="2">
        <f t="shared" si="443"/>
        <v>0</v>
      </c>
      <c r="BL82" s="2">
        <f t="shared" si="443"/>
        <v>0</v>
      </c>
      <c r="BM82" s="16">
        <f t="shared" si="443"/>
        <v>0</v>
      </c>
    </row>
    <row r="83" spans="2:65" x14ac:dyDescent="0.2">
      <c r="B83" s="8">
        <f t="shared" ca="1" si="444"/>
        <v>23116.330017158205</v>
      </c>
      <c r="C83" s="3"/>
      <c r="D83" s="15" t="str">
        <f>Alternativ1[[#Headers],[3.2. Vedlikehald]]</f>
        <v>3.2. Vedlikehald</v>
      </c>
      <c r="E83" s="2">
        <f t="shared" si="445"/>
        <v>0</v>
      </c>
      <c r="F83" s="2">
        <f t="shared" ca="1" si="443"/>
        <v>0</v>
      </c>
      <c r="G83" s="2">
        <f t="shared" ca="1" si="443"/>
        <v>0</v>
      </c>
      <c r="H83" s="2">
        <f t="shared" ca="1" si="443"/>
        <v>0</v>
      </c>
      <c r="I83" s="2">
        <f t="shared" ca="1" si="443"/>
        <v>0</v>
      </c>
      <c r="J83" s="2">
        <f t="shared" ca="1" si="443"/>
        <v>0</v>
      </c>
      <c r="K83" s="2">
        <f t="shared" ca="1" si="443"/>
        <v>0</v>
      </c>
      <c r="L83" s="2">
        <f t="shared" ca="1" si="443"/>
        <v>0</v>
      </c>
      <c r="M83" s="2">
        <f t="shared" ca="1" si="443"/>
        <v>0</v>
      </c>
      <c r="N83" s="2">
        <f t="shared" ca="1" si="443"/>
        <v>0</v>
      </c>
      <c r="O83" s="2">
        <f t="shared" ca="1" si="443"/>
        <v>16050</v>
      </c>
      <c r="P83" s="2">
        <f t="shared" ca="1" si="443"/>
        <v>0</v>
      </c>
      <c r="Q83" s="2">
        <f t="shared" ca="1" si="443"/>
        <v>0</v>
      </c>
      <c r="R83" s="2">
        <f t="shared" ca="1" si="443"/>
        <v>0</v>
      </c>
      <c r="S83" s="2">
        <f t="shared" ca="1" si="443"/>
        <v>0</v>
      </c>
      <c r="T83" s="2">
        <f t="shared" ca="1" si="443"/>
        <v>0</v>
      </c>
      <c r="U83" s="2">
        <f t="shared" ca="1" si="443"/>
        <v>0</v>
      </c>
      <c r="V83" s="2">
        <f t="shared" ca="1" si="443"/>
        <v>0</v>
      </c>
      <c r="W83" s="2">
        <f t="shared" ca="1" si="443"/>
        <v>0</v>
      </c>
      <c r="X83" s="2">
        <f t="shared" ca="1" si="443"/>
        <v>0</v>
      </c>
      <c r="Y83" s="2">
        <f t="shared" ca="1" si="443"/>
        <v>16050</v>
      </c>
      <c r="Z83" s="2">
        <f t="shared" ca="1" si="443"/>
        <v>0</v>
      </c>
      <c r="AA83" s="2">
        <f t="shared" ca="1" si="443"/>
        <v>0</v>
      </c>
      <c r="AB83" s="2">
        <f t="shared" ca="1" si="443"/>
        <v>0</v>
      </c>
      <c r="AC83" s="2">
        <f t="shared" ca="1" si="443"/>
        <v>0</v>
      </c>
      <c r="AD83" s="2">
        <f t="shared" ca="1" si="443"/>
        <v>0</v>
      </c>
      <c r="AE83" s="2">
        <f t="shared" ca="1" si="443"/>
        <v>0</v>
      </c>
      <c r="AF83" s="2">
        <f t="shared" ca="1" si="443"/>
        <v>0</v>
      </c>
      <c r="AG83" s="2">
        <f t="shared" ca="1" si="443"/>
        <v>0</v>
      </c>
      <c r="AH83" s="2">
        <f t="shared" ca="1" si="443"/>
        <v>0</v>
      </c>
      <c r="AI83" s="2">
        <f t="shared" ca="1" si="443"/>
        <v>16050</v>
      </c>
      <c r="AJ83" s="2">
        <f t="shared" si="443"/>
        <v>0</v>
      </c>
      <c r="AK83" s="2">
        <f t="shared" si="443"/>
        <v>0</v>
      </c>
      <c r="AL83" s="2">
        <f t="shared" si="443"/>
        <v>0</v>
      </c>
      <c r="AM83" s="2">
        <f t="shared" si="443"/>
        <v>0</v>
      </c>
      <c r="AN83" s="2">
        <f t="shared" si="443"/>
        <v>0</v>
      </c>
      <c r="AO83" s="2">
        <f t="shared" si="443"/>
        <v>0</v>
      </c>
      <c r="AP83" s="2">
        <f t="shared" si="443"/>
        <v>0</v>
      </c>
      <c r="AQ83" s="2">
        <f t="shared" si="443"/>
        <v>0</v>
      </c>
      <c r="AR83" s="2">
        <f t="shared" si="443"/>
        <v>0</v>
      </c>
      <c r="AS83" s="2">
        <f t="shared" si="443"/>
        <v>0</v>
      </c>
      <c r="AT83" s="2">
        <f t="shared" si="443"/>
        <v>0</v>
      </c>
      <c r="AU83" s="2">
        <f t="shared" si="443"/>
        <v>0</v>
      </c>
      <c r="AV83" s="2">
        <f t="shared" si="443"/>
        <v>0</v>
      </c>
      <c r="AW83" s="2">
        <f t="shared" si="443"/>
        <v>0</v>
      </c>
      <c r="AX83" s="2">
        <f t="shared" si="443"/>
        <v>0</v>
      </c>
      <c r="AY83" s="2">
        <f t="shared" si="443"/>
        <v>0</v>
      </c>
      <c r="AZ83" s="2">
        <f t="shared" si="443"/>
        <v>0</v>
      </c>
      <c r="BA83" s="2">
        <f t="shared" si="443"/>
        <v>0</v>
      </c>
      <c r="BB83" s="2">
        <f t="shared" si="443"/>
        <v>0</v>
      </c>
      <c r="BC83" s="2">
        <f t="shared" si="443"/>
        <v>0</v>
      </c>
      <c r="BD83" s="2">
        <f t="shared" si="443"/>
        <v>0</v>
      </c>
      <c r="BE83" s="2">
        <f t="shared" si="443"/>
        <v>0</v>
      </c>
      <c r="BF83" s="2">
        <f t="shared" si="443"/>
        <v>0</v>
      </c>
      <c r="BG83" s="2">
        <f t="shared" si="443"/>
        <v>0</v>
      </c>
      <c r="BH83" s="2">
        <f t="shared" si="443"/>
        <v>0</v>
      </c>
      <c r="BI83" s="2">
        <f t="shared" si="443"/>
        <v>0</v>
      </c>
      <c r="BJ83" s="2">
        <f t="shared" si="443"/>
        <v>0</v>
      </c>
      <c r="BK83" s="2">
        <f t="shared" si="443"/>
        <v>0</v>
      </c>
      <c r="BL83" s="2">
        <f t="shared" si="443"/>
        <v>0</v>
      </c>
      <c r="BM83" s="16">
        <f t="shared" si="443"/>
        <v>0</v>
      </c>
    </row>
    <row r="84" spans="2:65" x14ac:dyDescent="0.2">
      <c r="B84" s="8">
        <f t="shared" ca="1" si="444"/>
        <v>123019.14852139472</v>
      </c>
      <c r="C84" s="3"/>
      <c r="D84" s="15" t="str">
        <f>Alternativ1[[#Headers],[4.1 Utskiftning ]]</f>
        <v xml:space="preserve">4.1 Utskiftning </v>
      </c>
      <c r="E84" s="2">
        <f t="shared" si="445"/>
        <v>0</v>
      </c>
      <c r="F84" s="2">
        <f t="shared" ca="1" si="443"/>
        <v>0</v>
      </c>
      <c r="G84" s="2">
        <f t="shared" ca="1" si="443"/>
        <v>0</v>
      </c>
      <c r="H84" s="2">
        <f t="shared" ca="1" si="443"/>
        <v>0</v>
      </c>
      <c r="I84" s="2">
        <f t="shared" ca="1" si="443"/>
        <v>0</v>
      </c>
      <c r="J84" s="2">
        <f t="shared" ca="1" si="443"/>
        <v>0</v>
      </c>
      <c r="K84" s="2">
        <f t="shared" ca="1" si="443"/>
        <v>0</v>
      </c>
      <c r="L84" s="2">
        <f t="shared" ca="1" si="443"/>
        <v>0</v>
      </c>
      <c r="M84" s="2">
        <f t="shared" ca="1" si="443"/>
        <v>0</v>
      </c>
      <c r="N84" s="2">
        <f t="shared" ca="1" si="443"/>
        <v>0</v>
      </c>
      <c r="O84" s="2">
        <f t="shared" ca="1" si="443"/>
        <v>0</v>
      </c>
      <c r="P84" s="2">
        <f t="shared" ca="1" si="443"/>
        <v>0</v>
      </c>
      <c r="Q84" s="2">
        <f t="shared" ca="1" si="443"/>
        <v>0</v>
      </c>
      <c r="R84" s="2">
        <f t="shared" ca="1" si="443"/>
        <v>0</v>
      </c>
      <c r="S84" s="2">
        <f t="shared" ca="1" si="443"/>
        <v>0</v>
      </c>
      <c r="T84" s="2">
        <f t="shared" ca="1" si="443"/>
        <v>0</v>
      </c>
      <c r="U84" s="2">
        <f t="shared" ca="1" si="443"/>
        <v>0</v>
      </c>
      <c r="V84" s="2">
        <f t="shared" ca="1" si="443"/>
        <v>0</v>
      </c>
      <c r="W84" s="2">
        <f t="shared" ca="1" si="443"/>
        <v>0</v>
      </c>
      <c r="X84" s="2">
        <f t="shared" ca="1" si="443"/>
        <v>0</v>
      </c>
      <c r="Y84" s="2">
        <f t="shared" ca="1" si="443"/>
        <v>0</v>
      </c>
      <c r="Z84" s="2">
        <f t="shared" ca="1" si="443"/>
        <v>0</v>
      </c>
      <c r="AA84" s="2">
        <f t="shared" ca="1" si="443"/>
        <v>0</v>
      </c>
      <c r="AB84" s="2">
        <f t="shared" ca="1" si="443"/>
        <v>0</v>
      </c>
      <c r="AC84" s="2">
        <f t="shared" ca="1" si="443"/>
        <v>0</v>
      </c>
      <c r="AD84" s="2">
        <f t="shared" ca="1" si="443"/>
        <v>0</v>
      </c>
      <c r="AE84" s="2">
        <f t="shared" ca="1" si="443"/>
        <v>0</v>
      </c>
      <c r="AF84" s="2">
        <f t="shared" ca="1" si="443"/>
        <v>0</v>
      </c>
      <c r="AG84" s="2">
        <f t="shared" ca="1" si="443"/>
        <v>0</v>
      </c>
      <c r="AH84" s="2">
        <f t="shared" ca="1" si="443"/>
        <v>0</v>
      </c>
      <c r="AI84" s="2">
        <f t="shared" ca="1" si="443"/>
        <v>399000</v>
      </c>
      <c r="AJ84" s="2">
        <f t="shared" si="443"/>
        <v>0</v>
      </c>
      <c r="AK84" s="2">
        <f t="shared" si="443"/>
        <v>0</v>
      </c>
      <c r="AL84" s="2">
        <f t="shared" si="443"/>
        <v>0</v>
      </c>
      <c r="AM84" s="2">
        <f t="shared" si="443"/>
        <v>0</v>
      </c>
      <c r="AN84" s="2">
        <f t="shared" si="443"/>
        <v>0</v>
      </c>
      <c r="AO84" s="2">
        <f t="shared" si="443"/>
        <v>0</v>
      </c>
      <c r="AP84" s="2">
        <f t="shared" si="443"/>
        <v>0</v>
      </c>
      <c r="AQ84" s="2">
        <f t="shared" si="443"/>
        <v>0</v>
      </c>
      <c r="AR84" s="2">
        <f t="shared" si="443"/>
        <v>0</v>
      </c>
      <c r="AS84" s="2">
        <f t="shared" si="443"/>
        <v>0</v>
      </c>
      <c r="AT84" s="2">
        <f t="shared" si="443"/>
        <v>0</v>
      </c>
      <c r="AU84" s="2">
        <f t="shared" si="443"/>
        <v>0</v>
      </c>
      <c r="AV84" s="2">
        <f t="shared" si="443"/>
        <v>0</v>
      </c>
      <c r="AW84" s="2">
        <f t="shared" si="443"/>
        <v>0</v>
      </c>
      <c r="AX84" s="2">
        <f t="shared" si="443"/>
        <v>0</v>
      </c>
      <c r="AY84" s="2">
        <f t="shared" si="443"/>
        <v>0</v>
      </c>
      <c r="AZ84" s="2">
        <f t="shared" si="443"/>
        <v>0</v>
      </c>
      <c r="BA84" s="2">
        <f t="shared" si="443"/>
        <v>0</v>
      </c>
      <c r="BB84" s="2">
        <f t="shared" si="443"/>
        <v>0</v>
      </c>
      <c r="BC84" s="2">
        <f t="shared" si="443"/>
        <v>0</v>
      </c>
      <c r="BD84" s="2">
        <f t="shared" si="443"/>
        <v>0</v>
      </c>
      <c r="BE84" s="2">
        <f t="shared" si="443"/>
        <v>0</v>
      </c>
      <c r="BF84" s="2">
        <f t="shared" si="443"/>
        <v>0</v>
      </c>
      <c r="BG84" s="2">
        <f t="shared" si="443"/>
        <v>0</v>
      </c>
      <c r="BH84" s="2">
        <f t="shared" si="443"/>
        <v>0</v>
      </c>
      <c r="BI84" s="2">
        <f t="shared" si="443"/>
        <v>0</v>
      </c>
      <c r="BJ84" s="2">
        <f t="shared" si="443"/>
        <v>0</v>
      </c>
      <c r="BK84" s="2">
        <f t="shared" si="443"/>
        <v>0</v>
      </c>
      <c r="BL84" s="2">
        <f t="shared" si="443"/>
        <v>0</v>
      </c>
      <c r="BM84" s="16">
        <f t="shared" si="443"/>
        <v>0</v>
      </c>
    </row>
    <row r="85" spans="2:65" x14ac:dyDescent="0.2">
      <c r="B85" s="8">
        <f t="shared" ca="1" si="444"/>
        <v>0</v>
      </c>
      <c r="C85" s="3"/>
      <c r="D85" s="15" t="str">
        <f>Alternativ1[[#Headers],[5.1 Energi 
(Årleg kostnad)]]</f>
        <v>5.1 Energi 
(Årleg kostnad)</v>
      </c>
      <c r="E85" s="2">
        <f t="shared" si="445"/>
        <v>0</v>
      </c>
      <c r="F85" s="2">
        <f t="shared" ca="1" si="443"/>
        <v>0</v>
      </c>
      <c r="G85" s="2">
        <f t="shared" ca="1" si="443"/>
        <v>0</v>
      </c>
      <c r="H85" s="2">
        <f t="shared" ca="1" si="443"/>
        <v>0</v>
      </c>
      <c r="I85" s="2">
        <f t="shared" ca="1" si="443"/>
        <v>0</v>
      </c>
      <c r="J85" s="2">
        <f t="shared" ca="1" si="443"/>
        <v>0</v>
      </c>
      <c r="K85" s="2">
        <f t="shared" ca="1" si="443"/>
        <v>0</v>
      </c>
      <c r="L85" s="2">
        <f t="shared" ca="1" si="443"/>
        <v>0</v>
      </c>
      <c r="M85" s="2">
        <f t="shared" ca="1" si="443"/>
        <v>0</v>
      </c>
      <c r="N85" s="2">
        <f t="shared" ca="1" si="443"/>
        <v>0</v>
      </c>
      <c r="O85" s="2">
        <f t="shared" ca="1" si="443"/>
        <v>0</v>
      </c>
      <c r="P85" s="2">
        <f t="shared" ca="1" si="443"/>
        <v>0</v>
      </c>
      <c r="Q85" s="2">
        <f t="shared" ca="1" si="443"/>
        <v>0</v>
      </c>
      <c r="R85" s="2">
        <f t="shared" ca="1" si="443"/>
        <v>0</v>
      </c>
      <c r="S85" s="2">
        <f t="shared" ca="1" si="443"/>
        <v>0</v>
      </c>
      <c r="T85" s="2">
        <f t="shared" ca="1" si="443"/>
        <v>0</v>
      </c>
      <c r="U85" s="2">
        <f t="shared" ca="1" si="443"/>
        <v>0</v>
      </c>
      <c r="V85" s="2">
        <f t="shared" ca="1" si="443"/>
        <v>0</v>
      </c>
      <c r="W85" s="2">
        <f t="shared" ca="1" si="443"/>
        <v>0</v>
      </c>
      <c r="X85" s="2">
        <f t="shared" ca="1" si="443"/>
        <v>0</v>
      </c>
      <c r="Y85" s="2">
        <f t="shared" ca="1" si="443"/>
        <v>0</v>
      </c>
      <c r="Z85" s="2">
        <f t="shared" ca="1" si="443"/>
        <v>0</v>
      </c>
      <c r="AA85" s="2">
        <f t="shared" ca="1" si="443"/>
        <v>0</v>
      </c>
      <c r="AB85" s="2">
        <f t="shared" ca="1" si="443"/>
        <v>0</v>
      </c>
      <c r="AC85" s="2">
        <f t="shared" ca="1" si="443"/>
        <v>0</v>
      </c>
      <c r="AD85" s="2">
        <f t="shared" ca="1" si="443"/>
        <v>0</v>
      </c>
      <c r="AE85" s="2">
        <f t="shared" ca="1" si="443"/>
        <v>0</v>
      </c>
      <c r="AF85" s="2">
        <f t="shared" ca="1" si="443"/>
        <v>0</v>
      </c>
      <c r="AG85" s="2">
        <f t="shared" ca="1" si="443"/>
        <v>0</v>
      </c>
      <c r="AH85" s="2">
        <f t="shared" ca="1" si="443"/>
        <v>0</v>
      </c>
      <c r="AI85" s="2">
        <f t="shared" ca="1" si="443"/>
        <v>0</v>
      </c>
      <c r="AJ85" s="2">
        <f t="shared" ref="F85:BM88" si="446">SUMIF($D$2:$D$74,"="&amp;$D85,AJ$2:AJ$74)</f>
        <v>0</v>
      </c>
      <c r="AK85" s="2">
        <f t="shared" si="446"/>
        <v>0</v>
      </c>
      <c r="AL85" s="2">
        <f t="shared" si="446"/>
        <v>0</v>
      </c>
      <c r="AM85" s="2">
        <f t="shared" si="446"/>
        <v>0</v>
      </c>
      <c r="AN85" s="2">
        <f t="shared" si="446"/>
        <v>0</v>
      </c>
      <c r="AO85" s="2">
        <f t="shared" si="446"/>
        <v>0</v>
      </c>
      <c r="AP85" s="2">
        <f t="shared" si="446"/>
        <v>0</v>
      </c>
      <c r="AQ85" s="2">
        <f t="shared" si="446"/>
        <v>0</v>
      </c>
      <c r="AR85" s="2">
        <f t="shared" si="446"/>
        <v>0</v>
      </c>
      <c r="AS85" s="2">
        <f t="shared" si="446"/>
        <v>0</v>
      </c>
      <c r="AT85" s="2">
        <f t="shared" si="446"/>
        <v>0</v>
      </c>
      <c r="AU85" s="2">
        <f t="shared" si="446"/>
        <v>0</v>
      </c>
      <c r="AV85" s="2">
        <f t="shared" si="446"/>
        <v>0</v>
      </c>
      <c r="AW85" s="2">
        <f t="shared" si="446"/>
        <v>0</v>
      </c>
      <c r="AX85" s="2">
        <f t="shared" si="446"/>
        <v>0</v>
      </c>
      <c r="AY85" s="2">
        <f t="shared" si="446"/>
        <v>0</v>
      </c>
      <c r="AZ85" s="2">
        <f t="shared" si="446"/>
        <v>0</v>
      </c>
      <c r="BA85" s="2">
        <f t="shared" si="446"/>
        <v>0</v>
      </c>
      <c r="BB85" s="2">
        <f t="shared" si="446"/>
        <v>0</v>
      </c>
      <c r="BC85" s="2">
        <f t="shared" si="446"/>
        <v>0</v>
      </c>
      <c r="BD85" s="2">
        <f t="shared" si="446"/>
        <v>0</v>
      </c>
      <c r="BE85" s="2">
        <f t="shared" si="446"/>
        <v>0</v>
      </c>
      <c r="BF85" s="2">
        <f t="shared" si="446"/>
        <v>0</v>
      </c>
      <c r="BG85" s="2">
        <f t="shared" si="446"/>
        <v>0</v>
      </c>
      <c r="BH85" s="2">
        <f t="shared" si="446"/>
        <v>0</v>
      </c>
      <c r="BI85" s="2">
        <f t="shared" si="446"/>
        <v>0</v>
      </c>
      <c r="BJ85" s="2">
        <f t="shared" si="446"/>
        <v>0</v>
      </c>
      <c r="BK85" s="2">
        <f t="shared" si="446"/>
        <v>0</v>
      </c>
      <c r="BL85" s="2">
        <f t="shared" si="446"/>
        <v>0</v>
      </c>
      <c r="BM85" s="16">
        <f t="shared" si="446"/>
        <v>0</v>
      </c>
    </row>
    <row r="86" spans="2:65" x14ac:dyDescent="0.2">
      <c r="B86" s="8">
        <f t="shared" ca="1" si="444"/>
        <v>0</v>
      </c>
      <c r="C86" s="3"/>
      <c r="D86" s="15" t="str">
        <f>Alternativ1[[#Headers],[5.2 Vatn og avløp 
(Årleg kostnad)]]</f>
        <v>5.2 Vatn og avløp 
(Årleg kostnad)</v>
      </c>
      <c r="E86" s="2">
        <f t="shared" si="445"/>
        <v>0</v>
      </c>
      <c r="F86" s="2">
        <f t="shared" ca="1" si="446"/>
        <v>0</v>
      </c>
      <c r="G86" s="2">
        <f t="shared" ca="1" si="446"/>
        <v>0</v>
      </c>
      <c r="H86" s="2">
        <f t="shared" ca="1" si="446"/>
        <v>0</v>
      </c>
      <c r="I86" s="2">
        <f t="shared" ca="1" si="446"/>
        <v>0</v>
      </c>
      <c r="J86" s="2">
        <f t="shared" ca="1" si="446"/>
        <v>0</v>
      </c>
      <c r="K86" s="2">
        <f t="shared" ca="1" si="446"/>
        <v>0</v>
      </c>
      <c r="L86" s="2">
        <f t="shared" ca="1" si="446"/>
        <v>0</v>
      </c>
      <c r="M86" s="2">
        <f t="shared" ca="1" si="446"/>
        <v>0</v>
      </c>
      <c r="N86" s="2">
        <f t="shared" ca="1" si="446"/>
        <v>0</v>
      </c>
      <c r="O86" s="2">
        <f t="shared" ca="1" si="446"/>
        <v>0</v>
      </c>
      <c r="P86" s="2">
        <f t="shared" ca="1" si="446"/>
        <v>0</v>
      </c>
      <c r="Q86" s="2">
        <f t="shared" ca="1" si="446"/>
        <v>0</v>
      </c>
      <c r="R86" s="2">
        <f t="shared" ca="1" si="446"/>
        <v>0</v>
      </c>
      <c r="S86" s="2">
        <f t="shared" ca="1" si="446"/>
        <v>0</v>
      </c>
      <c r="T86" s="2">
        <f t="shared" ca="1" si="446"/>
        <v>0</v>
      </c>
      <c r="U86" s="2">
        <f t="shared" ca="1" si="446"/>
        <v>0</v>
      </c>
      <c r="V86" s="2">
        <f t="shared" ca="1" si="446"/>
        <v>0</v>
      </c>
      <c r="W86" s="2">
        <f t="shared" ca="1" si="446"/>
        <v>0</v>
      </c>
      <c r="X86" s="2">
        <f t="shared" ca="1" si="446"/>
        <v>0</v>
      </c>
      <c r="Y86" s="2">
        <f t="shared" ca="1" si="446"/>
        <v>0</v>
      </c>
      <c r="Z86" s="2">
        <f t="shared" ca="1" si="446"/>
        <v>0</v>
      </c>
      <c r="AA86" s="2">
        <f t="shared" ca="1" si="446"/>
        <v>0</v>
      </c>
      <c r="AB86" s="2">
        <f t="shared" ca="1" si="446"/>
        <v>0</v>
      </c>
      <c r="AC86" s="2">
        <f t="shared" ca="1" si="446"/>
        <v>0</v>
      </c>
      <c r="AD86" s="2">
        <f t="shared" ca="1" si="446"/>
        <v>0</v>
      </c>
      <c r="AE86" s="2">
        <f t="shared" ca="1" si="446"/>
        <v>0</v>
      </c>
      <c r="AF86" s="2">
        <f t="shared" ca="1" si="446"/>
        <v>0</v>
      </c>
      <c r="AG86" s="2">
        <f t="shared" ca="1" si="446"/>
        <v>0</v>
      </c>
      <c r="AH86" s="2">
        <f t="shared" ca="1" si="446"/>
        <v>0</v>
      </c>
      <c r="AI86" s="2">
        <f t="shared" ca="1" si="446"/>
        <v>0</v>
      </c>
      <c r="AJ86" s="2">
        <f t="shared" si="446"/>
        <v>0</v>
      </c>
      <c r="AK86" s="2">
        <f t="shared" si="446"/>
        <v>0</v>
      </c>
      <c r="AL86" s="2">
        <f t="shared" si="446"/>
        <v>0</v>
      </c>
      <c r="AM86" s="2">
        <f t="shared" si="446"/>
        <v>0</v>
      </c>
      <c r="AN86" s="2">
        <f t="shared" si="446"/>
        <v>0</v>
      </c>
      <c r="AO86" s="2">
        <f t="shared" si="446"/>
        <v>0</v>
      </c>
      <c r="AP86" s="2">
        <f t="shared" si="446"/>
        <v>0</v>
      </c>
      <c r="AQ86" s="2">
        <f t="shared" si="446"/>
        <v>0</v>
      </c>
      <c r="AR86" s="2">
        <f t="shared" si="446"/>
        <v>0</v>
      </c>
      <c r="AS86" s="2">
        <f t="shared" si="446"/>
        <v>0</v>
      </c>
      <c r="AT86" s="2">
        <f t="shared" si="446"/>
        <v>0</v>
      </c>
      <c r="AU86" s="2">
        <f t="shared" si="446"/>
        <v>0</v>
      </c>
      <c r="AV86" s="2">
        <f t="shared" si="446"/>
        <v>0</v>
      </c>
      <c r="AW86" s="2">
        <f t="shared" si="446"/>
        <v>0</v>
      </c>
      <c r="AX86" s="2">
        <f t="shared" si="446"/>
        <v>0</v>
      </c>
      <c r="AY86" s="2">
        <f t="shared" si="446"/>
        <v>0</v>
      </c>
      <c r="AZ86" s="2">
        <f t="shared" si="446"/>
        <v>0</v>
      </c>
      <c r="BA86" s="2">
        <f t="shared" si="446"/>
        <v>0</v>
      </c>
      <c r="BB86" s="2">
        <f t="shared" si="446"/>
        <v>0</v>
      </c>
      <c r="BC86" s="2">
        <f t="shared" si="446"/>
        <v>0</v>
      </c>
      <c r="BD86" s="2">
        <f t="shared" si="446"/>
        <v>0</v>
      </c>
      <c r="BE86" s="2">
        <f t="shared" si="446"/>
        <v>0</v>
      </c>
      <c r="BF86" s="2">
        <f t="shared" si="446"/>
        <v>0</v>
      </c>
      <c r="BG86" s="2">
        <f t="shared" si="446"/>
        <v>0</v>
      </c>
      <c r="BH86" s="2">
        <f t="shared" si="446"/>
        <v>0</v>
      </c>
      <c r="BI86" s="2">
        <f t="shared" si="446"/>
        <v>0</v>
      </c>
      <c r="BJ86" s="2">
        <f t="shared" si="446"/>
        <v>0</v>
      </c>
      <c r="BK86" s="2">
        <f t="shared" si="446"/>
        <v>0</v>
      </c>
      <c r="BL86" s="2">
        <f t="shared" si="446"/>
        <v>0</v>
      </c>
      <c r="BM86" s="16">
        <f t="shared" si="446"/>
        <v>0</v>
      </c>
    </row>
    <row r="87" spans="2:65" x14ac:dyDescent="0.2">
      <c r="B87" s="8">
        <f t="shared" ca="1" si="444"/>
        <v>4783668.092295819</v>
      </c>
      <c r="C87" s="3"/>
      <c r="D87" s="15" t="str">
        <f>Alternativ1[[#Headers],[6. Reinhaldskostnader]]</f>
        <v>6. Reinhaldskostnader</v>
      </c>
      <c r="E87" s="2">
        <f t="shared" si="445"/>
        <v>0</v>
      </c>
      <c r="F87" s="2">
        <f t="shared" ca="1" si="446"/>
        <v>276640</v>
      </c>
      <c r="G87" s="2">
        <f t="shared" ca="1" si="446"/>
        <v>276640</v>
      </c>
      <c r="H87" s="2">
        <f t="shared" ca="1" si="446"/>
        <v>276640</v>
      </c>
      <c r="I87" s="2">
        <f t="shared" ca="1" si="446"/>
        <v>276640</v>
      </c>
      <c r="J87" s="2">
        <f t="shared" ca="1" si="446"/>
        <v>276640</v>
      </c>
      <c r="K87" s="2">
        <f t="shared" ca="1" si="446"/>
        <v>276640</v>
      </c>
      <c r="L87" s="2">
        <f t="shared" ca="1" si="446"/>
        <v>276640</v>
      </c>
      <c r="M87" s="2">
        <f t="shared" ca="1" si="446"/>
        <v>276640</v>
      </c>
      <c r="N87" s="2">
        <f t="shared" ca="1" si="446"/>
        <v>276640</v>
      </c>
      <c r="O87" s="2">
        <f t="shared" ca="1" si="446"/>
        <v>276640</v>
      </c>
      <c r="P87" s="2">
        <f t="shared" ca="1" si="446"/>
        <v>276640</v>
      </c>
      <c r="Q87" s="2">
        <f t="shared" ca="1" si="446"/>
        <v>276640</v>
      </c>
      <c r="R87" s="2">
        <f t="shared" ca="1" si="446"/>
        <v>276640</v>
      </c>
      <c r="S87" s="2">
        <f t="shared" ca="1" si="446"/>
        <v>276640</v>
      </c>
      <c r="T87" s="2">
        <f t="shared" ca="1" si="446"/>
        <v>276640</v>
      </c>
      <c r="U87" s="2">
        <f t="shared" ca="1" si="446"/>
        <v>276640</v>
      </c>
      <c r="V87" s="2">
        <f t="shared" ca="1" si="446"/>
        <v>276640</v>
      </c>
      <c r="W87" s="2">
        <f t="shared" ca="1" si="446"/>
        <v>276640</v>
      </c>
      <c r="X87" s="2">
        <f t="shared" ca="1" si="446"/>
        <v>276640</v>
      </c>
      <c r="Y87" s="2">
        <f t="shared" ca="1" si="446"/>
        <v>276640</v>
      </c>
      <c r="Z87" s="2">
        <f t="shared" ca="1" si="446"/>
        <v>276640</v>
      </c>
      <c r="AA87" s="2">
        <f t="shared" ca="1" si="446"/>
        <v>276640</v>
      </c>
      <c r="AB87" s="2">
        <f t="shared" ca="1" si="446"/>
        <v>276640</v>
      </c>
      <c r="AC87" s="2">
        <f t="shared" ca="1" si="446"/>
        <v>276640</v>
      </c>
      <c r="AD87" s="2">
        <f t="shared" ca="1" si="446"/>
        <v>276640</v>
      </c>
      <c r="AE87" s="2">
        <f t="shared" ca="1" si="446"/>
        <v>276640</v>
      </c>
      <c r="AF87" s="2">
        <f t="shared" ca="1" si="446"/>
        <v>276640</v>
      </c>
      <c r="AG87" s="2">
        <f t="shared" ca="1" si="446"/>
        <v>276640</v>
      </c>
      <c r="AH87" s="2">
        <f t="shared" ca="1" si="446"/>
        <v>276640</v>
      </c>
      <c r="AI87" s="2">
        <f t="shared" ca="1" si="446"/>
        <v>276640</v>
      </c>
      <c r="AJ87" s="2">
        <f t="shared" si="446"/>
        <v>0</v>
      </c>
      <c r="AK87" s="2">
        <f t="shared" si="446"/>
        <v>0</v>
      </c>
      <c r="AL87" s="2">
        <f t="shared" si="446"/>
        <v>0</v>
      </c>
      <c r="AM87" s="2">
        <f t="shared" si="446"/>
        <v>0</v>
      </c>
      <c r="AN87" s="2">
        <f t="shared" si="446"/>
        <v>0</v>
      </c>
      <c r="AO87" s="2">
        <f t="shared" si="446"/>
        <v>0</v>
      </c>
      <c r="AP87" s="2">
        <f t="shared" si="446"/>
        <v>0</v>
      </c>
      <c r="AQ87" s="2">
        <f t="shared" si="446"/>
        <v>0</v>
      </c>
      <c r="AR87" s="2">
        <f t="shared" si="446"/>
        <v>0</v>
      </c>
      <c r="AS87" s="2">
        <f t="shared" si="446"/>
        <v>0</v>
      </c>
      <c r="AT87" s="2">
        <f t="shared" si="446"/>
        <v>0</v>
      </c>
      <c r="AU87" s="2">
        <f t="shared" si="446"/>
        <v>0</v>
      </c>
      <c r="AV87" s="2">
        <f t="shared" si="446"/>
        <v>0</v>
      </c>
      <c r="AW87" s="2">
        <f t="shared" si="446"/>
        <v>0</v>
      </c>
      <c r="AX87" s="2">
        <f t="shared" si="446"/>
        <v>0</v>
      </c>
      <c r="AY87" s="2">
        <f t="shared" si="446"/>
        <v>0</v>
      </c>
      <c r="AZ87" s="2">
        <f t="shared" si="446"/>
        <v>0</v>
      </c>
      <c r="BA87" s="2">
        <f t="shared" si="446"/>
        <v>0</v>
      </c>
      <c r="BB87" s="2">
        <f t="shared" si="446"/>
        <v>0</v>
      </c>
      <c r="BC87" s="2">
        <f t="shared" si="446"/>
        <v>0</v>
      </c>
      <c r="BD87" s="2">
        <f t="shared" si="446"/>
        <v>0</v>
      </c>
      <c r="BE87" s="2">
        <f t="shared" si="446"/>
        <v>0</v>
      </c>
      <c r="BF87" s="2">
        <f t="shared" si="446"/>
        <v>0</v>
      </c>
      <c r="BG87" s="2">
        <f t="shared" si="446"/>
        <v>0</v>
      </c>
      <c r="BH87" s="2">
        <f t="shared" si="446"/>
        <v>0</v>
      </c>
      <c r="BI87" s="2">
        <f t="shared" si="446"/>
        <v>0</v>
      </c>
      <c r="BJ87" s="2">
        <f t="shared" si="446"/>
        <v>0</v>
      </c>
      <c r="BK87" s="2">
        <f t="shared" si="446"/>
        <v>0</v>
      </c>
      <c r="BL87" s="2">
        <f t="shared" si="446"/>
        <v>0</v>
      </c>
      <c r="BM87" s="16">
        <f t="shared" si="446"/>
        <v>0</v>
      </c>
    </row>
    <row r="88" spans="2:65" x14ac:dyDescent="0.2">
      <c r="B88" s="9">
        <f t="shared" ca="1" si="444"/>
        <v>-123019.14852139472</v>
      </c>
      <c r="C88" s="17"/>
      <c r="D88" s="3" t="s">
        <v>15</v>
      </c>
      <c r="E88" s="2">
        <f t="shared" si="445"/>
        <v>0</v>
      </c>
      <c r="F88" s="2">
        <f t="shared" si="446"/>
        <v>0</v>
      </c>
      <c r="G88" s="2">
        <f t="shared" si="446"/>
        <v>0</v>
      </c>
      <c r="H88" s="2">
        <f t="shared" si="446"/>
        <v>0</v>
      </c>
      <c r="I88" s="2">
        <f t="shared" si="446"/>
        <v>0</v>
      </c>
      <c r="J88" s="2">
        <f t="shared" si="446"/>
        <v>0</v>
      </c>
      <c r="K88" s="2">
        <f t="shared" si="446"/>
        <v>0</v>
      </c>
      <c r="L88" s="2">
        <f t="shared" si="446"/>
        <v>0</v>
      </c>
      <c r="M88" s="2">
        <f t="shared" si="446"/>
        <v>0</v>
      </c>
      <c r="N88" s="2">
        <f t="shared" si="446"/>
        <v>0</v>
      </c>
      <c r="O88" s="2">
        <f t="shared" si="446"/>
        <v>0</v>
      </c>
      <c r="P88" s="2">
        <f t="shared" si="446"/>
        <v>0</v>
      </c>
      <c r="Q88" s="2">
        <f t="shared" si="446"/>
        <v>0</v>
      </c>
      <c r="R88" s="2">
        <f t="shared" si="446"/>
        <v>0</v>
      </c>
      <c r="S88" s="2">
        <f t="shared" si="446"/>
        <v>0</v>
      </c>
      <c r="T88" s="2">
        <f t="shared" si="446"/>
        <v>0</v>
      </c>
      <c r="U88" s="2">
        <f t="shared" si="446"/>
        <v>0</v>
      </c>
      <c r="V88" s="2">
        <f t="shared" si="446"/>
        <v>0</v>
      </c>
      <c r="W88" s="2">
        <f t="shared" si="446"/>
        <v>0</v>
      </c>
      <c r="X88" s="2">
        <f t="shared" si="446"/>
        <v>0</v>
      </c>
      <c r="Y88" s="2">
        <f t="shared" si="446"/>
        <v>0</v>
      </c>
      <c r="Z88" s="2">
        <f t="shared" si="446"/>
        <v>0</v>
      </c>
      <c r="AA88" s="2">
        <f t="shared" si="446"/>
        <v>0</v>
      </c>
      <c r="AB88" s="2">
        <f t="shared" si="446"/>
        <v>0</v>
      </c>
      <c r="AC88" s="2">
        <f t="shared" si="446"/>
        <v>0</v>
      </c>
      <c r="AD88" s="2">
        <f t="shared" si="446"/>
        <v>0</v>
      </c>
      <c r="AE88" s="2">
        <f t="shared" si="446"/>
        <v>0</v>
      </c>
      <c r="AF88" s="2">
        <f t="shared" si="446"/>
        <v>0</v>
      </c>
      <c r="AG88" s="2">
        <f t="shared" si="446"/>
        <v>0</v>
      </c>
      <c r="AH88" s="2">
        <f t="shared" si="446"/>
        <v>0</v>
      </c>
      <c r="AI88" s="2">
        <f t="shared" ca="1" si="446"/>
        <v>-399000</v>
      </c>
      <c r="AJ88" s="2">
        <f t="shared" si="446"/>
        <v>0</v>
      </c>
      <c r="AK88" s="2">
        <f t="shared" si="446"/>
        <v>0</v>
      </c>
      <c r="AL88" s="2">
        <f t="shared" si="446"/>
        <v>0</v>
      </c>
      <c r="AM88" s="2">
        <f t="shared" si="446"/>
        <v>0</v>
      </c>
      <c r="AN88" s="2">
        <f t="shared" si="446"/>
        <v>0</v>
      </c>
      <c r="AO88" s="2">
        <f t="shared" si="446"/>
        <v>0</v>
      </c>
      <c r="AP88" s="2">
        <f t="shared" si="446"/>
        <v>0</v>
      </c>
      <c r="AQ88" s="2">
        <f t="shared" si="446"/>
        <v>0</v>
      </c>
      <c r="AR88" s="2">
        <f t="shared" si="446"/>
        <v>0</v>
      </c>
      <c r="AS88" s="2">
        <f t="shared" si="446"/>
        <v>0</v>
      </c>
      <c r="AT88" s="2">
        <f t="shared" si="446"/>
        <v>0</v>
      </c>
      <c r="AU88" s="2">
        <f t="shared" si="446"/>
        <v>0</v>
      </c>
      <c r="AV88" s="2">
        <f t="shared" si="446"/>
        <v>0</v>
      </c>
      <c r="AW88" s="2">
        <f t="shared" si="446"/>
        <v>0</v>
      </c>
      <c r="AX88" s="2">
        <f t="shared" si="446"/>
        <v>0</v>
      </c>
      <c r="AY88" s="2">
        <f t="shared" si="446"/>
        <v>0</v>
      </c>
      <c r="AZ88" s="2">
        <f t="shared" si="446"/>
        <v>0</v>
      </c>
      <c r="BA88" s="2">
        <f t="shared" si="446"/>
        <v>0</v>
      </c>
      <c r="BB88" s="2">
        <f t="shared" si="446"/>
        <v>0</v>
      </c>
      <c r="BC88" s="2">
        <f t="shared" si="446"/>
        <v>0</v>
      </c>
      <c r="BD88" s="2">
        <f t="shared" si="446"/>
        <v>0</v>
      </c>
      <c r="BE88" s="2">
        <f t="shared" si="446"/>
        <v>0</v>
      </c>
      <c r="BF88" s="2">
        <f t="shared" si="446"/>
        <v>0</v>
      </c>
      <c r="BG88" s="2">
        <f t="shared" si="446"/>
        <v>0</v>
      </c>
      <c r="BH88" s="2">
        <f t="shared" si="446"/>
        <v>0</v>
      </c>
      <c r="BI88" s="2">
        <f t="shared" si="446"/>
        <v>0</v>
      </c>
      <c r="BJ88" s="2">
        <f t="shared" si="446"/>
        <v>0</v>
      </c>
      <c r="BK88" s="2">
        <f t="shared" si="446"/>
        <v>0</v>
      </c>
      <c r="BL88" s="2">
        <f t="shared" si="446"/>
        <v>0</v>
      </c>
      <c r="BM88" s="16">
        <f t="shared" si="446"/>
        <v>0</v>
      </c>
    </row>
    <row r="89" spans="2:65" x14ac:dyDescent="0.2">
      <c r="B89" s="18">
        <f ca="1">SUM(B81:B88)</f>
        <v>5113784.4223129777</v>
      </c>
      <c r="D89" s="22" t="s">
        <v>16</v>
      </c>
      <c r="E89" s="21">
        <f ca="1">SUM(E81:E88)</f>
        <v>307000</v>
      </c>
      <c r="F89" s="19">
        <f t="shared" ref="F89:BM89" ca="1" si="447">SUM(F81:F88)</f>
        <v>276640</v>
      </c>
      <c r="G89" s="19">
        <f t="shared" ca="1" si="447"/>
        <v>276640</v>
      </c>
      <c r="H89" s="19">
        <f t="shared" ca="1" si="447"/>
        <v>276640</v>
      </c>
      <c r="I89" s="19">
        <f t="shared" ca="1" si="447"/>
        <v>276640</v>
      </c>
      <c r="J89" s="19">
        <f t="shared" ca="1" si="447"/>
        <v>276640</v>
      </c>
      <c r="K89" s="19">
        <f t="shared" ca="1" si="447"/>
        <v>276640</v>
      </c>
      <c r="L89" s="19">
        <f t="shared" ca="1" si="447"/>
        <v>276640</v>
      </c>
      <c r="M89" s="19">
        <f t="shared" ca="1" si="447"/>
        <v>276640</v>
      </c>
      <c r="N89" s="19">
        <f t="shared" ca="1" si="447"/>
        <v>276640</v>
      </c>
      <c r="O89" s="19">
        <f t="shared" ca="1" si="447"/>
        <v>292690</v>
      </c>
      <c r="P89" s="19">
        <f t="shared" ca="1" si="447"/>
        <v>276640</v>
      </c>
      <c r="Q89" s="19">
        <f t="shared" ca="1" si="447"/>
        <v>276640</v>
      </c>
      <c r="R89" s="19">
        <f t="shared" ca="1" si="447"/>
        <v>276640</v>
      </c>
      <c r="S89" s="19">
        <f t="shared" ca="1" si="447"/>
        <v>276640</v>
      </c>
      <c r="T89" s="19">
        <f t="shared" ca="1" si="447"/>
        <v>276640</v>
      </c>
      <c r="U89" s="19">
        <f t="shared" ca="1" si="447"/>
        <v>276640</v>
      </c>
      <c r="V89" s="19">
        <f t="shared" ca="1" si="447"/>
        <v>276640</v>
      </c>
      <c r="W89" s="19">
        <f t="shared" ca="1" si="447"/>
        <v>276640</v>
      </c>
      <c r="X89" s="19">
        <f t="shared" ca="1" si="447"/>
        <v>276640</v>
      </c>
      <c r="Y89" s="19">
        <f t="shared" ca="1" si="447"/>
        <v>292690</v>
      </c>
      <c r="Z89" s="19">
        <f t="shared" ca="1" si="447"/>
        <v>276640</v>
      </c>
      <c r="AA89" s="19">
        <f t="shared" ca="1" si="447"/>
        <v>276640</v>
      </c>
      <c r="AB89" s="19">
        <f t="shared" ca="1" si="447"/>
        <v>276640</v>
      </c>
      <c r="AC89" s="19">
        <f t="shared" ca="1" si="447"/>
        <v>276640</v>
      </c>
      <c r="AD89" s="19">
        <f t="shared" ca="1" si="447"/>
        <v>276640</v>
      </c>
      <c r="AE89" s="19">
        <f t="shared" ca="1" si="447"/>
        <v>276640</v>
      </c>
      <c r="AF89" s="19">
        <f t="shared" ca="1" si="447"/>
        <v>276640</v>
      </c>
      <c r="AG89" s="19">
        <f t="shared" ca="1" si="447"/>
        <v>276640</v>
      </c>
      <c r="AH89" s="19">
        <f t="shared" ca="1" si="447"/>
        <v>276640</v>
      </c>
      <c r="AI89" s="20">
        <f t="shared" ca="1" si="447"/>
        <v>292690</v>
      </c>
      <c r="AJ89" s="19">
        <f t="shared" si="447"/>
        <v>0</v>
      </c>
      <c r="AK89" s="19">
        <f t="shared" si="447"/>
        <v>0</v>
      </c>
      <c r="AL89" s="19">
        <f t="shared" si="447"/>
        <v>0</v>
      </c>
      <c r="AM89" s="19">
        <f t="shared" si="447"/>
        <v>0</v>
      </c>
      <c r="AN89" s="19">
        <f t="shared" si="447"/>
        <v>0</v>
      </c>
      <c r="AO89" s="19">
        <f t="shared" si="447"/>
        <v>0</v>
      </c>
      <c r="AP89" s="19">
        <f t="shared" si="447"/>
        <v>0</v>
      </c>
      <c r="AQ89" s="19">
        <f t="shared" si="447"/>
        <v>0</v>
      </c>
      <c r="AR89" s="19">
        <f t="shared" si="447"/>
        <v>0</v>
      </c>
      <c r="AS89" s="19">
        <f t="shared" si="447"/>
        <v>0</v>
      </c>
      <c r="AT89" s="19">
        <f t="shared" si="447"/>
        <v>0</v>
      </c>
      <c r="AU89" s="19">
        <f t="shared" si="447"/>
        <v>0</v>
      </c>
      <c r="AV89" s="19">
        <f t="shared" si="447"/>
        <v>0</v>
      </c>
      <c r="AW89" s="19">
        <f t="shared" si="447"/>
        <v>0</v>
      </c>
      <c r="AX89" s="19">
        <f t="shared" si="447"/>
        <v>0</v>
      </c>
      <c r="AY89" s="19">
        <f t="shared" si="447"/>
        <v>0</v>
      </c>
      <c r="AZ89" s="19">
        <f t="shared" si="447"/>
        <v>0</v>
      </c>
      <c r="BA89" s="19">
        <f t="shared" si="447"/>
        <v>0</v>
      </c>
      <c r="BB89" s="19">
        <f t="shared" si="447"/>
        <v>0</v>
      </c>
      <c r="BC89" s="19">
        <f t="shared" si="447"/>
        <v>0</v>
      </c>
      <c r="BD89" s="19">
        <f t="shared" si="447"/>
        <v>0</v>
      </c>
      <c r="BE89" s="19">
        <f t="shared" si="447"/>
        <v>0</v>
      </c>
      <c r="BF89" s="19">
        <f t="shared" si="447"/>
        <v>0</v>
      </c>
      <c r="BG89" s="19">
        <f t="shared" si="447"/>
        <v>0</v>
      </c>
      <c r="BH89" s="19">
        <f t="shared" si="447"/>
        <v>0</v>
      </c>
      <c r="BI89" s="19">
        <f t="shared" si="447"/>
        <v>0</v>
      </c>
      <c r="BJ89" s="19">
        <f t="shared" si="447"/>
        <v>0</v>
      </c>
      <c r="BK89" s="19">
        <f t="shared" si="447"/>
        <v>0</v>
      </c>
      <c r="BL89" s="19">
        <f t="shared" si="447"/>
        <v>0</v>
      </c>
      <c r="BM89" s="20">
        <f t="shared" si="447"/>
        <v>0</v>
      </c>
    </row>
  </sheetData>
  <conditionalFormatting sqref="E1:BM74 E183:BM1048576">
    <cfRule type="expression" dxfId="8" priority="3">
      <formula>IF(E$2&gt;Analyseperiode,TRUE,FALSE)</formula>
    </cfRule>
  </conditionalFormatting>
  <conditionalFormatting sqref="E80:BM88">
    <cfRule type="expression" dxfId="7" priority="2">
      <formula>IF(E$2&gt;Analyseperiode,TRUE,FALSE)</formula>
    </cfRule>
  </conditionalFormatting>
  <conditionalFormatting sqref="E89:BM89">
    <cfRule type="expression" dxfId="6" priority="1">
      <formula>IF(E$2&gt;Analyseperiode,TRUE,FALSE)</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BM89"/>
  <sheetViews>
    <sheetView showGridLines="0" zoomScale="115" zoomScaleNormal="115" workbookViewId="0">
      <pane xSplit="4" ySplit="2" topLeftCell="E43" activePane="bottomRight" state="frozen"/>
      <selection activeCell="AI28" sqref="AI28"/>
      <selection pane="topRight" activeCell="AI28" sqref="AI28"/>
      <selection pane="bottomLeft" activeCell="AI28" sqref="AI28"/>
      <selection pane="bottomRight" activeCell="AI28" sqref="AI28"/>
    </sheetView>
  </sheetViews>
  <sheetFormatPr baseColWidth="10" defaultColWidth="9.33203125" defaultRowHeight="12.75" x14ac:dyDescent="0.2"/>
  <cols>
    <col min="1" max="1" width="4.1640625" customWidth="1"/>
    <col min="2" max="2" width="14" bestFit="1" customWidth="1"/>
    <col min="3" max="3" width="32.5" bestFit="1" customWidth="1"/>
    <col min="4" max="4" width="47.83203125" bestFit="1" customWidth="1"/>
    <col min="5" max="65" width="10" customWidth="1"/>
  </cols>
  <sheetData>
    <row r="2" spans="1:65" ht="15" x14ac:dyDescent="0.25">
      <c r="B2" s="6" t="s">
        <v>17</v>
      </c>
      <c r="C2" s="6" t="s">
        <v>2</v>
      </c>
      <c r="D2" s="6" t="s">
        <v>14</v>
      </c>
      <c r="E2" s="1">
        <f t="shared" ref="E2:BM2" si="0">IF(Analyseperiode&gt;=COLUMN()-5,COLUMN()-5,"")</f>
        <v>0</v>
      </c>
      <c r="F2" s="1">
        <f t="shared" si="0"/>
        <v>1</v>
      </c>
      <c r="G2" s="1">
        <f t="shared" si="0"/>
        <v>2</v>
      </c>
      <c r="H2" s="1">
        <f t="shared" si="0"/>
        <v>3</v>
      </c>
      <c r="I2" s="1">
        <f t="shared" si="0"/>
        <v>4</v>
      </c>
      <c r="J2" s="1">
        <f t="shared" si="0"/>
        <v>5</v>
      </c>
      <c r="K2" s="1">
        <f t="shared" si="0"/>
        <v>6</v>
      </c>
      <c r="L2" s="1">
        <f t="shared" si="0"/>
        <v>7</v>
      </c>
      <c r="M2" s="1">
        <f t="shared" si="0"/>
        <v>8</v>
      </c>
      <c r="N2" s="1">
        <f t="shared" si="0"/>
        <v>9</v>
      </c>
      <c r="O2" s="1">
        <f t="shared" si="0"/>
        <v>10</v>
      </c>
      <c r="P2" s="1">
        <f t="shared" si="0"/>
        <v>11</v>
      </c>
      <c r="Q2" s="1">
        <f t="shared" si="0"/>
        <v>12</v>
      </c>
      <c r="R2" s="1">
        <f t="shared" si="0"/>
        <v>13</v>
      </c>
      <c r="S2" s="1">
        <f t="shared" si="0"/>
        <v>14</v>
      </c>
      <c r="T2" s="1">
        <f t="shared" si="0"/>
        <v>15</v>
      </c>
      <c r="U2" s="1">
        <f t="shared" si="0"/>
        <v>16</v>
      </c>
      <c r="V2" s="1">
        <f t="shared" si="0"/>
        <v>17</v>
      </c>
      <c r="W2" s="1">
        <f t="shared" si="0"/>
        <v>18</v>
      </c>
      <c r="X2" s="1">
        <f t="shared" si="0"/>
        <v>19</v>
      </c>
      <c r="Y2" s="1">
        <f t="shared" si="0"/>
        <v>20</v>
      </c>
      <c r="Z2" s="1">
        <f t="shared" si="0"/>
        <v>21</v>
      </c>
      <c r="AA2" s="1">
        <f t="shared" si="0"/>
        <v>22</v>
      </c>
      <c r="AB2" s="1">
        <f t="shared" si="0"/>
        <v>23</v>
      </c>
      <c r="AC2" s="1">
        <f t="shared" si="0"/>
        <v>24</v>
      </c>
      <c r="AD2" s="1">
        <f t="shared" si="0"/>
        <v>25</v>
      </c>
      <c r="AE2" s="1">
        <f t="shared" si="0"/>
        <v>26</v>
      </c>
      <c r="AF2" s="1">
        <f t="shared" si="0"/>
        <v>27</v>
      </c>
      <c r="AG2" s="1">
        <f t="shared" si="0"/>
        <v>28</v>
      </c>
      <c r="AH2" s="1">
        <f t="shared" si="0"/>
        <v>29</v>
      </c>
      <c r="AI2" s="1">
        <f t="shared" si="0"/>
        <v>30</v>
      </c>
      <c r="AJ2" s="1" t="str">
        <f t="shared" si="0"/>
        <v/>
      </c>
      <c r="AK2" s="1" t="str">
        <f t="shared" si="0"/>
        <v/>
      </c>
      <c r="AL2" s="1" t="str">
        <f t="shared" si="0"/>
        <v/>
      </c>
      <c r="AM2" s="1" t="str">
        <f t="shared" si="0"/>
        <v/>
      </c>
      <c r="AN2" s="1" t="str">
        <f t="shared" si="0"/>
        <v/>
      </c>
      <c r="AO2" s="1" t="str">
        <f t="shared" si="0"/>
        <v/>
      </c>
      <c r="AP2" s="1" t="str">
        <f t="shared" si="0"/>
        <v/>
      </c>
      <c r="AQ2" s="1" t="str">
        <f t="shared" si="0"/>
        <v/>
      </c>
      <c r="AR2" s="1" t="str">
        <f t="shared" si="0"/>
        <v/>
      </c>
      <c r="AS2" s="1" t="str">
        <f t="shared" si="0"/>
        <v/>
      </c>
      <c r="AT2" s="1" t="str">
        <f t="shared" si="0"/>
        <v/>
      </c>
      <c r="AU2" s="1" t="str">
        <f t="shared" si="0"/>
        <v/>
      </c>
      <c r="AV2" s="1" t="str">
        <f t="shared" si="0"/>
        <v/>
      </c>
      <c r="AW2" s="1" t="str">
        <f t="shared" si="0"/>
        <v/>
      </c>
      <c r="AX2" s="1" t="str">
        <f t="shared" si="0"/>
        <v/>
      </c>
      <c r="AY2" s="1" t="str">
        <f t="shared" si="0"/>
        <v/>
      </c>
      <c r="AZ2" s="1" t="str">
        <f t="shared" si="0"/>
        <v/>
      </c>
      <c r="BA2" s="1" t="str">
        <f t="shared" si="0"/>
        <v/>
      </c>
      <c r="BB2" s="1" t="str">
        <f t="shared" si="0"/>
        <v/>
      </c>
      <c r="BC2" s="1" t="str">
        <f t="shared" si="0"/>
        <v/>
      </c>
      <c r="BD2" s="1" t="str">
        <f t="shared" si="0"/>
        <v/>
      </c>
      <c r="BE2" s="1" t="str">
        <f t="shared" si="0"/>
        <v/>
      </c>
      <c r="BF2" s="1" t="str">
        <f t="shared" si="0"/>
        <v/>
      </c>
      <c r="BG2" s="1" t="str">
        <f t="shared" si="0"/>
        <v/>
      </c>
      <c r="BH2" s="1" t="str">
        <f t="shared" si="0"/>
        <v/>
      </c>
      <c r="BI2" s="1" t="str">
        <f t="shared" si="0"/>
        <v/>
      </c>
      <c r="BJ2" s="1" t="str">
        <f t="shared" si="0"/>
        <v/>
      </c>
      <c r="BK2" s="1" t="str">
        <f t="shared" si="0"/>
        <v/>
      </c>
      <c r="BL2" s="1" t="str">
        <f t="shared" si="0"/>
        <v/>
      </c>
      <c r="BM2" s="1" t="str">
        <f t="shared" si="0"/>
        <v/>
      </c>
    </row>
    <row r="3" spans="1:65" x14ac:dyDescent="0.2">
      <c r="A3">
        <v>1</v>
      </c>
      <c r="B3" s="7">
        <f ca="1">E3</f>
        <v>711000</v>
      </c>
      <c r="C3" s="3" t="str">
        <f ca="1">IF(OFFSET(Alternativ2[[#Headers],[Komponent/Løysing
(NB! Bruk unike namn)]],A3,0)="","",OFFSET(Alternativ2[[#Headers],[Komponent/Løysing
(NB! Bruk unike namn)]],A3,0))</f>
        <v>Parkett</v>
      </c>
      <c r="D3" t="str">
        <f>Alternativ2[[#Headers],[1. Anskaffingskostnad (Eingongskostnad)]]</f>
        <v>1. Anskaffingskostnad (Eingongskostnad)</v>
      </c>
      <c r="E3" s="2">
        <f ca="1">IFERROR(INDEX(Alternativ2[#All],MATCH('Kontantstrøm alt. 2'!$C3,Alternativ2[[#All],[Komponent/Løysing
(NB! Bruk unike namn)]],0),MATCH($D3,Alternativ2[#Headers],0)),"")</f>
        <v>711000</v>
      </c>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row>
    <row r="4" spans="1:65" x14ac:dyDescent="0.2">
      <c r="B4" s="8">
        <f ca="1">IFERROR(NPV(Kalkrente,OFFSET('Kontantstrøm alt. 2'!$F4,0,0,1,Analyseperiode)),0)</f>
        <v>0</v>
      </c>
      <c r="C4" s="3"/>
      <c r="D4" t="str">
        <f>Alternativ2[[#Headers],[3.1. Drift]]</f>
        <v>3.1. Drift</v>
      </c>
      <c r="F4" s="2" t="str">
        <f ca="1">IFERROR(IF(F$2&gt;Analyseperiode,"",IF(MOD(F$2,ROUND(INDEX(Alternativ2[#All],MATCH('Kontantstrøm alt. 2'!$C3,Alternativ2[[#All],[Komponent/Løysing
(NB! Bruk unike namn)]],0),MATCH($D4,Alternativ2[#Headers],0)+1),0))=0,INDEX(Alternativ2[#All],MATCH('Kontantstrøm alt. 2'!$C3,Alternativ2[[#All],[Komponent/Løysing
(NB! Bruk unike namn)]],0),MATCH($D4,Alternativ2[#Headers],0)),0)),"")</f>
        <v/>
      </c>
      <c r="G4" s="2" t="str">
        <f ca="1">IFERROR(IF(G$2&gt;Analyseperiode,"",IF(MOD(G$2,ROUND(INDEX(Alternativ2[#All],MATCH('Kontantstrøm alt. 2'!$C3,Alternativ2[[#All],[Komponent/Løysing
(NB! Bruk unike namn)]],0),MATCH($D4,Alternativ2[#Headers],0)+1),0))=0,INDEX(Alternativ2[#All],MATCH('Kontantstrøm alt. 2'!$C3,Alternativ2[[#All],[Komponent/Løysing
(NB! Bruk unike namn)]],0),MATCH($D4,Alternativ2[#Headers],0)),0)),"")</f>
        <v/>
      </c>
      <c r="H4" s="2" t="str">
        <f ca="1">IFERROR(IF(H$2&gt;Analyseperiode,"",IF(MOD(H$2,ROUND(INDEX(Alternativ2[#All],MATCH('Kontantstrøm alt. 2'!$C3,Alternativ2[[#All],[Komponent/Løysing
(NB! Bruk unike namn)]],0),MATCH($D4,Alternativ2[#Headers],0)+1),0))=0,INDEX(Alternativ2[#All],MATCH('Kontantstrøm alt. 2'!$C3,Alternativ2[[#All],[Komponent/Løysing
(NB! Bruk unike namn)]],0),MATCH($D4,Alternativ2[#Headers],0)),0)),"")</f>
        <v/>
      </c>
      <c r="I4" s="2" t="str">
        <f ca="1">IFERROR(IF(I$2&gt;Analyseperiode,"",IF(MOD(I$2,ROUND(INDEX(Alternativ2[#All],MATCH('Kontantstrøm alt. 2'!$C3,Alternativ2[[#All],[Komponent/Løysing
(NB! Bruk unike namn)]],0),MATCH($D4,Alternativ2[#Headers],0)+1),0))=0,INDEX(Alternativ2[#All],MATCH('Kontantstrøm alt. 2'!$C3,Alternativ2[[#All],[Komponent/Løysing
(NB! Bruk unike namn)]],0),MATCH($D4,Alternativ2[#Headers],0)),0)),"")</f>
        <v/>
      </c>
      <c r="J4" s="2" t="str">
        <f ca="1">IFERROR(IF(J$2&gt;Analyseperiode,"",IF(MOD(J$2,ROUND(INDEX(Alternativ2[#All],MATCH('Kontantstrøm alt. 2'!$C3,Alternativ2[[#All],[Komponent/Løysing
(NB! Bruk unike namn)]],0),MATCH($D4,Alternativ2[#Headers],0)+1),0))=0,INDEX(Alternativ2[#All],MATCH('Kontantstrøm alt. 2'!$C3,Alternativ2[[#All],[Komponent/Løysing
(NB! Bruk unike namn)]],0),MATCH($D4,Alternativ2[#Headers],0)),0)),"")</f>
        <v/>
      </c>
      <c r="K4" s="2" t="str">
        <f ca="1">IFERROR(IF(K$2&gt;Analyseperiode,"",IF(MOD(K$2,ROUND(INDEX(Alternativ2[#All],MATCH('Kontantstrøm alt. 2'!$C3,Alternativ2[[#All],[Komponent/Løysing
(NB! Bruk unike namn)]],0),MATCH($D4,Alternativ2[#Headers],0)+1),0))=0,INDEX(Alternativ2[#All],MATCH('Kontantstrøm alt. 2'!$C3,Alternativ2[[#All],[Komponent/Løysing
(NB! Bruk unike namn)]],0),MATCH($D4,Alternativ2[#Headers],0)),0)),"")</f>
        <v/>
      </c>
      <c r="L4" s="2" t="str">
        <f ca="1">IFERROR(IF(L$2&gt;Analyseperiode,"",IF(MOD(L$2,ROUND(INDEX(Alternativ2[#All],MATCH('Kontantstrøm alt. 2'!$C3,Alternativ2[[#All],[Komponent/Løysing
(NB! Bruk unike namn)]],0),MATCH($D4,Alternativ2[#Headers],0)+1),0))=0,INDEX(Alternativ2[#All],MATCH('Kontantstrøm alt. 2'!$C3,Alternativ2[[#All],[Komponent/Løysing
(NB! Bruk unike namn)]],0),MATCH($D4,Alternativ2[#Headers],0)),0)),"")</f>
        <v/>
      </c>
      <c r="M4" s="2" t="str">
        <f ca="1">IFERROR(IF(M$2&gt;Analyseperiode,"",IF(MOD(M$2,ROUND(INDEX(Alternativ2[#All],MATCH('Kontantstrøm alt. 2'!$C3,Alternativ2[[#All],[Komponent/Løysing
(NB! Bruk unike namn)]],0),MATCH($D4,Alternativ2[#Headers],0)+1),0))=0,INDEX(Alternativ2[#All],MATCH('Kontantstrøm alt. 2'!$C3,Alternativ2[[#All],[Komponent/Løysing
(NB! Bruk unike namn)]],0),MATCH($D4,Alternativ2[#Headers],0)),0)),"")</f>
        <v/>
      </c>
      <c r="N4" s="2" t="str">
        <f ca="1">IFERROR(IF(N$2&gt;Analyseperiode,"",IF(MOD(N$2,ROUND(INDEX(Alternativ2[#All],MATCH('Kontantstrøm alt. 2'!$C3,Alternativ2[[#All],[Komponent/Løysing
(NB! Bruk unike namn)]],0),MATCH($D4,Alternativ2[#Headers],0)+1),0))=0,INDEX(Alternativ2[#All],MATCH('Kontantstrøm alt. 2'!$C3,Alternativ2[[#All],[Komponent/Løysing
(NB! Bruk unike namn)]],0),MATCH($D4,Alternativ2[#Headers],0)),0)),"")</f>
        <v/>
      </c>
      <c r="O4" s="2" t="str">
        <f ca="1">IFERROR(IF(O$2&gt;Analyseperiode,"",IF(MOD(O$2,ROUND(INDEX(Alternativ2[#All],MATCH('Kontantstrøm alt. 2'!$C3,Alternativ2[[#All],[Komponent/Løysing
(NB! Bruk unike namn)]],0),MATCH($D4,Alternativ2[#Headers],0)+1),0))=0,INDEX(Alternativ2[#All],MATCH('Kontantstrøm alt. 2'!$C3,Alternativ2[[#All],[Komponent/Løysing
(NB! Bruk unike namn)]],0),MATCH($D4,Alternativ2[#Headers],0)),0)),"")</f>
        <v/>
      </c>
      <c r="P4" s="2" t="str">
        <f ca="1">IFERROR(IF(P$2&gt;Analyseperiode,"",IF(MOD(P$2,ROUND(INDEX(Alternativ2[#All],MATCH('Kontantstrøm alt. 2'!$C3,Alternativ2[[#All],[Komponent/Løysing
(NB! Bruk unike namn)]],0),MATCH($D4,Alternativ2[#Headers],0)+1),0))=0,INDEX(Alternativ2[#All],MATCH('Kontantstrøm alt. 2'!$C3,Alternativ2[[#All],[Komponent/Løysing
(NB! Bruk unike namn)]],0),MATCH($D4,Alternativ2[#Headers],0)),0)),"")</f>
        <v/>
      </c>
      <c r="Q4" s="2" t="str">
        <f ca="1">IFERROR(IF(Q$2&gt;Analyseperiode,"",IF(MOD(Q$2,ROUND(INDEX(Alternativ2[#All],MATCH('Kontantstrøm alt. 2'!$C3,Alternativ2[[#All],[Komponent/Løysing
(NB! Bruk unike namn)]],0),MATCH($D4,Alternativ2[#Headers],0)+1),0))=0,INDEX(Alternativ2[#All],MATCH('Kontantstrøm alt. 2'!$C3,Alternativ2[[#All],[Komponent/Løysing
(NB! Bruk unike namn)]],0),MATCH($D4,Alternativ2[#Headers],0)),0)),"")</f>
        <v/>
      </c>
      <c r="R4" s="2" t="str">
        <f ca="1">IFERROR(IF(R$2&gt;Analyseperiode,"",IF(MOD(R$2,ROUND(INDEX(Alternativ2[#All],MATCH('Kontantstrøm alt. 2'!$C3,Alternativ2[[#All],[Komponent/Løysing
(NB! Bruk unike namn)]],0),MATCH($D4,Alternativ2[#Headers],0)+1),0))=0,INDEX(Alternativ2[#All],MATCH('Kontantstrøm alt. 2'!$C3,Alternativ2[[#All],[Komponent/Løysing
(NB! Bruk unike namn)]],0),MATCH($D4,Alternativ2[#Headers],0)),0)),"")</f>
        <v/>
      </c>
      <c r="S4" s="2" t="str">
        <f ca="1">IFERROR(IF(S$2&gt;Analyseperiode,"",IF(MOD(S$2,ROUND(INDEX(Alternativ2[#All],MATCH('Kontantstrøm alt. 2'!$C3,Alternativ2[[#All],[Komponent/Løysing
(NB! Bruk unike namn)]],0),MATCH($D4,Alternativ2[#Headers],0)+1),0))=0,INDEX(Alternativ2[#All],MATCH('Kontantstrøm alt. 2'!$C3,Alternativ2[[#All],[Komponent/Løysing
(NB! Bruk unike namn)]],0),MATCH($D4,Alternativ2[#Headers],0)),0)),"")</f>
        <v/>
      </c>
      <c r="T4" s="2" t="str">
        <f ca="1">IFERROR(IF(T$2&gt;Analyseperiode,"",IF(MOD(T$2,ROUND(INDEX(Alternativ2[#All],MATCH('Kontantstrøm alt. 2'!$C3,Alternativ2[[#All],[Komponent/Løysing
(NB! Bruk unike namn)]],0),MATCH($D4,Alternativ2[#Headers],0)+1),0))=0,INDEX(Alternativ2[#All],MATCH('Kontantstrøm alt. 2'!$C3,Alternativ2[[#All],[Komponent/Løysing
(NB! Bruk unike namn)]],0),MATCH($D4,Alternativ2[#Headers],0)),0)),"")</f>
        <v/>
      </c>
      <c r="U4" s="2" t="str">
        <f ca="1">IFERROR(IF(U$2&gt;Analyseperiode,"",IF(MOD(U$2,ROUND(INDEX(Alternativ2[#All],MATCH('Kontantstrøm alt. 2'!$C3,Alternativ2[[#All],[Komponent/Løysing
(NB! Bruk unike namn)]],0),MATCH($D4,Alternativ2[#Headers],0)+1),0))=0,INDEX(Alternativ2[#All],MATCH('Kontantstrøm alt. 2'!$C3,Alternativ2[[#All],[Komponent/Løysing
(NB! Bruk unike namn)]],0),MATCH($D4,Alternativ2[#Headers],0)),0)),"")</f>
        <v/>
      </c>
      <c r="V4" s="2" t="str">
        <f ca="1">IFERROR(IF(V$2&gt;Analyseperiode,"",IF(MOD(V$2,ROUND(INDEX(Alternativ2[#All],MATCH('Kontantstrøm alt. 2'!$C3,Alternativ2[[#All],[Komponent/Løysing
(NB! Bruk unike namn)]],0),MATCH($D4,Alternativ2[#Headers],0)+1),0))=0,INDEX(Alternativ2[#All],MATCH('Kontantstrøm alt. 2'!$C3,Alternativ2[[#All],[Komponent/Løysing
(NB! Bruk unike namn)]],0),MATCH($D4,Alternativ2[#Headers],0)),0)),"")</f>
        <v/>
      </c>
      <c r="W4" s="2" t="str">
        <f ca="1">IFERROR(IF(W$2&gt;Analyseperiode,"",IF(MOD(W$2,ROUND(INDEX(Alternativ2[#All],MATCH('Kontantstrøm alt. 2'!$C3,Alternativ2[[#All],[Komponent/Løysing
(NB! Bruk unike namn)]],0),MATCH($D4,Alternativ2[#Headers],0)+1),0))=0,INDEX(Alternativ2[#All],MATCH('Kontantstrøm alt. 2'!$C3,Alternativ2[[#All],[Komponent/Løysing
(NB! Bruk unike namn)]],0),MATCH($D4,Alternativ2[#Headers],0)),0)),"")</f>
        <v/>
      </c>
      <c r="X4" s="2" t="str">
        <f ca="1">IFERROR(IF(X$2&gt;Analyseperiode,"",IF(MOD(X$2,ROUND(INDEX(Alternativ2[#All],MATCH('Kontantstrøm alt. 2'!$C3,Alternativ2[[#All],[Komponent/Løysing
(NB! Bruk unike namn)]],0),MATCH($D4,Alternativ2[#Headers],0)+1),0))=0,INDEX(Alternativ2[#All],MATCH('Kontantstrøm alt. 2'!$C3,Alternativ2[[#All],[Komponent/Løysing
(NB! Bruk unike namn)]],0),MATCH($D4,Alternativ2[#Headers],0)),0)),"")</f>
        <v/>
      </c>
      <c r="Y4" s="2" t="str">
        <f ca="1">IFERROR(IF(Y$2&gt;Analyseperiode,"",IF(MOD(Y$2,ROUND(INDEX(Alternativ2[#All],MATCH('Kontantstrøm alt. 2'!$C3,Alternativ2[[#All],[Komponent/Løysing
(NB! Bruk unike namn)]],0),MATCH($D4,Alternativ2[#Headers],0)+1),0))=0,INDEX(Alternativ2[#All],MATCH('Kontantstrøm alt. 2'!$C3,Alternativ2[[#All],[Komponent/Løysing
(NB! Bruk unike namn)]],0),MATCH($D4,Alternativ2[#Headers],0)),0)),"")</f>
        <v/>
      </c>
      <c r="Z4" s="2" t="str">
        <f ca="1">IFERROR(IF(Z$2&gt;Analyseperiode,"",IF(MOD(Z$2,ROUND(INDEX(Alternativ2[#All],MATCH('Kontantstrøm alt. 2'!$C3,Alternativ2[[#All],[Komponent/Løysing
(NB! Bruk unike namn)]],0),MATCH($D4,Alternativ2[#Headers],0)+1),0))=0,INDEX(Alternativ2[#All],MATCH('Kontantstrøm alt. 2'!$C3,Alternativ2[[#All],[Komponent/Løysing
(NB! Bruk unike namn)]],0),MATCH($D4,Alternativ2[#Headers],0)),0)),"")</f>
        <v/>
      </c>
      <c r="AA4" s="2" t="str">
        <f ca="1">IFERROR(IF(AA$2&gt;Analyseperiode,"",IF(MOD(AA$2,ROUND(INDEX(Alternativ2[#All],MATCH('Kontantstrøm alt. 2'!$C3,Alternativ2[[#All],[Komponent/Løysing
(NB! Bruk unike namn)]],0),MATCH($D4,Alternativ2[#Headers],0)+1),0))=0,INDEX(Alternativ2[#All],MATCH('Kontantstrøm alt. 2'!$C3,Alternativ2[[#All],[Komponent/Løysing
(NB! Bruk unike namn)]],0),MATCH($D4,Alternativ2[#Headers],0)),0)),"")</f>
        <v/>
      </c>
      <c r="AB4" s="2" t="str">
        <f ca="1">IFERROR(IF(AB$2&gt;Analyseperiode,"",IF(MOD(AB$2,ROUND(INDEX(Alternativ2[#All],MATCH('Kontantstrøm alt. 2'!$C3,Alternativ2[[#All],[Komponent/Løysing
(NB! Bruk unike namn)]],0),MATCH($D4,Alternativ2[#Headers],0)+1),0))=0,INDEX(Alternativ2[#All],MATCH('Kontantstrøm alt. 2'!$C3,Alternativ2[[#All],[Komponent/Løysing
(NB! Bruk unike namn)]],0),MATCH($D4,Alternativ2[#Headers],0)),0)),"")</f>
        <v/>
      </c>
      <c r="AC4" s="2" t="str">
        <f ca="1">IFERROR(IF(AC$2&gt;Analyseperiode,"",IF(MOD(AC$2,ROUND(INDEX(Alternativ2[#All],MATCH('Kontantstrøm alt. 2'!$C3,Alternativ2[[#All],[Komponent/Løysing
(NB! Bruk unike namn)]],0),MATCH($D4,Alternativ2[#Headers],0)+1),0))=0,INDEX(Alternativ2[#All],MATCH('Kontantstrøm alt. 2'!$C3,Alternativ2[[#All],[Komponent/Løysing
(NB! Bruk unike namn)]],0),MATCH($D4,Alternativ2[#Headers],0)),0)),"")</f>
        <v/>
      </c>
      <c r="AD4" s="2" t="str">
        <f ca="1">IFERROR(IF(AD$2&gt;Analyseperiode,"",IF(MOD(AD$2,ROUND(INDEX(Alternativ2[#All],MATCH('Kontantstrøm alt. 2'!$C3,Alternativ2[[#All],[Komponent/Løysing
(NB! Bruk unike namn)]],0),MATCH($D4,Alternativ2[#Headers],0)+1),0))=0,INDEX(Alternativ2[#All],MATCH('Kontantstrøm alt. 2'!$C3,Alternativ2[[#All],[Komponent/Løysing
(NB! Bruk unike namn)]],0),MATCH($D4,Alternativ2[#Headers],0)),0)),"")</f>
        <v/>
      </c>
      <c r="AE4" s="2" t="str">
        <f ca="1">IFERROR(IF(AE$2&gt;Analyseperiode,"",IF(MOD(AE$2,ROUND(INDEX(Alternativ2[#All],MATCH('Kontantstrøm alt. 2'!$C3,Alternativ2[[#All],[Komponent/Løysing
(NB! Bruk unike namn)]],0),MATCH($D4,Alternativ2[#Headers],0)+1),0))=0,INDEX(Alternativ2[#All],MATCH('Kontantstrøm alt. 2'!$C3,Alternativ2[[#All],[Komponent/Løysing
(NB! Bruk unike namn)]],0),MATCH($D4,Alternativ2[#Headers],0)),0)),"")</f>
        <v/>
      </c>
      <c r="AF4" s="2" t="str">
        <f ca="1">IFERROR(IF(AF$2&gt;Analyseperiode,"",IF(MOD(AF$2,ROUND(INDEX(Alternativ2[#All],MATCH('Kontantstrøm alt. 2'!$C3,Alternativ2[[#All],[Komponent/Løysing
(NB! Bruk unike namn)]],0),MATCH($D4,Alternativ2[#Headers],0)+1),0))=0,INDEX(Alternativ2[#All],MATCH('Kontantstrøm alt. 2'!$C3,Alternativ2[[#All],[Komponent/Løysing
(NB! Bruk unike namn)]],0),MATCH($D4,Alternativ2[#Headers],0)),0)),"")</f>
        <v/>
      </c>
      <c r="AG4" s="2" t="str">
        <f ca="1">IFERROR(IF(AG$2&gt;Analyseperiode,"",IF(MOD(AG$2,ROUND(INDEX(Alternativ2[#All],MATCH('Kontantstrøm alt. 2'!$C3,Alternativ2[[#All],[Komponent/Løysing
(NB! Bruk unike namn)]],0),MATCH($D4,Alternativ2[#Headers],0)+1),0))=0,INDEX(Alternativ2[#All],MATCH('Kontantstrøm alt. 2'!$C3,Alternativ2[[#All],[Komponent/Løysing
(NB! Bruk unike namn)]],0),MATCH($D4,Alternativ2[#Headers],0)),0)),"")</f>
        <v/>
      </c>
      <c r="AH4" s="2" t="str">
        <f ca="1">IFERROR(IF(AH$2&gt;Analyseperiode,"",IF(MOD(AH$2,ROUND(INDEX(Alternativ2[#All],MATCH('Kontantstrøm alt. 2'!$C3,Alternativ2[[#All],[Komponent/Løysing
(NB! Bruk unike namn)]],0),MATCH($D4,Alternativ2[#Headers],0)+1),0))=0,INDEX(Alternativ2[#All],MATCH('Kontantstrøm alt. 2'!$C3,Alternativ2[[#All],[Komponent/Løysing
(NB! Bruk unike namn)]],0),MATCH($D4,Alternativ2[#Headers],0)),0)),"")</f>
        <v/>
      </c>
      <c r="AI4" s="2" t="str">
        <f ca="1">IFERROR(IF(AI$2&gt;Analyseperiode,"",IF(MOD(AI$2,ROUND(INDEX(Alternativ2[#All],MATCH('Kontantstrøm alt. 2'!$C3,Alternativ2[[#All],[Komponent/Løysing
(NB! Bruk unike namn)]],0),MATCH($D4,Alternativ2[#Headers],0)+1),0))=0,INDEX(Alternativ2[#All],MATCH('Kontantstrøm alt. 2'!$C3,Alternativ2[[#All],[Komponent/Løysing
(NB! Bruk unike namn)]],0),MATCH($D4,Alternativ2[#Headers],0)),0)),"")</f>
        <v/>
      </c>
      <c r="AJ4" s="2" t="str">
        <f>IFERROR(IF(AJ$2&gt;Analyseperiode,"",IF(MOD(AJ$2,ROUND(INDEX(Alternativ2[#All],MATCH('Kontantstrøm alt. 2'!$C3,Alternativ2[[#All],[Komponent/Løysing
(NB! Bruk unike namn)]],0),MATCH($D4,Alternativ2[#Headers],0)+1),0))=0,INDEX(Alternativ2[#All],MATCH('Kontantstrøm alt. 2'!$C3,Alternativ2[[#All],[Komponent/Løysing
(NB! Bruk unike namn)]],0),MATCH($D4,Alternativ2[#Headers],0)),0)),"")</f>
        <v/>
      </c>
      <c r="AK4" s="2" t="str">
        <f>IFERROR(IF(AK$2&gt;Analyseperiode,"",IF(MOD(AK$2,ROUND(INDEX(Alternativ2[#All],MATCH('Kontantstrøm alt. 2'!$C3,Alternativ2[[#All],[Komponent/Løysing
(NB! Bruk unike namn)]],0),MATCH($D4,Alternativ2[#Headers],0)+1),0))=0,INDEX(Alternativ2[#All],MATCH('Kontantstrøm alt. 2'!$C3,Alternativ2[[#All],[Komponent/Løysing
(NB! Bruk unike namn)]],0),MATCH($D4,Alternativ2[#Headers],0)),0)),"")</f>
        <v/>
      </c>
      <c r="AL4" s="2" t="str">
        <f>IFERROR(IF(AL$2&gt;Analyseperiode,"",IF(MOD(AL$2,ROUND(INDEX(Alternativ2[#All],MATCH('Kontantstrøm alt. 2'!$C3,Alternativ2[[#All],[Komponent/Løysing
(NB! Bruk unike namn)]],0),MATCH($D4,Alternativ2[#Headers],0)+1),0))=0,INDEX(Alternativ2[#All],MATCH('Kontantstrøm alt. 2'!$C3,Alternativ2[[#All],[Komponent/Løysing
(NB! Bruk unike namn)]],0),MATCH($D4,Alternativ2[#Headers],0)),0)),"")</f>
        <v/>
      </c>
      <c r="AM4" s="2" t="str">
        <f>IFERROR(IF(AM$2&gt;Analyseperiode,"",IF(MOD(AM$2,ROUND(INDEX(Alternativ2[#All],MATCH('Kontantstrøm alt. 2'!$C3,Alternativ2[[#All],[Komponent/Løysing
(NB! Bruk unike namn)]],0),MATCH($D4,Alternativ2[#Headers],0)+1),0))=0,INDEX(Alternativ2[#All],MATCH('Kontantstrøm alt. 2'!$C3,Alternativ2[[#All],[Komponent/Løysing
(NB! Bruk unike namn)]],0),MATCH($D4,Alternativ2[#Headers],0)),0)),"")</f>
        <v/>
      </c>
      <c r="AN4" s="2" t="str">
        <f>IFERROR(IF(AN$2&gt;Analyseperiode,"",IF(MOD(AN$2,ROUND(INDEX(Alternativ2[#All],MATCH('Kontantstrøm alt. 2'!$C3,Alternativ2[[#All],[Komponent/Løysing
(NB! Bruk unike namn)]],0),MATCH($D4,Alternativ2[#Headers],0)+1),0))=0,INDEX(Alternativ2[#All],MATCH('Kontantstrøm alt. 2'!$C3,Alternativ2[[#All],[Komponent/Løysing
(NB! Bruk unike namn)]],0),MATCH($D4,Alternativ2[#Headers],0)),0)),"")</f>
        <v/>
      </c>
      <c r="AO4" s="2" t="str">
        <f>IFERROR(IF(AO$2&gt;Analyseperiode,"",IF(MOD(AO$2,ROUND(INDEX(Alternativ2[#All],MATCH('Kontantstrøm alt. 2'!$C3,Alternativ2[[#All],[Komponent/Løysing
(NB! Bruk unike namn)]],0),MATCH($D4,Alternativ2[#Headers],0)+1),0))=0,INDEX(Alternativ2[#All],MATCH('Kontantstrøm alt. 2'!$C3,Alternativ2[[#All],[Komponent/Løysing
(NB! Bruk unike namn)]],0),MATCH($D4,Alternativ2[#Headers],0)),0)),"")</f>
        <v/>
      </c>
      <c r="AP4" s="2" t="str">
        <f>IFERROR(IF(AP$2&gt;Analyseperiode,"",IF(MOD(AP$2,ROUND(INDEX(Alternativ2[#All],MATCH('Kontantstrøm alt. 2'!$C3,Alternativ2[[#All],[Komponent/Løysing
(NB! Bruk unike namn)]],0),MATCH($D4,Alternativ2[#Headers],0)+1),0))=0,INDEX(Alternativ2[#All],MATCH('Kontantstrøm alt. 2'!$C3,Alternativ2[[#All],[Komponent/Løysing
(NB! Bruk unike namn)]],0),MATCH($D4,Alternativ2[#Headers],0)),0)),"")</f>
        <v/>
      </c>
      <c r="AQ4" s="2" t="str">
        <f>IFERROR(IF(AQ$2&gt;Analyseperiode,"",IF(MOD(AQ$2,ROUND(INDEX(Alternativ2[#All],MATCH('Kontantstrøm alt. 2'!$C3,Alternativ2[[#All],[Komponent/Løysing
(NB! Bruk unike namn)]],0),MATCH($D4,Alternativ2[#Headers],0)+1),0))=0,INDEX(Alternativ2[#All],MATCH('Kontantstrøm alt. 2'!$C3,Alternativ2[[#All],[Komponent/Løysing
(NB! Bruk unike namn)]],0),MATCH($D4,Alternativ2[#Headers],0)),0)),"")</f>
        <v/>
      </c>
      <c r="AR4" s="2" t="str">
        <f>IFERROR(IF(AR$2&gt;Analyseperiode,"",IF(MOD(AR$2,ROUND(INDEX(Alternativ2[#All],MATCH('Kontantstrøm alt. 2'!$C3,Alternativ2[[#All],[Komponent/Løysing
(NB! Bruk unike namn)]],0),MATCH($D4,Alternativ2[#Headers],0)+1),0))=0,INDEX(Alternativ2[#All],MATCH('Kontantstrøm alt. 2'!$C3,Alternativ2[[#All],[Komponent/Løysing
(NB! Bruk unike namn)]],0),MATCH($D4,Alternativ2[#Headers],0)),0)),"")</f>
        <v/>
      </c>
      <c r="AS4" s="2" t="str">
        <f>IFERROR(IF(AS$2&gt;Analyseperiode,"",IF(MOD(AS$2,ROUND(INDEX(Alternativ2[#All],MATCH('Kontantstrøm alt. 2'!$C3,Alternativ2[[#All],[Komponent/Løysing
(NB! Bruk unike namn)]],0),MATCH($D4,Alternativ2[#Headers],0)+1),0))=0,INDEX(Alternativ2[#All],MATCH('Kontantstrøm alt. 2'!$C3,Alternativ2[[#All],[Komponent/Løysing
(NB! Bruk unike namn)]],0),MATCH($D4,Alternativ2[#Headers],0)),0)),"")</f>
        <v/>
      </c>
      <c r="AT4" s="2" t="str">
        <f>IFERROR(IF(AT$2&gt;Analyseperiode,"",IF(MOD(AT$2,ROUND(INDEX(Alternativ2[#All],MATCH('Kontantstrøm alt. 2'!$C3,Alternativ2[[#All],[Komponent/Løysing
(NB! Bruk unike namn)]],0),MATCH($D4,Alternativ2[#Headers],0)+1),0))=0,INDEX(Alternativ2[#All],MATCH('Kontantstrøm alt. 2'!$C3,Alternativ2[[#All],[Komponent/Løysing
(NB! Bruk unike namn)]],0),MATCH($D4,Alternativ2[#Headers],0)),0)),"")</f>
        <v/>
      </c>
      <c r="AU4" s="2" t="str">
        <f>IFERROR(IF(AU$2&gt;Analyseperiode,"",IF(MOD(AU$2,ROUND(INDEX(Alternativ2[#All],MATCH('Kontantstrøm alt. 2'!$C3,Alternativ2[[#All],[Komponent/Løysing
(NB! Bruk unike namn)]],0),MATCH($D4,Alternativ2[#Headers],0)+1),0))=0,INDEX(Alternativ2[#All],MATCH('Kontantstrøm alt. 2'!$C3,Alternativ2[[#All],[Komponent/Løysing
(NB! Bruk unike namn)]],0),MATCH($D4,Alternativ2[#Headers],0)),0)),"")</f>
        <v/>
      </c>
      <c r="AV4" s="2" t="str">
        <f>IFERROR(IF(AV$2&gt;Analyseperiode,"",IF(MOD(AV$2,ROUND(INDEX(Alternativ2[#All],MATCH('Kontantstrøm alt. 2'!$C3,Alternativ2[[#All],[Komponent/Løysing
(NB! Bruk unike namn)]],0),MATCH($D4,Alternativ2[#Headers],0)+1),0))=0,INDEX(Alternativ2[#All],MATCH('Kontantstrøm alt. 2'!$C3,Alternativ2[[#All],[Komponent/Løysing
(NB! Bruk unike namn)]],0),MATCH($D4,Alternativ2[#Headers],0)),0)),"")</f>
        <v/>
      </c>
      <c r="AW4" s="2" t="str">
        <f>IFERROR(IF(AW$2&gt;Analyseperiode,"",IF(MOD(AW$2,ROUND(INDEX(Alternativ2[#All],MATCH('Kontantstrøm alt. 2'!$C3,Alternativ2[[#All],[Komponent/Løysing
(NB! Bruk unike namn)]],0),MATCH($D4,Alternativ2[#Headers],0)+1),0))=0,INDEX(Alternativ2[#All],MATCH('Kontantstrøm alt. 2'!$C3,Alternativ2[[#All],[Komponent/Løysing
(NB! Bruk unike namn)]],0),MATCH($D4,Alternativ2[#Headers],0)),0)),"")</f>
        <v/>
      </c>
      <c r="AX4" s="2" t="str">
        <f>IFERROR(IF(AX$2&gt;Analyseperiode,"",IF(MOD(AX$2,ROUND(INDEX(Alternativ2[#All],MATCH('Kontantstrøm alt. 2'!$C3,Alternativ2[[#All],[Komponent/Løysing
(NB! Bruk unike namn)]],0),MATCH($D4,Alternativ2[#Headers],0)+1),0))=0,INDEX(Alternativ2[#All],MATCH('Kontantstrøm alt. 2'!$C3,Alternativ2[[#All],[Komponent/Løysing
(NB! Bruk unike namn)]],0),MATCH($D4,Alternativ2[#Headers],0)),0)),"")</f>
        <v/>
      </c>
      <c r="AY4" s="2" t="str">
        <f>IFERROR(IF(AY$2&gt;Analyseperiode,"",IF(MOD(AY$2,ROUND(INDEX(Alternativ2[#All],MATCH('Kontantstrøm alt. 2'!$C3,Alternativ2[[#All],[Komponent/Løysing
(NB! Bruk unike namn)]],0),MATCH($D4,Alternativ2[#Headers],0)+1),0))=0,INDEX(Alternativ2[#All],MATCH('Kontantstrøm alt. 2'!$C3,Alternativ2[[#All],[Komponent/Løysing
(NB! Bruk unike namn)]],0),MATCH($D4,Alternativ2[#Headers],0)),0)),"")</f>
        <v/>
      </c>
      <c r="AZ4" s="2" t="str">
        <f>IFERROR(IF(AZ$2&gt;Analyseperiode,"",IF(MOD(AZ$2,ROUND(INDEX(Alternativ2[#All],MATCH('Kontantstrøm alt. 2'!$C3,Alternativ2[[#All],[Komponent/Løysing
(NB! Bruk unike namn)]],0),MATCH($D4,Alternativ2[#Headers],0)+1),0))=0,INDEX(Alternativ2[#All],MATCH('Kontantstrøm alt. 2'!$C3,Alternativ2[[#All],[Komponent/Løysing
(NB! Bruk unike namn)]],0),MATCH($D4,Alternativ2[#Headers],0)),0)),"")</f>
        <v/>
      </c>
      <c r="BA4" s="2" t="str">
        <f>IFERROR(IF(BA$2&gt;Analyseperiode,"",IF(MOD(BA$2,ROUND(INDEX(Alternativ2[#All],MATCH('Kontantstrøm alt. 2'!$C3,Alternativ2[[#All],[Komponent/Løysing
(NB! Bruk unike namn)]],0),MATCH($D4,Alternativ2[#Headers],0)+1),0))=0,INDEX(Alternativ2[#All],MATCH('Kontantstrøm alt. 2'!$C3,Alternativ2[[#All],[Komponent/Løysing
(NB! Bruk unike namn)]],0),MATCH($D4,Alternativ2[#Headers],0)),0)),"")</f>
        <v/>
      </c>
      <c r="BB4" s="2" t="str">
        <f>IFERROR(IF(BB$2&gt;Analyseperiode,"",IF(MOD(BB$2,ROUND(INDEX(Alternativ2[#All],MATCH('Kontantstrøm alt. 2'!$C3,Alternativ2[[#All],[Komponent/Løysing
(NB! Bruk unike namn)]],0),MATCH($D4,Alternativ2[#Headers],0)+1),0))=0,INDEX(Alternativ2[#All],MATCH('Kontantstrøm alt. 2'!$C3,Alternativ2[[#All],[Komponent/Løysing
(NB! Bruk unike namn)]],0),MATCH($D4,Alternativ2[#Headers],0)),0)),"")</f>
        <v/>
      </c>
      <c r="BC4" s="2" t="str">
        <f>IFERROR(IF(BC$2&gt;Analyseperiode,"",IF(MOD(BC$2,ROUND(INDEX(Alternativ2[#All],MATCH('Kontantstrøm alt. 2'!$C3,Alternativ2[[#All],[Komponent/Løysing
(NB! Bruk unike namn)]],0),MATCH($D4,Alternativ2[#Headers],0)+1),0))=0,INDEX(Alternativ2[#All],MATCH('Kontantstrøm alt. 2'!$C3,Alternativ2[[#All],[Komponent/Løysing
(NB! Bruk unike namn)]],0),MATCH($D4,Alternativ2[#Headers],0)),0)),"")</f>
        <v/>
      </c>
      <c r="BD4" s="2" t="str">
        <f>IFERROR(IF(BD$2&gt;Analyseperiode,"",IF(MOD(BD$2,ROUND(INDEX(Alternativ2[#All],MATCH('Kontantstrøm alt. 2'!$C3,Alternativ2[[#All],[Komponent/Løysing
(NB! Bruk unike namn)]],0),MATCH($D4,Alternativ2[#Headers],0)+1),0))=0,INDEX(Alternativ2[#All],MATCH('Kontantstrøm alt. 2'!$C3,Alternativ2[[#All],[Komponent/Løysing
(NB! Bruk unike namn)]],0),MATCH($D4,Alternativ2[#Headers],0)),0)),"")</f>
        <v/>
      </c>
      <c r="BE4" s="2" t="str">
        <f>IFERROR(IF(BE$2&gt;Analyseperiode,"",IF(MOD(BE$2,ROUND(INDEX(Alternativ2[#All],MATCH('Kontantstrøm alt. 2'!$C3,Alternativ2[[#All],[Komponent/Løysing
(NB! Bruk unike namn)]],0),MATCH($D4,Alternativ2[#Headers],0)+1),0))=0,INDEX(Alternativ2[#All],MATCH('Kontantstrøm alt. 2'!$C3,Alternativ2[[#All],[Komponent/Løysing
(NB! Bruk unike namn)]],0),MATCH($D4,Alternativ2[#Headers],0)),0)),"")</f>
        <v/>
      </c>
      <c r="BF4" s="2" t="str">
        <f>IFERROR(IF(BF$2&gt;Analyseperiode,"",IF(MOD(BF$2,ROUND(INDEX(Alternativ2[#All],MATCH('Kontantstrøm alt. 2'!$C3,Alternativ2[[#All],[Komponent/Løysing
(NB! Bruk unike namn)]],0),MATCH($D4,Alternativ2[#Headers],0)+1),0))=0,INDEX(Alternativ2[#All],MATCH('Kontantstrøm alt. 2'!$C3,Alternativ2[[#All],[Komponent/Løysing
(NB! Bruk unike namn)]],0),MATCH($D4,Alternativ2[#Headers],0)),0)),"")</f>
        <v/>
      </c>
      <c r="BG4" s="2" t="str">
        <f>IFERROR(IF(BG$2&gt;Analyseperiode,"",IF(MOD(BG$2,ROUND(INDEX(Alternativ2[#All],MATCH('Kontantstrøm alt. 2'!$C3,Alternativ2[[#All],[Komponent/Løysing
(NB! Bruk unike namn)]],0),MATCH($D4,Alternativ2[#Headers],0)+1),0))=0,INDEX(Alternativ2[#All],MATCH('Kontantstrøm alt. 2'!$C3,Alternativ2[[#All],[Komponent/Løysing
(NB! Bruk unike namn)]],0),MATCH($D4,Alternativ2[#Headers],0)),0)),"")</f>
        <v/>
      </c>
      <c r="BH4" s="2" t="str">
        <f>IFERROR(IF(BH$2&gt;Analyseperiode,"",IF(MOD(BH$2,ROUND(INDEX(Alternativ2[#All],MATCH('Kontantstrøm alt. 2'!$C3,Alternativ2[[#All],[Komponent/Løysing
(NB! Bruk unike namn)]],0),MATCH($D4,Alternativ2[#Headers],0)+1),0))=0,INDEX(Alternativ2[#All],MATCH('Kontantstrøm alt. 2'!$C3,Alternativ2[[#All],[Komponent/Løysing
(NB! Bruk unike namn)]],0),MATCH($D4,Alternativ2[#Headers],0)),0)),"")</f>
        <v/>
      </c>
      <c r="BI4" s="2" t="str">
        <f>IFERROR(IF(BI$2&gt;Analyseperiode,"",IF(MOD(BI$2,ROUND(INDEX(Alternativ2[#All],MATCH('Kontantstrøm alt. 2'!$C3,Alternativ2[[#All],[Komponent/Løysing
(NB! Bruk unike namn)]],0),MATCH($D4,Alternativ2[#Headers],0)+1),0))=0,INDEX(Alternativ2[#All],MATCH('Kontantstrøm alt. 2'!$C3,Alternativ2[[#All],[Komponent/Løysing
(NB! Bruk unike namn)]],0),MATCH($D4,Alternativ2[#Headers],0)),0)),"")</f>
        <v/>
      </c>
      <c r="BJ4" s="2" t="str">
        <f>IFERROR(IF(BJ$2&gt;Analyseperiode,"",IF(MOD(BJ$2,ROUND(INDEX(Alternativ2[#All],MATCH('Kontantstrøm alt. 2'!$C3,Alternativ2[[#All],[Komponent/Løysing
(NB! Bruk unike namn)]],0),MATCH($D4,Alternativ2[#Headers],0)+1),0))=0,INDEX(Alternativ2[#All],MATCH('Kontantstrøm alt. 2'!$C3,Alternativ2[[#All],[Komponent/Løysing
(NB! Bruk unike namn)]],0),MATCH($D4,Alternativ2[#Headers],0)),0)),"")</f>
        <v/>
      </c>
      <c r="BK4" s="2" t="str">
        <f>IFERROR(IF(BK$2&gt;Analyseperiode,"",IF(MOD(BK$2,ROUND(INDEX(Alternativ2[#All],MATCH('Kontantstrøm alt. 2'!$C3,Alternativ2[[#All],[Komponent/Løysing
(NB! Bruk unike namn)]],0),MATCH($D4,Alternativ2[#Headers],0)+1),0))=0,INDEX(Alternativ2[#All],MATCH('Kontantstrøm alt. 2'!$C3,Alternativ2[[#All],[Komponent/Løysing
(NB! Bruk unike namn)]],0),MATCH($D4,Alternativ2[#Headers],0)),0)),"")</f>
        <v/>
      </c>
      <c r="BL4" s="2" t="str">
        <f>IFERROR(IF(BL$2&gt;Analyseperiode,"",IF(MOD(BL$2,ROUND(INDEX(Alternativ2[#All],MATCH('Kontantstrøm alt. 2'!$C3,Alternativ2[[#All],[Komponent/Løysing
(NB! Bruk unike namn)]],0),MATCH($D4,Alternativ2[#Headers],0)+1),0))=0,INDEX(Alternativ2[#All],MATCH('Kontantstrøm alt. 2'!$C3,Alternativ2[[#All],[Komponent/Løysing
(NB! Bruk unike namn)]],0),MATCH($D4,Alternativ2[#Headers],0)),0)),"")</f>
        <v/>
      </c>
      <c r="BM4" s="2" t="str">
        <f>IFERROR(IF(BM$2&gt;Analyseperiode,"",IF(MOD(BM$2,ROUND(INDEX(Alternativ2[#All],MATCH('Kontantstrøm alt. 2'!$C3,Alternativ2[[#All],[Komponent/Løysing
(NB! Bruk unike namn)]],0),MATCH($D4,Alternativ2[#Headers],0)+1),0))=0,INDEX(Alternativ2[#All],MATCH('Kontantstrøm alt. 2'!$C3,Alternativ2[[#All],[Komponent/Løysing
(NB! Bruk unike namn)]],0),MATCH($D4,Alternativ2[#Headers],0)),0)),"")</f>
        <v/>
      </c>
    </row>
    <row r="5" spans="1:65" x14ac:dyDescent="0.2">
      <c r="B5" s="8">
        <f ca="1">IFERROR(NPV(Kalkrente,OFFSET('Kontantstrøm alt. 2'!$F5,0,0,1,Analyseperiode)),0)</f>
        <v>1503704.3297164647</v>
      </c>
      <c r="C5" s="3"/>
      <c r="D5" t="str">
        <f>Alternativ2[[#Headers],[3.2. Vedlikehald]]</f>
        <v>3.2. Vedlikehald</v>
      </c>
      <c r="E5" s="2"/>
      <c r="F5" s="2">
        <f ca="1">IFERROR(IF(F$2&gt;Analyseperiode,"",IF(MOD(F$2,ROUND(INDEX(Alternativ2[#All],MATCH('Kontantstrøm alt. 2'!$C3,Alternativ2[[#All],[Komponent/Løysing
(NB! Bruk unike namn)]],0),MATCH($D5,Alternativ2[#Headers],0)+1),0))=0,INDEX(Alternativ2[#All],MATCH('Kontantstrøm alt. 2'!$C3,Alternativ2[[#All],[Komponent/Løysing
(NB! Bruk unike namn)]],0),MATCH($D5,Alternativ2[#Headers],0)),0)),"")</f>
        <v>0</v>
      </c>
      <c r="G5" s="2">
        <f ca="1">IFERROR(IF(G$2&gt;Analyseperiode,"",IF(MOD(G$2,ROUND(INDEX(Alternativ2[#All],MATCH('Kontantstrøm alt. 2'!$C3,Alternativ2[[#All],[Komponent/Løysing
(NB! Bruk unike namn)]],0),MATCH($D5,Alternativ2[#Headers],0)+1),0))=0,INDEX(Alternativ2[#All],MATCH('Kontantstrøm alt. 2'!$C3,Alternativ2[[#All],[Komponent/Løysing
(NB! Bruk unike namn)]],0),MATCH($D5,Alternativ2[#Headers],0)),0)),"")</f>
        <v>0</v>
      </c>
      <c r="H5" s="2">
        <f ca="1">IFERROR(IF(H$2&gt;Analyseperiode,"",IF(MOD(H$2,ROUND(INDEX(Alternativ2[#All],MATCH('Kontantstrøm alt. 2'!$C3,Alternativ2[[#All],[Komponent/Løysing
(NB! Bruk unike namn)]],0),MATCH($D5,Alternativ2[#Headers],0)+1),0))=0,INDEX(Alternativ2[#All],MATCH('Kontantstrøm alt. 2'!$C3,Alternativ2[[#All],[Komponent/Løysing
(NB! Bruk unike namn)]],0),MATCH($D5,Alternativ2[#Headers],0)),0)),"")</f>
        <v>0</v>
      </c>
      <c r="I5" s="2">
        <f ca="1">IFERROR(IF(I$2&gt;Analyseperiode,"",IF(MOD(I$2,ROUND(INDEX(Alternativ2[#All],MATCH('Kontantstrøm alt. 2'!$C3,Alternativ2[[#All],[Komponent/Løysing
(NB! Bruk unike namn)]],0),MATCH($D5,Alternativ2[#Headers],0)+1),0))=0,INDEX(Alternativ2[#All],MATCH('Kontantstrøm alt. 2'!$C3,Alternativ2[[#All],[Komponent/Løysing
(NB! Bruk unike namn)]],0),MATCH($D5,Alternativ2[#Headers],0)),0)),"")</f>
        <v>0</v>
      </c>
      <c r="J5" s="2">
        <f ca="1">IFERROR(IF(J$2&gt;Analyseperiode,"",IF(MOD(J$2,ROUND(INDEX(Alternativ2[#All],MATCH('Kontantstrøm alt. 2'!$C3,Alternativ2[[#All],[Komponent/Løysing
(NB! Bruk unike namn)]],0),MATCH($D5,Alternativ2[#Headers],0)+1),0))=0,INDEX(Alternativ2[#All],MATCH('Kontantstrøm alt. 2'!$C3,Alternativ2[[#All],[Komponent/Løysing
(NB! Bruk unike namn)]],0),MATCH($D5,Alternativ2[#Headers],0)),0)),"")</f>
        <v>471000</v>
      </c>
      <c r="K5" s="2">
        <f ca="1">IFERROR(IF(K$2&gt;Analyseperiode,"",IF(MOD(K$2,ROUND(INDEX(Alternativ2[#All],MATCH('Kontantstrøm alt. 2'!$C3,Alternativ2[[#All],[Komponent/Løysing
(NB! Bruk unike namn)]],0),MATCH($D5,Alternativ2[#Headers],0)+1),0))=0,INDEX(Alternativ2[#All],MATCH('Kontantstrøm alt. 2'!$C3,Alternativ2[[#All],[Komponent/Løysing
(NB! Bruk unike namn)]],0),MATCH($D5,Alternativ2[#Headers],0)),0)),"")</f>
        <v>0</v>
      </c>
      <c r="L5" s="2">
        <f ca="1">IFERROR(IF(L$2&gt;Analyseperiode,"",IF(MOD(L$2,ROUND(INDEX(Alternativ2[#All],MATCH('Kontantstrøm alt. 2'!$C3,Alternativ2[[#All],[Komponent/Løysing
(NB! Bruk unike namn)]],0),MATCH($D5,Alternativ2[#Headers],0)+1),0))=0,INDEX(Alternativ2[#All],MATCH('Kontantstrøm alt. 2'!$C3,Alternativ2[[#All],[Komponent/Løysing
(NB! Bruk unike namn)]],0),MATCH($D5,Alternativ2[#Headers],0)),0)),"")</f>
        <v>0</v>
      </c>
      <c r="M5" s="2">
        <f ca="1">IFERROR(IF(M$2&gt;Analyseperiode,"",IF(MOD(M$2,ROUND(INDEX(Alternativ2[#All],MATCH('Kontantstrøm alt. 2'!$C3,Alternativ2[[#All],[Komponent/Løysing
(NB! Bruk unike namn)]],0),MATCH($D5,Alternativ2[#Headers],0)+1),0))=0,INDEX(Alternativ2[#All],MATCH('Kontantstrøm alt. 2'!$C3,Alternativ2[[#All],[Komponent/Løysing
(NB! Bruk unike namn)]],0),MATCH($D5,Alternativ2[#Headers],0)),0)),"")</f>
        <v>0</v>
      </c>
      <c r="N5" s="2">
        <f ca="1">IFERROR(IF(N$2&gt;Analyseperiode,"",IF(MOD(N$2,ROUND(INDEX(Alternativ2[#All],MATCH('Kontantstrøm alt. 2'!$C3,Alternativ2[[#All],[Komponent/Løysing
(NB! Bruk unike namn)]],0),MATCH($D5,Alternativ2[#Headers],0)+1),0))=0,INDEX(Alternativ2[#All],MATCH('Kontantstrøm alt. 2'!$C3,Alternativ2[[#All],[Komponent/Løysing
(NB! Bruk unike namn)]],0),MATCH($D5,Alternativ2[#Headers],0)),0)),"")</f>
        <v>0</v>
      </c>
      <c r="O5" s="2">
        <f ca="1">IFERROR(IF(O$2&gt;Analyseperiode,"",IF(MOD(O$2,ROUND(INDEX(Alternativ2[#All],MATCH('Kontantstrøm alt. 2'!$C3,Alternativ2[[#All],[Komponent/Løysing
(NB! Bruk unike namn)]],0),MATCH($D5,Alternativ2[#Headers],0)+1),0))=0,INDEX(Alternativ2[#All],MATCH('Kontantstrøm alt. 2'!$C3,Alternativ2[[#All],[Komponent/Løysing
(NB! Bruk unike namn)]],0),MATCH($D5,Alternativ2[#Headers],0)),0)),"")</f>
        <v>471000</v>
      </c>
      <c r="P5" s="2">
        <f ca="1">IFERROR(IF(P$2&gt;Analyseperiode,"",IF(MOD(P$2,ROUND(INDEX(Alternativ2[#All],MATCH('Kontantstrøm alt. 2'!$C3,Alternativ2[[#All],[Komponent/Løysing
(NB! Bruk unike namn)]],0),MATCH($D5,Alternativ2[#Headers],0)+1),0))=0,INDEX(Alternativ2[#All],MATCH('Kontantstrøm alt. 2'!$C3,Alternativ2[[#All],[Komponent/Løysing
(NB! Bruk unike namn)]],0),MATCH($D5,Alternativ2[#Headers],0)),0)),"")</f>
        <v>0</v>
      </c>
      <c r="Q5" s="2">
        <f ca="1">IFERROR(IF(Q$2&gt;Analyseperiode,"",IF(MOD(Q$2,ROUND(INDEX(Alternativ2[#All],MATCH('Kontantstrøm alt. 2'!$C3,Alternativ2[[#All],[Komponent/Løysing
(NB! Bruk unike namn)]],0),MATCH($D5,Alternativ2[#Headers],0)+1),0))=0,INDEX(Alternativ2[#All],MATCH('Kontantstrøm alt. 2'!$C3,Alternativ2[[#All],[Komponent/Løysing
(NB! Bruk unike namn)]],0),MATCH($D5,Alternativ2[#Headers],0)),0)),"")</f>
        <v>0</v>
      </c>
      <c r="R5" s="2">
        <f ca="1">IFERROR(IF(R$2&gt;Analyseperiode,"",IF(MOD(R$2,ROUND(INDEX(Alternativ2[#All],MATCH('Kontantstrøm alt. 2'!$C3,Alternativ2[[#All],[Komponent/Løysing
(NB! Bruk unike namn)]],0),MATCH($D5,Alternativ2[#Headers],0)+1),0))=0,INDEX(Alternativ2[#All],MATCH('Kontantstrøm alt. 2'!$C3,Alternativ2[[#All],[Komponent/Løysing
(NB! Bruk unike namn)]],0),MATCH($D5,Alternativ2[#Headers],0)),0)),"")</f>
        <v>0</v>
      </c>
      <c r="S5" s="2">
        <f ca="1">IFERROR(IF(S$2&gt;Analyseperiode,"",IF(MOD(S$2,ROUND(INDEX(Alternativ2[#All],MATCH('Kontantstrøm alt. 2'!$C3,Alternativ2[[#All],[Komponent/Løysing
(NB! Bruk unike namn)]],0),MATCH($D5,Alternativ2[#Headers],0)+1),0))=0,INDEX(Alternativ2[#All],MATCH('Kontantstrøm alt. 2'!$C3,Alternativ2[[#All],[Komponent/Løysing
(NB! Bruk unike namn)]],0),MATCH($D5,Alternativ2[#Headers],0)),0)),"")</f>
        <v>0</v>
      </c>
      <c r="T5" s="2">
        <f ca="1">IFERROR(IF(T$2&gt;Analyseperiode,"",IF(MOD(T$2,ROUND(INDEX(Alternativ2[#All],MATCH('Kontantstrøm alt. 2'!$C3,Alternativ2[[#All],[Komponent/Løysing
(NB! Bruk unike namn)]],0),MATCH($D5,Alternativ2[#Headers],0)+1),0))=0,INDEX(Alternativ2[#All],MATCH('Kontantstrøm alt. 2'!$C3,Alternativ2[[#All],[Komponent/Løysing
(NB! Bruk unike namn)]],0),MATCH($D5,Alternativ2[#Headers],0)),0)),"")</f>
        <v>471000</v>
      </c>
      <c r="U5" s="2">
        <f ca="1">IFERROR(IF(U$2&gt;Analyseperiode,"",IF(MOD(U$2,ROUND(INDEX(Alternativ2[#All],MATCH('Kontantstrøm alt. 2'!$C3,Alternativ2[[#All],[Komponent/Løysing
(NB! Bruk unike namn)]],0),MATCH($D5,Alternativ2[#Headers],0)+1),0))=0,INDEX(Alternativ2[#All],MATCH('Kontantstrøm alt. 2'!$C3,Alternativ2[[#All],[Komponent/Løysing
(NB! Bruk unike namn)]],0),MATCH($D5,Alternativ2[#Headers],0)),0)),"")</f>
        <v>0</v>
      </c>
      <c r="V5" s="2">
        <f ca="1">IFERROR(IF(V$2&gt;Analyseperiode,"",IF(MOD(V$2,ROUND(INDEX(Alternativ2[#All],MATCH('Kontantstrøm alt. 2'!$C3,Alternativ2[[#All],[Komponent/Løysing
(NB! Bruk unike namn)]],0),MATCH($D5,Alternativ2[#Headers],0)+1),0))=0,INDEX(Alternativ2[#All],MATCH('Kontantstrøm alt. 2'!$C3,Alternativ2[[#All],[Komponent/Løysing
(NB! Bruk unike namn)]],0),MATCH($D5,Alternativ2[#Headers],0)),0)),"")</f>
        <v>0</v>
      </c>
      <c r="W5" s="2">
        <f ca="1">IFERROR(IF(W$2&gt;Analyseperiode,"",IF(MOD(W$2,ROUND(INDEX(Alternativ2[#All],MATCH('Kontantstrøm alt. 2'!$C3,Alternativ2[[#All],[Komponent/Løysing
(NB! Bruk unike namn)]],0),MATCH($D5,Alternativ2[#Headers],0)+1),0))=0,INDEX(Alternativ2[#All],MATCH('Kontantstrøm alt. 2'!$C3,Alternativ2[[#All],[Komponent/Løysing
(NB! Bruk unike namn)]],0),MATCH($D5,Alternativ2[#Headers],0)),0)),"")</f>
        <v>0</v>
      </c>
      <c r="X5" s="2">
        <f ca="1">IFERROR(IF(X$2&gt;Analyseperiode,"",IF(MOD(X$2,ROUND(INDEX(Alternativ2[#All],MATCH('Kontantstrøm alt. 2'!$C3,Alternativ2[[#All],[Komponent/Løysing
(NB! Bruk unike namn)]],0),MATCH($D5,Alternativ2[#Headers],0)+1),0))=0,INDEX(Alternativ2[#All],MATCH('Kontantstrøm alt. 2'!$C3,Alternativ2[[#All],[Komponent/Løysing
(NB! Bruk unike namn)]],0),MATCH($D5,Alternativ2[#Headers],0)),0)),"")</f>
        <v>0</v>
      </c>
      <c r="Y5" s="2">
        <f ca="1">IFERROR(IF(Y$2&gt;Analyseperiode,"",IF(MOD(Y$2,ROUND(INDEX(Alternativ2[#All],MATCH('Kontantstrøm alt. 2'!$C3,Alternativ2[[#All],[Komponent/Løysing
(NB! Bruk unike namn)]],0),MATCH($D5,Alternativ2[#Headers],0)+1),0))=0,INDEX(Alternativ2[#All],MATCH('Kontantstrøm alt. 2'!$C3,Alternativ2[[#All],[Komponent/Løysing
(NB! Bruk unike namn)]],0),MATCH($D5,Alternativ2[#Headers],0)),0)),"")</f>
        <v>471000</v>
      </c>
      <c r="Z5" s="2">
        <f ca="1">IFERROR(IF(Z$2&gt;Analyseperiode,"",IF(MOD(Z$2,ROUND(INDEX(Alternativ2[#All],MATCH('Kontantstrøm alt. 2'!$C3,Alternativ2[[#All],[Komponent/Løysing
(NB! Bruk unike namn)]],0),MATCH($D5,Alternativ2[#Headers],0)+1),0))=0,INDEX(Alternativ2[#All],MATCH('Kontantstrøm alt. 2'!$C3,Alternativ2[[#All],[Komponent/Løysing
(NB! Bruk unike namn)]],0),MATCH($D5,Alternativ2[#Headers],0)),0)),"")</f>
        <v>0</v>
      </c>
      <c r="AA5" s="2">
        <f ca="1">IFERROR(IF(AA$2&gt;Analyseperiode,"",IF(MOD(AA$2,ROUND(INDEX(Alternativ2[#All],MATCH('Kontantstrøm alt. 2'!$C3,Alternativ2[[#All],[Komponent/Løysing
(NB! Bruk unike namn)]],0),MATCH($D5,Alternativ2[#Headers],0)+1),0))=0,INDEX(Alternativ2[#All],MATCH('Kontantstrøm alt. 2'!$C3,Alternativ2[[#All],[Komponent/Løysing
(NB! Bruk unike namn)]],0),MATCH($D5,Alternativ2[#Headers],0)),0)),"")</f>
        <v>0</v>
      </c>
      <c r="AB5" s="2">
        <f ca="1">IFERROR(IF(AB$2&gt;Analyseperiode,"",IF(MOD(AB$2,ROUND(INDEX(Alternativ2[#All],MATCH('Kontantstrøm alt. 2'!$C3,Alternativ2[[#All],[Komponent/Løysing
(NB! Bruk unike namn)]],0),MATCH($D5,Alternativ2[#Headers],0)+1),0))=0,INDEX(Alternativ2[#All],MATCH('Kontantstrøm alt. 2'!$C3,Alternativ2[[#All],[Komponent/Løysing
(NB! Bruk unike namn)]],0),MATCH($D5,Alternativ2[#Headers],0)),0)),"")</f>
        <v>0</v>
      </c>
      <c r="AC5" s="2">
        <f ca="1">IFERROR(IF(AC$2&gt;Analyseperiode,"",IF(MOD(AC$2,ROUND(INDEX(Alternativ2[#All],MATCH('Kontantstrøm alt. 2'!$C3,Alternativ2[[#All],[Komponent/Løysing
(NB! Bruk unike namn)]],0),MATCH($D5,Alternativ2[#Headers],0)+1),0))=0,INDEX(Alternativ2[#All],MATCH('Kontantstrøm alt. 2'!$C3,Alternativ2[[#All],[Komponent/Løysing
(NB! Bruk unike namn)]],0),MATCH($D5,Alternativ2[#Headers],0)),0)),"")</f>
        <v>0</v>
      </c>
      <c r="AD5" s="2">
        <f ca="1">IFERROR(IF(AD$2&gt;Analyseperiode,"",IF(MOD(AD$2,ROUND(INDEX(Alternativ2[#All],MATCH('Kontantstrøm alt. 2'!$C3,Alternativ2[[#All],[Komponent/Løysing
(NB! Bruk unike namn)]],0),MATCH($D5,Alternativ2[#Headers],0)+1),0))=0,INDEX(Alternativ2[#All],MATCH('Kontantstrøm alt. 2'!$C3,Alternativ2[[#All],[Komponent/Løysing
(NB! Bruk unike namn)]],0),MATCH($D5,Alternativ2[#Headers],0)),0)),"")</f>
        <v>471000</v>
      </c>
      <c r="AE5" s="2">
        <f ca="1">IFERROR(IF(AE$2&gt;Analyseperiode,"",IF(MOD(AE$2,ROUND(INDEX(Alternativ2[#All],MATCH('Kontantstrøm alt. 2'!$C3,Alternativ2[[#All],[Komponent/Løysing
(NB! Bruk unike namn)]],0),MATCH($D5,Alternativ2[#Headers],0)+1),0))=0,INDEX(Alternativ2[#All],MATCH('Kontantstrøm alt. 2'!$C3,Alternativ2[[#All],[Komponent/Løysing
(NB! Bruk unike namn)]],0),MATCH($D5,Alternativ2[#Headers],0)),0)),"")</f>
        <v>0</v>
      </c>
      <c r="AF5" s="2">
        <f ca="1">IFERROR(IF(AF$2&gt;Analyseperiode,"",IF(MOD(AF$2,ROUND(INDEX(Alternativ2[#All],MATCH('Kontantstrøm alt. 2'!$C3,Alternativ2[[#All],[Komponent/Løysing
(NB! Bruk unike namn)]],0),MATCH($D5,Alternativ2[#Headers],0)+1),0))=0,INDEX(Alternativ2[#All],MATCH('Kontantstrøm alt. 2'!$C3,Alternativ2[[#All],[Komponent/Løysing
(NB! Bruk unike namn)]],0),MATCH($D5,Alternativ2[#Headers],0)),0)),"")</f>
        <v>0</v>
      </c>
      <c r="AG5" s="2">
        <f ca="1">IFERROR(IF(AG$2&gt;Analyseperiode,"",IF(MOD(AG$2,ROUND(INDEX(Alternativ2[#All],MATCH('Kontantstrøm alt. 2'!$C3,Alternativ2[[#All],[Komponent/Løysing
(NB! Bruk unike namn)]],0),MATCH($D5,Alternativ2[#Headers],0)+1),0))=0,INDEX(Alternativ2[#All],MATCH('Kontantstrøm alt. 2'!$C3,Alternativ2[[#All],[Komponent/Løysing
(NB! Bruk unike namn)]],0),MATCH($D5,Alternativ2[#Headers],0)),0)),"")</f>
        <v>0</v>
      </c>
      <c r="AH5" s="2">
        <f ca="1">IFERROR(IF(AH$2&gt;Analyseperiode,"",IF(MOD(AH$2,ROUND(INDEX(Alternativ2[#All],MATCH('Kontantstrøm alt. 2'!$C3,Alternativ2[[#All],[Komponent/Løysing
(NB! Bruk unike namn)]],0),MATCH($D5,Alternativ2[#Headers],0)+1),0))=0,INDEX(Alternativ2[#All],MATCH('Kontantstrøm alt. 2'!$C3,Alternativ2[[#All],[Komponent/Løysing
(NB! Bruk unike namn)]],0),MATCH($D5,Alternativ2[#Headers],0)),0)),"")</f>
        <v>0</v>
      </c>
      <c r="AI5" s="2">
        <f ca="1">IFERROR(IF(AI$2&gt;Analyseperiode,"",IF(MOD(AI$2,ROUND(INDEX(Alternativ2[#All],MATCH('Kontantstrøm alt. 2'!$C3,Alternativ2[[#All],[Komponent/Løysing
(NB! Bruk unike namn)]],0),MATCH($D5,Alternativ2[#Headers],0)+1),0))=0,INDEX(Alternativ2[#All],MATCH('Kontantstrøm alt. 2'!$C3,Alternativ2[[#All],[Komponent/Løysing
(NB! Bruk unike namn)]],0),MATCH($D5,Alternativ2[#Headers],0)),0)),"")</f>
        <v>471000</v>
      </c>
      <c r="AJ5" s="2" t="str">
        <f>IFERROR(IF(AJ$2&gt;Analyseperiode,"",IF(MOD(AJ$2,ROUND(INDEX(Alternativ2[#All],MATCH('Kontantstrøm alt. 2'!$C3,Alternativ2[[#All],[Komponent/Løysing
(NB! Bruk unike namn)]],0),MATCH($D5,Alternativ2[#Headers],0)+1),0))=0,INDEX(Alternativ2[#All],MATCH('Kontantstrøm alt. 2'!$C3,Alternativ2[[#All],[Komponent/Løysing
(NB! Bruk unike namn)]],0),MATCH($D5,Alternativ2[#Headers],0)),0)),"")</f>
        <v/>
      </c>
      <c r="AK5" s="2" t="str">
        <f>IFERROR(IF(AK$2&gt;Analyseperiode,"",IF(MOD(AK$2,ROUND(INDEX(Alternativ2[#All],MATCH('Kontantstrøm alt. 2'!$C3,Alternativ2[[#All],[Komponent/Løysing
(NB! Bruk unike namn)]],0),MATCH($D5,Alternativ2[#Headers],0)+1),0))=0,INDEX(Alternativ2[#All],MATCH('Kontantstrøm alt. 2'!$C3,Alternativ2[[#All],[Komponent/Løysing
(NB! Bruk unike namn)]],0),MATCH($D5,Alternativ2[#Headers],0)),0)),"")</f>
        <v/>
      </c>
      <c r="AL5" s="2" t="str">
        <f>IFERROR(IF(AL$2&gt;Analyseperiode,"",IF(MOD(AL$2,ROUND(INDEX(Alternativ2[#All],MATCH('Kontantstrøm alt. 2'!$C3,Alternativ2[[#All],[Komponent/Løysing
(NB! Bruk unike namn)]],0),MATCH($D5,Alternativ2[#Headers],0)+1),0))=0,INDEX(Alternativ2[#All],MATCH('Kontantstrøm alt. 2'!$C3,Alternativ2[[#All],[Komponent/Løysing
(NB! Bruk unike namn)]],0),MATCH($D5,Alternativ2[#Headers],0)),0)),"")</f>
        <v/>
      </c>
      <c r="AM5" s="2" t="str">
        <f>IFERROR(IF(AM$2&gt;Analyseperiode,"",IF(MOD(AM$2,ROUND(INDEX(Alternativ2[#All],MATCH('Kontantstrøm alt. 2'!$C3,Alternativ2[[#All],[Komponent/Løysing
(NB! Bruk unike namn)]],0),MATCH($D5,Alternativ2[#Headers],0)+1),0))=0,INDEX(Alternativ2[#All],MATCH('Kontantstrøm alt. 2'!$C3,Alternativ2[[#All],[Komponent/Løysing
(NB! Bruk unike namn)]],0),MATCH($D5,Alternativ2[#Headers],0)),0)),"")</f>
        <v/>
      </c>
      <c r="AN5" s="2" t="str">
        <f>IFERROR(IF(AN$2&gt;Analyseperiode,"",IF(MOD(AN$2,ROUND(INDEX(Alternativ2[#All],MATCH('Kontantstrøm alt. 2'!$C3,Alternativ2[[#All],[Komponent/Løysing
(NB! Bruk unike namn)]],0),MATCH($D5,Alternativ2[#Headers],0)+1),0))=0,INDEX(Alternativ2[#All],MATCH('Kontantstrøm alt. 2'!$C3,Alternativ2[[#All],[Komponent/Løysing
(NB! Bruk unike namn)]],0),MATCH($D5,Alternativ2[#Headers],0)),0)),"")</f>
        <v/>
      </c>
      <c r="AO5" s="2" t="str">
        <f>IFERROR(IF(AO$2&gt;Analyseperiode,"",IF(MOD(AO$2,ROUND(INDEX(Alternativ2[#All],MATCH('Kontantstrøm alt. 2'!$C3,Alternativ2[[#All],[Komponent/Løysing
(NB! Bruk unike namn)]],0),MATCH($D5,Alternativ2[#Headers],0)+1),0))=0,INDEX(Alternativ2[#All],MATCH('Kontantstrøm alt. 2'!$C3,Alternativ2[[#All],[Komponent/Løysing
(NB! Bruk unike namn)]],0),MATCH($D5,Alternativ2[#Headers],0)),0)),"")</f>
        <v/>
      </c>
      <c r="AP5" s="2" t="str">
        <f>IFERROR(IF(AP$2&gt;Analyseperiode,"",IF(MOD(AP$2,ROUND(INDEX(Alternativ2[#All],MATCH('Kontantstrøm alt. 2'!$C3,Alternativ2[[#All],[Komponent/Løysing
(NB! Bruk unike namn)]],0),MATCH($D5,Alternativ2[#Headers],0)+1),0))=0,INDEX(Alternativ2[#All],MATCH('Kontantstrøm alt. 2'!$C3,Alternativ2[[#All],[Komponent/Løysing
(NB! Bruk unike namn)]],0),MATCH($D5,Alternativ2[#Headers],0)),0)),"")</f>
        <v/>
      </c>
      <c r="AQ5" s="2" t="str">
        <f>IFERROR(IF(AQ$2&gt;Analyseperiode,"",IF(MOD(AQ$2,ROUND(INDEX(Alternativ2[#All],MATCH('Kontantstrøm alt. 2'!$C3,Alternativ2[[#All],[Komponent/Løysing
(NB! Bruk unike namn)]],0),MATCH($D5,Alternativ2[#Headers],0)+1),0))=0,INDEX(Alternativ2[#All],MATCH('Kontantstrøm alt. 2'!$C3,Alternativ2[[#All],[Komponent/Løysing
(NB! Bruk unike namn)]],0),MATCH($D5,Alternativ2[#Headers],0)),0)),"")</f>
        <v/>
      </c>
      <c r="AR5" s="2" t="str">
        <f>IFERROR(IF(AR$2&gt;Analyseperiode,"",IF(MOD(AR$2,ROUND(INDEX(Alternativ2[#All],MATCH('Kontantstrøm alt. 2'!$C3,Alternativ2[[#All],[Komponent/Løysing
(NB! Bruk unike namn)]],0),MATCH($D5,Alternativ2[#Headers],0)+1),0))=0,INDEX(Alternativ2[#All],MATCH('Kontantstrøm alt. 2'!$C3,Alternativ2[[#All],[Komponent/Løysing
(NB! Bruk unike namn)]],0),MATCH($D5,Alternativ2[#Headers],0)),0)),"")</f>
        <v/>
      </c>
      <c r="AS5" s="2" t="str">
        <f>IFERROR(IF(AS$2&gt;Analyseperiode,"",IF(MOD(AS$2,ROUND(INDEX(Alternativ2[#All],MATCH('Kontantstrøm alt. 2'!$C3,Alternativ2[[#All],[Komponent/Løysing
(NB! Bruk unike namn)]],0),MATCH($D5,Alternativ2[#Headers],0)+1),0))=0,INDEX(Alternativ2[#All],MATCH('Kontantstrøm alt. 2'!$C3,Alternativ2[[#All],[Komponent/Løysing
(NB! Bruk unike namn)]],0),MATCH($D5,Alternativ2[#Headers],0)),0)),"")</f>
        <v/>
      </c>
      <c r="AT5" s="2" t="str">
        <f>IFERROR(IF(AT$2&gt;Analyseperiode,"",IF(MOD(AT$2,ROUND(INDEX(Alternativ2[#All],MATCH('Kontantstrøm alt. 2'!$C3,Alternativ2[[#All],[Komponent/Løysing
(NB! Bruk unike namn)]],0),MATCH($D5,Alternativ2[#Headers],0)+1),0))=0,INDEX(Alternativ2[#All],MATCH('Kontantstrøm alt. 2'!$C3,Alternativ2[[#All],[Komponent/Løysing
(NB! Bruk unike namn)]],0),MATCH($D5,Alternativ2[#Headers],0)),0)),"")</f>
        <v/>
      </c>
      <c r="AU5" s="2" t="str">
        <f>IFERROR(IF(AU$2&gt;Analyseperiode,"",IF(MOD(AU$2,ROUND(INDEX(Alternativ2[#All],MATCH('Kontantstrøm alt. 2'!$C3,Alternativ2[[#All],[Komponent/Løysing
(NB! Bruk unike namn)]],0),MATCH($D5,Alternativ2[#Headers],0)+1),0))=0,INDEX(Alternativ2[#All],MATCH('Kontantstrøm alt. 2'!$C3,Alternativ2[[#All],[Komponent/Løysing
(NB! Bruk unike namn)]],0),MATCH($D5,Alternativ2[#Headers],0)),0)),"")</f>
        <v/>
      </c>
      <c r="AV5" s="2" t="str">
        <f>IFERROR(IF(AV$2&gt;Analyseperiode,"",IF(MOD(AV$2,ROUND(INDEX(Alternativ2[#All],MATCH('Kontantstrøm alt. 2'!$C3,Alternativ2[[#All],[Komponent/Løysing
(NB! Bruk unike namn)]],0),MATCH($D5,Alternativ2[#Headers],0)+1),0))=0,INDEX(Alternativ2[#All],MATCH('Kontantstrøm alt. 2'!$C3,Alternativ2[[#All],[Komponent/Løysing
(NB! Bruk unike namn)]],0),MATCH($D5,Alternativ2[#Headers],0)),0)),"")</f>
        <v/>
      </c>
      <c r="AW5" s="2" t="str">
        <f>IFERROR(IF(AW$2&gt;Analyseperiode,"",IF(MOD(AW$2,ROUND(INDEX(Alternativ2[#All],MATCH('Kontantstrøm alt. 2'!$C3,Alternativ2[[#All],[Komponent/Løysing
(NB! Bruk unike namn)]],0),MATCH($D5,Alternativ2[#Headers],0)+1),0))=0,INDEX(Alternativ2[#All],MATCH('Kontantstrøm alt. 2'!$C3,Alternativ2[[#All],[Komponent/Løysing
(NB! Bruk unike namn)]],0),MATCH($D5,Alternativ2[#Headers],0)),0)),"")</f>
        <v/>
      </c>
      <c r="AX5" s="2" t="str">
        <f>IFERROR(IF(AX$2&gt;Analyseperiode,"",IF(MOD(AX$2,ROUND(INDEX(Alternativ2[#All],MATCH('Kontantstrøm alt. 2'!$C3,Alternativ2[[#All],[Komponent/Løysing
(NB! Bruk unike namn)]],0),MATCH($D5,Alternativ2[#Headers],0)+1),0))=0,INDEX(Alternativ2[#All],MATCH('Kontantstrøm alt. 2'!$C3,Alternativ2[[#All],[Komponent/Løysing
(NB! Bruk unike namn)]],0),MATCH($D5,Alternativ2[#Headers],0)),0)),"")</f>
        <v/>
      </c>
      <c r="AY5" s="2" t="str">
        <f>IFERROR(IF(AY$2&gt;Analyseperiode,"",IF(MOD(AY$2,ROUND(INDEX(Alternativ2[#All],MATCH('Kontantstrøm alt. 2'!$C3,Alternativ2[[#All],[Komponent/Løysing
(NB! Bruk unike namn)]],0),MATCH($D5,Alternativ2[#Headers],0)+1),0))=0,INDEX(Alternativ2[#All],MATCH('Kontantstrøm alt. 2'!$C3,Alternativ2[[#All],[Komponent/Løysing
(NB! Bruk unike namn)]],0),MATCH($D5,Alternativ2[#Headers],0)),0)),"")</f>
        <v/>
      </c>
      <c r="AZ5" s="2" t="str">
        <f>IFERROR(IF(AZ$2&gt;Analyseperiode,"",IF(MOD(AZ$2,ROUND(INDEX(Alternativ2[#All],MATCH('Kontantstrøm alt. 2'!$C3,Alternativ2[[#All],[Komponent/Løysing
(NB! Bruk unike namn)]],0),MATCH($D5,Alternativ2[#Headers],0)+1),0))=0,INDEX(Alternativ2[#All],MATCH('Kontantstrøm alt. 2'!$C3,Alternativ2[[#All],[Komponent/Løysing
(NB! Bruk unike namn)]],0),MATCH($D5,Alternativ2[#Headers],0)),0)),"")</f>
        <v/>
      </c>
      <c r="BA5" s="2" t="str">
        <f>IFERROR(IF(BA$2&gt;Analyseperiode,"",IF(MOD(BA$2,ROUND(INDEX(Alternativ2[#All],MATCH('Kontantstrøm alt. 2'!$C3,Alternativ2[[#All],[Komponent/Løysing
(NB! Bruk unike namn)]],0),MATCH($D5,Alternativ2[#Headers],0)+1),0))=0,INDEX(Alternativ2[#All],MATCH('Kontantstrøm alt. 2'!$C3,Alternativ2[[#All],[Komponent/Løysing
(NB! Bruk unike namn)]],0),MATCH($D5,Alternativ2[#Headers],0)),0)),"")</f>
        <v/>
      </c>
      <c r="BB5" s="2" t="str">
        <f>IFERROR(IF(BB$2&gt;Analyseperiode,"",IF(MOD(BB$2,ROUND(INDEX(Alternativ2[#All],MATCH('Kontantstrøm alt. 2'!$C3,Alternativ2[[#All],[Komponent/Løysing
(NB! Bruk unike namn)]],0),MATCH($D5,Alternativ2[#Headers],0)+1),0))=0,INDEX(Alternativ2[#All],MATCH('Kontantstrøm alt. 2'!$C3,Alternativ2[[#All],[Komponent/Løysing
(NB! Bruk unike namn)]],0),MATCH($D5,Alternativ2[#Headers],0)),0)),"")</f>
        <v/>
      </c>
      <c r="BC5" s="2" t="str">
        <f>IFERROR(IF(BC$2&gt;Analyseperiode,"",IF(MOD(BC$2,ROUND(INDEX(Alternativ2[#All],MATCH('Kontantstrøm alt. 2'!$C3,Alternativ2[[#All],[Komponent/Løysing
(NB! Bruk unike namn)]],0),MATCH($D5,Alternativ2[#Headers],0)+1),0))=0,INDEX(Alternativ2[#All],MATCH('Kontantstrøm alt. 2'!$C3,Alternativ2[[#All],[Komponent/Løysing
(NB! Bruk unike namn)]],0),MATCH($D5,Alternativ2[#Headers],0)),0)),"")</f>
        <v/>
      </c>
      <c r="BD5" s="2" t="str">
        <f>IFERROR(IF(BD$2&gt;Analyseperiode,"",IF(MOD(BD$2,ROUND(INDEX(Alternativ2[#All],MATCH('Kontantstrøm alt. 2'!$C3,Alternativ2[[#All],[Komponent/Løysing
(NB! Bruk unike namn)]],0),MATCH($D5,Alternativ2[#Headers],0)+1),0))=0,INDEX(Alternativ2[#All],MATCH('Kontantstrøm alt. 2'!$C3,Alternativ2[[#All],[Komponent/Løysing
(NB! Bruk unike namn)]],0),MATCH($D5,Alternativ2[#Headers],0)),0)),"")</f>
        <v/>
      </c>
      <c r="BE5" s="2" t="str">
        <f>IFERROR(IF(BE$2&gt;Analyseperiode,"",IF(MOD(BE$2,ROUND(INDEX(Alternativ2[#All],MATCH('Kontantstrøm alt. 2'!$C3,Alternativ2[[#All],[Komponent/Løysing
(NB! Bruk unike namn)]],0),MATCH($D5,Alternativ2[#Headers],0)+1),0))=0,INDEX(Alternativ2[#All],MATCH('Kontantstrøm alt. 2'!$C3,Alternativ2[[#All],[Komponent/Løysing
(NB! Bruk unike namn)]],0),MATCH($D5,Alternativ2[#Headers],0)),0)),"")</f>
        <v/>
      </c>
      <c r="BF5" s="2" t="str">
        <f>IFERROR(IF(BF$2&gt;Analyseperiode,"",IF(MOD(BF$2,ROUND(INDEX(Alternativ2[#All],MATCH('Kontantstrøm alt. 2'!$C3,Alternativ2[[#All],[Komponent/Løysing
(NB! Bruk unike namn)]],0),MATCH($D5,Alternativ2[#Headers],0)+1),0))=0,INDEX(Alternativ2[#All],MATCH('Kontantstrøm alt. 2'!$C3,Alternativ2[[#All],[Komponent/Løysing
(NB! Bruk unike namn)]],0),MATCH($D5,Alternativ2[#Headers],0)),0)),"")</f>
        <v/>
      </c>
      <c r="BG5" s="2" t="str">
        <f>IFERROR(IF(BG$2&gt;Analyseperiode,"",IF(MOD(BG$2,ROUND(INDEX(Alternativ2[#All],MATCH('Kontantstrøm alt. 2'!$C3,Alternativ2[[#All],[Komponent/Løysing
(NB! Bruk unike namn)]],0),MATCH($D5,Alternativ2[#Headers],0)+1),0))=0,INDEX(Alternativ2[#All],MATCH('Kontantstrøm alt. 2'!$C3,Alternativ2[[#All],[Komponent/Løysing
(NB! Bruk unike namn)]],0),MATCH($D5,Alternativ2[#Headers],0)),0)),"")</f>
        <v/>
      </c>
      <c r="BH5" s="2" t="str">
        <f>IFERROR(IF(BH$2&gt;Analyseperiode,"",IF(MOD(BH$2,ROUND(INDEX(Alternativ2[#All],MATCH('Kontantstrøm alt. 2'!$C3,Alternativ2[[#All],[Komponent/Løysing
(NB! Bruk unike namn)]],0),MATCH($D5,Alternativ2[#Headers],0)+1),0))=0,INDEX(Alternativ2[#All],MATCH('Kontantstrøm alt. 2'!$C3,Alternativ2[[#All],[Komponent/Løysing
(NB! Bruk unike namn)]],0),MATCH($D5,Alternativ2[#Headers],0)),0)),"")</f>
        <v/>
      </c>
      <c r="BI5" s="2" t="str">
        <f>IFERROR(IF(BI$2&gt;Analyseperiode,"",IF(MOD(BI$2,ROUND(INDEX(Alternativ2[#All],MATCH('Kontantstrøm alt. 2'!$C3,Alternativ2[[#All],[Komponent/Løysing
(NB! Bruk unike namn)]],0),MATCH($D5,Alternativ2[#Headers],0)+1),0))=0,INDEX(Alternativ2[#All],MATCH('Kontantstrøm alt. 2'!$C3,Alternativ2[[#All],[Komponent/Løysing
(NB! Bruk unike namn)]],0),MATCH($D5,Alternativ2[#Headers],0)),0)),"")</f>
        <v/>
      </c>
      <c r="BJ5" s="2" t="str">
        <f>IFERROR(IF(BJ$2&gt;Analyseperiode,"",IF(MOD(BJ$2,ROUND(INDEX(Alternativ2[#All],MATCH('Kontantstrøm alt. 2'!$C3,Alternativ2[[#All],[Komponent/Løysing
(NB! Bruk unike namn)]],0),MATCH($D5,Alternativ2[#Headers],0)+1),0))=0,INDEX(Alternativ2[#All],MATCH('Kontantstrøm alt. 2'!$C3,Alternativ2[[#All],[Komponent/Løysing
(NB! Bruk unike namn)]],0),MATCH($D5,Alternativ2[#Headers],0)),0)),"")</f>
        <v/>
      </c>
      <c r="BK5" s="2" t="str">
        <f>IFERROR(IF(BK$2&gt;Analyseperiode,"",IF(MOD(BK$2,ROUND(INDEX(Alternativ2[#All],MATCH('Kontantstrøm alt. 2'!$C3,Alternativ2[[#All],[Komponent/Løysing
(NB! Bruk unike namn)]],0),MATCH($D5,Alternativ2[#Headers],0)+1),0))=0,INDEX(Alternativ2[#All],MATCH('Kontantstrøm alt. 2'!$C3,Alternativ2[[#All],[Komponent/Løysing
(NB! Bruk unike namn)]],0),MATCH($D5,Alternativ2[#Headers],0)),0)),"")</f>
        <v/>
      </c>
      <c r="BL5" s="2" t="str">
        <f>IFERROR(IF(BL$2&gt;Analyseperiode,"",IF(MOD(BL$2,ROUND(INDEX(Alternativ2[#All],MATCH('Kontantstrøm alt. 2'!$C3,Alternativ2[[#All],[Komponent/Løysing
(NB! Bruk unike namn)]],0),MATCH($D5,Alternativ2[#Headers],0)+1),0))=0,INDEX(Alternativ2[#All],MATCH('Kontantstrøm alt. 2'!$C3,Alternativ2[[#All],[Komponent/Løysing
(NB! Bruk unike namn)]],0),MATCH($D5,Alternativ2[#Headers],0)),0)),"")</f>
        <v/>
      </c>
      <c r="BM5" s="2" t="str">
        <f>IFERROR(IF(BM$2&gt;Analyseperiode,"",IF(MOD(BM$2,ROUND(INDEX(Alternativ2[#All],MATCH('Kontantstrøm alt. 2'!$C3,Alternativ2[[#All],[Komponent/Løysing
(NB! Bruk unike namn)]],0),MATCH($D5,Alternativ2[#Headers],0)+1),0))=0,INDEX(Alternativ2[#All],MATCH('Kontantstrøm alt. 2'!$C3,Alternativ2[[#All],[Komponent/Løysing
(NB! Bruk unike namn)]],0),MATCH($D5,Alternativ2[#Headers],0)),0)),"")</f>
        <v/>
      </c>
    </row>
    <row r="6" spans="1:65" x14ac:dyDescent="0.2">
      <c r="B6" s="8">
        <f ca="1">IFERROR(NPV(Kalkrente,OFFSET('Kontantstrøm alt. 2'!$F6,0,0,1,Analyseperiode)),0)</f>
        <v>421701.53828999394</v>
      </c>
      <c r="C6" s="3"/>
      <c r="D6" t="str">
        <f>Alternativ2[[#Headers],[4.1 Utskiftning ]]</f>
        <v xml:space="preserve">4.1 Utskiftning </v>
      </c>
      <c r="E6" s="2"/>
      <c r="F6" s="2">
        <f ca="1">IFERROR(IF(F$2&gt;Analyseperiode,"",IF($F2=Analyseperiode,0,IF(MOD(F$2,ROUND(INDEX(Alternativ2[#All],MATCH('Kontantstrøm alt. 2'!$C3,Alternativ2[[#All],[Komponent/Løysing
(NB! Bruk unike namn)]],0),MATCH($D6,Alternativ2[#Headers],0)+1),0))=0,INDEX(Alternativ2[#All],MATCH('Kontantstrøm alt. 2'!$C3,Alternativ2[[#All],[Komponent/Løysing
(NB! Bruk unike namn)]],0),MATCH($D6,Alternativ2[#Headers],0)),0))),"")</f>
        <v>0</v>
      </c>
      <c r="G6" s="2">
        <f ca="1">IFERROR(IF(G$2&gt;Analyseperiode,"",IF($F2=Analyseperiode,0,IF(MOD(G$2,ROUND(INDEX(Alternativ2[#All],MATCH('Kontantstrøm alt. 2'!$C3,Alternativ2[[#All],[Komponent/Løysing
(NB! Bruk unike namn)]],0),MATCH($D6,Alternativ2[#Headers],0)+1),0))=0,INDEX(Alternativ2[#All],MATCH('Kontantstrøm alt. 2'!$C3,Alternativ2[[#All],[Komponent/Løysing
(NB! Bruk unike namn)]],0),MATCH($D6,Alternativ2[#Headers],0)),0))),"")</f>
        <v>0</v>
      </c>
      <c r="H6" s="2">
        <f ca="1">IFERROR(IF(H$2&gt;Analyseperiode,"",IF($F2=Analyseperiode,0,IF(MOD(H$2,ROUND(INDEX(Alternativ2[#All],MATCH('Kontantstrøm alt. 2'!$C3,Alternativ2[[#All],[Komponent/Løysing
(NB! Bruk unike namn)]],0),MATCH($D6,Alternativ2[#Headers],0)+1),0))=0,INDEX(Alternativ2[#All],MATCH('Kontantstrøm alt. 2'!$C3,Alternativ2[[#All],[Komponent/Løysing
(NB! Bruk unike namn)]],0),MATCH($D6,Alternativ2[#Headers],0)),0))),"")</f>
        <v>0</v>
      </c>
      <c r="I6" s="2">
        <f ca="1">IFERROR(IF(I$2&gt;Analyseperiode,"",IF($F2=Analyseperiode,0,IF(MOD(I$2,ROUND(INDEX(Alternativ2[#All],MATCH('Kontantstrøm alt. 2'!$C3,Alternativ2[[#All],[Komponent/Løysing
(NB! Bruk unike namn)]],0),MATCH($D6,Alternativ2[#Headers],0)+1),0))=0,INDEX(Alternativ2[#All],MATCH('Kontantstrøm alt. 2'!$C3,Alternativ2[[#All],[Komponent/Løysing
(NB! Bruk unike namn)]],0),MATCH($D6,Alternativ2[#Headers],0)),0))),"")</f>
        <v>0</v>
      </c>
      <c r="J6" s="2">
        <f ca="1">IFERROR(IF(J$2&gt;Analyseperiode,"",IF($F2=Analyseperiode,0,IF(MOD(J$2,ROUND(INDEX(Alternativ2[#All],MATCH('Kontantstrøm alt. 2'!$C3,Alternativ2[[#All],[Komponent/Løysing
(NB! Bruk unike namn)]],0),MATCH($D6,Alternativ2[#Headers],0)+1),0))=0,INDEX(Alternativ2[#All],MATCH('Kontantstrøm alt. 2'!$C3,Alternativ2[[#All],[Komponent/Løysing
(NB! Bruk unike namn)]],0),MATCH($D6,Alternativ2[#Headers],0)),0))),"")</f>
        <v>0</v>
      </c>
      <c r="K6" s="2">
        <f ca="1">IFERROR(IF(K$2&gt;Analyseperiode,"",IF($F2=Analyseperiode,0,IF(MOD(K$2,ROUND(INDEX(Alternativ2[#All],MATCH('Kontantstrøm alt. 2'!$C3,Alternativ2[[#All],[Komponent/Løysing
(NB! Bruk unike namn)]],0),MATCH($D6,Alternativ2[#Headers],0)+1),0))=0,INDEX(Alternativ2[#All],MATCH('Kontantstrøm alt. 2'!$C3,Alternativ2[[#All],[Komponent/Løysing
(NB! Bruk unike namn)]],0),MATCH($D6,Alternativ2[#Headers],0)),0))),"")</f>
        <v>0</v>
      </c>
      <c r="L6" s="2">
        <f ca="1">IFERROR(IF(L$2&gt;Analyseperiode,"",IF($F2=Analyseperiode,0,IF(MOD(L$2,ROUND(INDEX(Alternativ2[#All],MATCH('Kontantstrøm alt. 2'!$C3,Alternativ2[[#All],[Komponent/Løysing
(NB! Bruk unike namn)]],0),MATCH($D6,Alternativ2[#Headers],0)+1),0))=0,INDEX(Alternativ2[#All],MATCH('Kontantstrøm alt. 2'!$C3,Alternativ2[[#All],[Komponent/Løysing
(NB! Bruk unike namn)]],0),MATCH($D6,Alternativ2[#Headers],0)),0))),"")</f>
        <v>0</v>
      </c>
      <c r="M6" s="2">
        <f ca="1">IFERROR(IF(M$2&gt;Analyseperiode,"",IF($F2=Analyseperiode,0,IF(MOD(M$2,ROUND(INDEX(Alternativ2[#All],MATCH('Kontantstrøm alt. 2'!$C3,Alternativ2[[#All],[Komponent/Løysing
(NB! Bruk unike namn)]],0),MATCH($D6,Alternativ2[#Headers],0)+1),0))=0,INDEX(Alternativ2[#All],MATCH('Kontantstrøm alt. 2'!$C3,Alternativ2[[#All],[Komponent/Løysing
(NB! Bruk unike namn)]],0),MATCH($D6,Alternativ2[#Headers],0)),0))),"")</f>
        <v>0</v>
      </c>
      <c r="N6" s="2">
        <f ca="1">IFERROR(IF(N$2&gt;Analyseperiode,"",IF($F2=Analyseperiode,0,IF(MOD(N$2,ROUND(INDEX(Alternativ2[#All],MATCH('Kontantstrøm alt. 2'!$C3,Alternativ2[[#All],[Komponent/Løysing
(NB! Bruk unike namn)]],0),MATCH($D6,Alternativ2[#Headers],0)+1),0))=0,INDEX(Alternativ2[#All],MATCH('Kontantstrøm alt. 2'!$C3,Alternativ2[[#All],[Komponent/Løysing
(NB! Bruk unike namn)]],0),MATCH($D6,Alternativ2[#Headers],0)),0))),"")</f>
        <v>0</v>
      </c>
      <c r="O6" s="2">
        <f ca="1">IFERROR(IF(O$2&gt;Analyseperiode,"",IF($F2=Analyseperiode,0,IF(MOD(O$2,ROUND(INDEX(Alternativ2[#All],MATCH('Kontantstrøm alt. 2'!$C3,Alternativ2[[#All],[Komponent/Løysing
(NB! Bruk unike namn)]],0),MATCH($D6,Alternativ2[#Headers],0)+1),0))=0,INDEX(Alternativ2[#All],MATCH('Kontantstrøm alt. 2'!$C3,Alternativ2[[#All],[Komponent/Løysing
(NB! Bruk unike namn)]],0),MATCH($D6,Alternativ2[#Headers],0)),0))),"")</f>
        <v>0</v>
      </c>
      <c r="P6" s="2">
        <f ca="1">IFERROR(IF(P$2&gt;Analyseperiode,"",IF($F2=Analyseperiode,0,IF(MOD(P$2,ROUND(INDEX(Alternativ2[#All],MATCH('Kontantstrøm alt. 2'!$C3,Alternativ2[[#All],[Komponent/Løysing
(NB! Bruk unike namn)]],0),MATCH($D6,Alternativ2[#Headers],0)+1),0))=0,INDEX(Alternativ2[#All],MATCH('Kontantstrøm alt. 2'!$C3,Alternativ2[[#All],[Komponent/Løysing
(NB! Bruk unike namn)]],0),MATCH($D6,Alternativ2[#Headers],0)),0))),"")</f>
        <v>0</v>
      </c>
      <c r="Q6" s="2">
        <f ca="1">IFERROR(IF(Q$2&gt;Analyseperiode,"",IF($F2=Analyseperiode,0,IF(MOD(Q$2,ROUND(INDEX(Alternativ2[#All],MATCH('Kontantstrøm alt. 2'!$C3,Alternativ2[[#All],[Komponent/Løysing
(NB! Bruk unike namn)]],0),MATCH($D6,Alternativ2[#Headers],0)+1),0))=0,INDEX(Alternativ2[#All],MATCH('Kontantstrøm alt. 2'!$C3,Alternativ2[[#All],[Komponent/Løysing
(NB! Bruk unike namn)]],0),MATCH($D6,Alternativ2[#Headers],0)),0))),"")</f>
        <v>0</v>
      </c>
      <c r="R6" s="2">
        <f ca="1">IFERROR(IF(R$2&gt;Analyseperiode,"",IF($F2=Analyseperiode,0,IF(MOD(R$2,ROUND(INDEX(Alternativ2[#All],MATCH('Kontantstrøm alt. 2'!$C3,Alternativ2[[#All],[Komponent/Løysing
(NB! Bruk unike namn)]],0),MATCH($D6,Alternativ2[#Headers],0)+1),0))=0,INDEX(Alternativ2[#All],MATCH('Kontantstrøm alt. 2'!$C3,Alternativ2[[#All],[Komponent/Løysing
(NB! Bruk unike namn)]],0),MATCH($D6,Alternativ2[#Headers],0)),0))),"")</f>
        <v>0</v>
      </c>
      <c r="S6" s="2">
        <f ca="1">IFERROR(IF(S$2&gt;Analyseperiode,"",IF($F2=Analyseperiode,0,IF(MOD(S$2,ROUND(INDEX(Alternativ2[#All],MATCH('Kontantstrøm alt. 2'!$C3,Alternativ2[[#All],[Komponent/Løysing
(NB! Bruk unike namn)]],0),MATCH($D6,Alternativ2[#Headers],0)+1),0))=0,INDEX(Alternativ2[#All],MATCH('Kontantstrøm alt. 2'!$C3,Alternativ2[[#All],[Komponent/Løysing
(NB! Bruk unike namn)]],0),MATCH($D6,Alternativ2[#Headers],0)),0))),"")</f>
        <v>0</v>
      </c>
      <c r="T6" s="2">
        <f ca="1">IFERROR(IF(T$2&gt;Analyseperiode,"",IF($F2=Analyseperiode,0,IF(MOD(T$2,ROUND(INDEX(Alternativ2[#All],MATCH('Kontantstrøm alt. 2'!$C3,Alternativ2[[#All],[Komponent/Løysing
(NB! Bruk unike namn)]],0),MATCH($D6,Alternativ2[#Headers],0)+1),0))=0,INDEX(Alternativ2[#All],MATCH('Kontantstrøm alt. 2'!$C3,Alternativ2[[#All],[Komponent/Løysing
(NB! Bruk unike namn)]],0),MATCH($D6,Alternativ2[#Headers],0)),0))),"")</f>
        <v>0</v>
      </c>
      <c r="U6" s="2">
        <f ca="1">IFERROR(IF(U$2&gt;Analyseperiode,"",IF($F2=Analyseperiode,0,IF(MOD(U$2,ROUND(INDEX(Alternativ2[#All],MATCH('Kontantstrøm alt. 2'!$C3,Alternativ2[[#All],[Komponent/Løysing
(NB! Bruk unike namn)]],0),MATCH($D6,Alternativ2[#Headers],0)+1),0))=0,INDEX(Alternativ2[#All],MATCH('Kontantstrøm alt. 2'!$C3,Alternativ2[[#All],[Komponent/Løysing
(NB! Bruk unike namn)]],0),MATCH($D6,Alternativ2[#Headers],0)),0))),"")</f>
        <v>0</v>
      </c>
      <c r="V6" s="2">
        <f ca="1">IFERROR(IF(V$2&gt;Analyseperiode,"",IF($F2=Analyseperiode,0,IF(MOD(V$2,ROUND(INDEX(Alternativ2[#All],MATCH('Kontantstrøm alt. 2'!$C3,Alternativ2[[#All],[Komponent/Løysing
(NB! Bruk unike namn)]],0),MATCH($D6,Alternativ2[#Headers],0)+1),0))=0,INDEX(Alternativ2[#All],MATCH('Kontantstrøm alt. 2'!$C3,Alternativ2[[#All],[Komponent/Løysing
(NB! Bruk unike namn)]],0),MATCH($D6,Alternativ2[#Headers],0)),0))),"")</f>
        <v>0</v>
      </c>
      <c r="W6" s="2">
        <f ca="1">IFERROR(IF(W$2&gt;Analyseperiode,"",IF($F2=Analyseperiode,0,IF(MOD(W$2,ROUND(INDEX(Alternativ2[#All],MATCH('Kontantstrøm alt. 2'!$C3,Alternativ2[[#All],[Komponent/Løysing
(NB! Bruk unike namn)]],0),MATCH($D6,Alternativ2[#Headers],0)+1),0))=0,INDEX(Alternativ2[#All],MATCH('Kontantstrøm alt. 2'!$C3,Alternativ2[[#All],[Komponent/Løysing
(NB! Bruk unike namn)]],0),MATCH($D6,Alternativ2[#Headers],0)),0))),"")</f>
        <v>0</v>
      </c>
      <c r="X6" s="2">
        <f ca="1">IFERROR(IF(X$2&gt;Analyseperiode,"",IF($F2=Analyseperiode,0,IF(MOD(X$2,ROUND(INDEX(Alternativ2[#All],MATCH('Kontantstrøm alt. 2'!$C3,Alternativ2[[#All],[Komponent/Løysing
(NB! Bruk unike namn)]],0),MATCH($D6,Alternativ2[#Headers],0)+1),0))=0,INDEX(Alternativ2[#All],MATCH('Kontantstrøm alt. 2'!$C3,Alternativ2[[#All],[Komponent/Løysing
(NB! Bruk unike namn)]],0),MATCH($D6,Alternativ2[#Headers],0)),0))),"")</f>
        <v>0</v>
      </c>
      <c r="Y6" s="2">
        <f ca="1">IFERROR(IF(Y$2&gt;Analyseperiode,"",IF($F2=Analyseperiode,0,IF(MOD(Y$2,ROUND(INDEX(Alternativ2[#All],MATCH('Kontantstrøm alt. 2'!$C3,Alternativ2[[#All],[Komponent/Løysing
(NB! Bruk unike namn)]],0),MATCH($D6,Alternativ2[#Headers],0)+1),0))=0,INDEX(Alternativ2[#All],MATCH('Kontantstrøm alt. 2'!$C3,Alternativ2[[#All],[Komponent/Løysing
(NB! Bruk unike namn)]],0),MATCH($D6,Alternativ2[#Headers],0)),0))),"")</f>
        <v>924000</v>
      </c>
      <c r="Z6" s="2">
        <f ca="1">IFERROR(IF(Z$2&gt;Analyseperiode,"",IF($F2=Analyseperiode,0,IF(MOD(Z$2,ROUND(INDEX(Alternativ2[#All],MATCH('Kontantstrøm alt. 2'!$C3,Alternativ2[[#All],[Komponent/Løysing
(NB! Bruk unike namn)]],0),MATCH($D6,Alternativ2[#Headers],0)+1),0))=0,INDEX(Alternativ2[#All],MATCH('Kontantstrøm alt. 2'!$C3,Alternativ2[[#All],[Komponent/Løysing
(NB! Bruk unike namn)]],0),MATCH($D6,Alternativ2[#Headers],0)),0))),"")</f>
        <v>0</v>
      </c>
      <c r="AA6" s="2">
        <f ca="1">IFERROR(IF(AA$2&gt;Analyseperiode,"",IF($F2=Analyseperiode,0,IF(MOD(AA$2,ROUND(INDEX(Alternativ2[#All],MATCH('Kontantstrøm alt. 2'!$C3,Alternativ2[[#All],[Komponent/Løysing
(NB! Bruk unike namn)]],0),MATCH($D6,Alternativ2[#Headers],0)+1),0))=0,INDEX(Alternativ2[#All],MATCH('Kontantstrøm alt. 2'!$C3,Alternativ2[[#All],[Komponent/Løysing
(NB! Bruk unike namn)]],0),MATCH($D6,Alternativ2[#Headers],0)),0))),"")</f>
        <v>0</v>
      </c>
      <c r="AB6" s="2">
        <f ca="1">IFERROR(IF(AB$2&gt;Analyseperiode,"",IF($F2=Analyseperiode,0,IF(MOD(AB$2,ROUND(INDEX(Alternativ2[#All],MATCH('Kontantstrøm alt. 2'!$C3,Alternativ2[[#All],[Komponent/Løysing
(NB! Bruk unike namn)]],0),MATCH($D6,Alternativ2[#Headers],0)+1),0))=0,INDEX(Alternativ2[#All],MATCH('Kontantstrøm alt. 2'!$C3,Alternativ2[[#All],[Komponent/Løysing
(NB! Bruk unike namn)]],0),MATCH($D6,Alternativ2[#Headers],0)),0))),"")</f>
        <v>0</v>
      </c>
      <c r="AC6" s="2">
        <f ca="1">IFERROR(IF(AC$2&gt;Analyseperiode,"",IF($F2=Analyseperiode,0,IF(MOD(AC$2,ROUND(INDEX(Alternativ2[#All],MATCH('Kontantstrøm alt. 2'!$C3,Alternativ2[[#All],[Komponent/Løysing
(NB! Bruk unike namn)]],0),MATCH($D6,Alternativ2[#Headers],0)+1),0))=0,INDEX(Alternativ2[#All],MATCH('Kontantstrøm alt. 2'!$C3,Alternativ2[[#All],[Komponent/Løysing
(NB! Bruk unike namn)]],0),MATCH($D6,Alternativ2[#Headers],0)),0))),"")</f>
        <v>0</v>
      </c>
      <c r="AD6" s="2">
        <f ca="1">IFERROR(IF(AD$2&gt;Analyseperiode,"",IF($F2=Analyseperiode,0,IF(MOD(AD$2,ROUND(INDEX(Alternativ2[#All],MATCH('Kontantstrøm alt. 2'!$C3,Alternativ2[[#All],[Komponent/Løysing
(NB! Bruk unike namn)]],0),MATCH($D6,Alternativ2[#Headers],0)+1),0))=0,INDEX(Alternativ2[#All],MATCH('Kontantstrøm alt. 2'!$C3,Alternativ2[[#All],[Komponent/Løysing
(NB! Bruk unike namn)]],0),MATCH($D6,Alternativ2[#Headers],0)),0))),"")</f>
        <v>0</v>
      </c>
      <c r="AE6" s="2">
        <f ca="1">IFERROR(IF(AE$2&gt;Analyseperiode,"",IF($F2=Analyseperiode,0,IF(MOD(AE$2,ROUND(INDEX(Alternativ2[#All],MATCH('Kontantstrøm alt. 2'!$C3,Alternativ2[[#All],[Komponent/Løysing
(NB! Bruk unike namn)]],0),MATCH($D6,Alternativ2[#Headers],0)+1),0))=0,INDEX(Alternativ2[#All],MATCH('Kontantstrøm alt. 2'!$C3,Alternativ2[[#All],[Komponent/Løysing
(NB! Bruk unike namn)]],0),MATCH($D6,Alternativ2[#Headers],0)),0))),"")</f>
        <v>0</v>
      </c>
      <c r="AF6" s="2">
        <f ca="1">IFERROR(IF(AF$2&gt;Analyseperiode,"",IF($F2=Analyseperiode,0,IF(MOD(AF$2,ROUND(INDEX(Alternativ2[#All],MATCH('Kontantstrøm alt. 2'!$C3,Alternativ2[[#All],[Komponent/Løysing
(NB! Bruk unike namn)]],0),MATCH($D6,Alternativ2[#Headers],0)+1),0))=0,INDEX(Alternativ2[#All],MATCH('Kontantstrøm alt. 2'!$C3,Alternativ2[[#All],[Komponent/Løysing
(NB! Bruk unike namn)]],0),MATCH($D6,Alternativ2[#Headers],0)),0))),"")</f>
        <v>0</v>
      </c>
      <c r="AG6" s="2">
        <f ca="1">IFERROR(IF(AG$2&gt;Analyseperiode,"",IF($F2=Analyseperiode,0,IF(MOD(AG$2,ROUND(INDEX(Alternativ2[#All],MATCH('Kontantstrøm alt. 2'!$C3,Alternativ2[[#All],[Komponent/Løysing
(NB! Bruk unike namn)]],0),MATCH($D6,Alternativ2[#Headers],0)+1),0))=0,INDEX(Alternativ2[#All],MATCH('Kontantstrøm alt. 2'!$C3,Alternativ2[[#All],[Komponent/Løysing
(NB! Bruk unike namn)]],0),MATCH($D6,Alternativ2[#Headers],0)),0))),"")</f>
        <v>0</v>
      </c>
      <c r="AH6" s="2">
        <f ca="1">IFERROR(IF(AH$2&gt;Analyseperiode,"",IF($F2=Analyseperiode,0,IF(MOD(AH$2,ROUND(INDEX(Alternativ2[#All],MATCH('Kontantstrøm alt. 2'!$C3,Alternativ2[[#All],[Komponent/Løysing
(NB! Bruk unike namn)]],0),MATCH($D6,Alternativ2[#Headers],0)+1),0))=0,INDEX(Alternativ2[#All],MATCH('Kontantstrøm alt. 2'!$C3,Alternativ2[[#All],[Komponent/Løysing
(NB! Bruk unike namn)]],0),MATCH($D6,Alternativ2[#Headers],0)),0))),"")</f>
        <v>0</v>
      </c>
      <c r="AI6" s="2">
        <f ca="1">IFERROR(IF(AI$2&gt;Analyseperiode,"",IF($F2=Analyseperiode,0,IF(MOD(AI$2,ROUND(INDEX(Alternativ2[#All],MATCH('Kontantstrøm alt. 2'!$C3,Alternativ2[[#All],[Komponent/Løysing
(NB! Bruk unike namn)]],0),MATCH($D6,Alternativ2[#Headers],0)+1),0))=0,INDEX(Alternativ2[#All],MATCH('Kontantstrøm alt. 2'!$C3,Alternativ2[[#All],[Komponent/Løysing
(NB! Bruk unike namn)]],0),MATCH($D6,Alternativ2[#Headers],0)),0))),"")</f>
        <v>0</v>
      </c>
      <c r="AJ6" s="2" t="str">
        <f>IFERROR(IF(AJ$2&gt;Analyseperiode,"",IF($F2=Analyseperiode,0,IF(MOD(AJ$2,ROUND(INDEX(Alternativ2[#All],MATCH('Kontantstrøm alt. 2'!$C3,Alternativ2[[#All],[Komponent/Løysing
(NB! Bruk unike namn)]],0),MATCH($D6,Alternativ2[#Headers],0)+1),0))=0,INDEX(Alternativ2[#All],MATCH('Kontantstrøm alt. 2'!$C3,Alternativ2[[#All],[Komponent/Løysing
(NB! Bruk unike namn)]],0),MATCH($D6,Alternativ2[#Headers],0)),0))),"")</f>
        <v/>
      </c>
      <c r="AK6" s="2" t="str">
        <f>IFERROR(IF(AK$2&gt;Analyseperiode,"",IF($F2=Analyseperiode,0,IF(MOD(AK$2,ROUND(INDEX(Alternativ2[#All],MATCH('Kontantstrøm alt. 2'!$C3,Alternativ2[[#All],[Komponent/Løysing
(NB! Bruk unike namn)]],0),MATCH($D6,Alternativ2[#Headers],0)+1),0))=0,INDEX(Alternativ2[#All],MATCH('Kontantstrøm alt. 2'!$C3,Alternativ2[[#All],[Komponent/Løysing
(NB! Bruk unike namn)]],0),MATCH($D6,Alternativ2[#Headers],0)),0))),"")</f>
        <v/>
      </c>
      <c r="AL6" s="2" t="str">
        <f>IFERROR(IF(AL$2&gt;Analyseperiode,"",IF($F2=Analyseperiode,0,IF(MOD(AL$2,ROUND(INDEX(Alternativ2[#All],MATCH('Kontantstrøm alt. 2'!$C3,Alternativ2[[#All],[Komponent/Løysing
(NB! Bruk unike namn)]],0),MATCH($D6,Alternativ2[#Headers],0)+1),0))=0,INDEX(Alternativ2[#All],MATCH('Kontantstrøm alt. 2'!$C3,Alternativ2[[#All],[Komponent/Løysing
(NB! Bruk unike namn)]],0),MATCH($D6,Alternativ2[#Headers],0)),0))),"")</f>
        <v/>
      </c>
      <c r="AM6" s="2" t="str">
        <f>IFERROR(IF(AM$2&gt;Analyseperiode,"",IF($F2=Analyseperiode,0,IF(MOD(AM$2,ROUND(INDEX(Alternativ2[#All],MATCH('Kontantstrøm alt. 2'!$C3,Alternativ2[[#All],[Komponent/Løysing
(NB! Bruk unike namn)]],0),MATCH($D6,Alternativ2[#Headers],0)+1),0))=0,INDEX(Alternativ2[#All],MATCH('Kontantstrøm alt. 2'!$C3,Alternativ2[[#All],[Komponent/Løysing
(NB! Bruk unike namn)]],0),MATCH($D6,Alternativ2[#Headers],0)),0))),"")</f>
        <v/>
      </c>
      <c r="AN6" s="2" t="str">
        <f>IFERROR(IF(AN$2&gt;Analyseperiode,"",IF($F2=Analyseperiode,0,IF(MOD(AN$2,ROUND(INDEX(Alternativ2[#All],MATCH('Kontantstrøm alt. 2'!$C3,Alternativ2[[#All],[Komponent/Løysing
(NB! Bruk unike namn)]],0),MATCH($D6,Alternativ2[#Headers],0)+1),0))=0,INDEX(Alternativ2[#All],MATCH('Kontantstrøm alt. 2'!$C3,Alternativ2[[#All],[Komponent/Løysing
(NB! Bruk unike namn)]],0),MATCH($D6,Alternativ2[#Headers],0)),0))),"")</f>
        <v/>
      </c>
      <c r="AO6" s="2" t="str">
        <f>IFERROR(IF(AO$2&gt;Analyseperiode,"",IF($F2=Analyseperiode,0,IF(MOD(AO$2,ROUND(INDEX(Alternativ2[#All],MATCH('Kontantstrøm alt. 2'!$C3,Alternativ2[[#All],[Komponent/Løysing
(NB! Bruk unike namn)]],0),MATCH($D6,Alternativ2[#Headers],0)+1),0))=0,INDEX(Alternativ2[#All],MATCH('Kontantstrøm alt. 2'!$C3,Alternativ2[[#All],[Komponent/Løysing
(NB! Bruk unike namn)]],0),MATCH($D6,Alternativ2[#Headers],0)),0))),"")</f>
        <v/>
      </c>
      <c r="AP6" s="2" t="str">
        <f>IFERROR(IF(AP$2&gt;Analyseperiode,"",IF($F2=Analyseperiode,0,IF(MOD(AP$2,ROUND(INDEX(Alternativ2[#All],MATCH('Kontantstrøm alt. 2'!$C3,Alternativ2[[#All],[Komponent/Løysing
(NB! Bruk unike namn)]],0),MATCH($D6,Alternativ2[#Headers],0)+1),0))=0,INDEX(Alternativ2[#All],MATCH('Kontantstrøm alt. 2'!$C3,Alternativ2[[#All],[Komponent/Løysing
(NB! Bruk unike namn)]],0),MATCH($D6,Alternativ2[#Headers],0)),0))),"")</f>
        <v/>
      </c>
      <c r="AQ6" s="2" t="str">
        <f>IFERROR(IF(AQ$2&gt;Analyseperiode,"",IF($F2=Analyseperiode,0,IF(MOD(AQ$2,ROUND(INDEX(Alternativ2[#All],MATCH('Kontantstrøm alt. 2'!$C3,Alternativ2[[#All],[Komponent/Løysing
(NB! Bruk unike namn)]],0),MATCH($D6,Alternativ2[#Headers],0)+1),0))=0,INDEX(Alternativ2[#All],MATCH('Kontantstrøm alt. 2'!$C3,Alternativ2[[#All],[Komponent/Løysing
(NB! Bruk unike namn)]],0),MATCH($D6,Alternativ2[#Headers],0)),0))),"")</f>
        <v/>
      </c>
      <c r="AR6" s="2" t="str">
        <f>IFERROR(IF(AR$2&gt;Analyseperiode,"",IF($F2=Analyseperiode,0,IF(MOD(AR$2,ROUND(INDEX(Alternativ2[#All],MATCH('Kontantstrøm alt. 2'!$C3,Alternativ2[[#All],[Komponent/Løysing
(NB! Bruk unike namn)]],0),MATCH($D6,Alternativ2[#Headers],0)+1),0))=0,INDEX(Alternativ2[#All],MATCH('Kontantstrøm alt. 2'!$C3,Alternativ2[[#All],[Komponent/Løysing
(NB! Bruk unike namn)]],0),MATCH($D6,Alternativ2[#Headers],0)),0))),"")</f>
        <v/>
      </c>
      <c r="AS6" s="2" t="str">
        <f>IFERROR(IF(AS$2&gt;Analyseperiode,"",IF($F2=Analyseperiode,0,IF(MOD(AS$2,ROUND(INDEX(Alternativ2[#All],MATCH('Kontantstrøm alt. 2'!$C3,Alternativ2[[#All],[Komponent/Løysing
(NB! Bruk unike namn)]],0),MATCH($D6,Alternativ2[#Headers],0)+1),0))=0,INDEX(Alternativ2[#All],MATCH('Kontantstrøm alt. 2'!$C3,Alternativ2[[#All],[Komponent/Løysing
(NB! Bruk unike namn)]],0),MATCH($D6,Alternativ2[#Headers],0)),0))),"")</f>
        <v/>
      </c>
      <c r="AT6" s="2" t="str">
        <f>IFERROR(IF(AT$2&gt;Analyseperiode,"",IF($F2=Analyseperiode,0,IF(MOD(AT$2,ROUND(INDEX(Alternativ2[#All],MATCH('Kontantstrøm alt. 2'!$C3,Alternativ2[[#All],[Komponent/Løysing
(NB! Bruk unike namn)]],0),MATCH($D6,Alternativ2[#Headers],0)+1),0))=0,INDEX(Alternativ2[#All],MATCH('Kontantstrøm alt. 2'!$C3,Alternativ2[[#All],[Komponent/Løysing
(NB! Bruk unike namn)]],0),MATCH($D6,Alternativ2[#Headers],0)),0))),"")</f>
        <v/>
      </c>
      <c r="AU6" s="2" t="str">
        <f>IFERROR(IF(AU$2&gt;Analyseperiode,"",IF($F2=Analyseperiode,0,IF(MOD(AU$2,ROUND(INDEX(Alternativ2[#All],MATCH('Kontantstrøm alt. 2'!$C3,Alternativ2[[#All],[Komponent/Løysing
(NB! Bruk unike namn)]],0),MATCH($D6,Alternativ2[#Headers],0)+1),0))=0,INDEX(Alternativ2[#All],MATCH('Kontantstrøm alt. 2'!$C3,Alternativ2[[#All],[Komponent/Løysing
(NB! Bruk unike namn)]],0),MATCH($D6,Alternativ2[#Headers],0)),0))),"")</f>
        <v/>
      </c>
      <c r="AV6" s="2" t="str">
        <f>IFERROR(IF(AV$2&gt;Analyseperiode,"",IF($F2=Analyseperiode,0,IF(MOD(AV$2,ROUND(INDEX(Alternativ2[#All],MATCH('Kontantstrøm alt. 2'!$C3,Alternativ2[[#All],[Komponent/Løysing
(NB! Bruk unike namn)]],0),MATCH($D6,Alternativ2[#Headers],0)+1),0))=0,INDEX(Alternativ2[#All],MATCH('Kontantstrøm alt. 2'!$C3,Alternativ2[[#All],[Komponent/Løysing
(NB! Bruk unike namn)]],0),MATCH($D6,Alternativ2[#Headers],0)),0))),"")</f>
        <v/>
      </c>
      <c r="AW6" s="2" t="str">
        <f>IFERROR(IF(AW$2&gt;Analyseperiode,"",IF($F2=Analyseperiode,0,IF(MOD(AW$2,ROUND(INDEX(Alternativ2[#All],MATCH('Kontantstrøm alt. 2'!$C3,Alternativ2[[#All],[Komponent/Løysing
(NB! Bruk unike namn)]],0),MATCH($D6,Alternativ2[#Headers],0)+1),0))=0,INDEX(Alternativ2[#All],MATCH('Kontantstrøm alt. 2'!$C3,Alternativ2[[#All],[Komponent/Løysing
(NB! Bruk unike namn)]],0),MATCH($D6,Alternativ2[#Headers],0)),0))),"")</f>
        <v/>
      </c>
      <c r="AX6" s="2" t="str">
        <f>IFERROR(IF(AX$2&gt;Analyseperiode,"",IF($F2=Analyseperiode,0,IF(MOD(AX$2,ROUND(INDEX(Alternativ2[#All],MATCH('Kontantstrøm alt. 2'!$C3,Alternativ2[[#All],[Komponent/Løysing
(NB! Bruk unike namn)]],0),MATCH($D6,Alternativ2[#Headers],0)+1),0))=0,INDEX(Alternativ2[#All],MATCH('Kontantstrøm alt. 2'!$C3,Alternativ2[[#All],[Komponent/Løysing
(NB! Bruk unike namn)]],0),MATCH($D6,Alternativ2[#Headers],0)),0))),"")</f>
        <v/>
      </c>
      <c r="AY6" s="2" t="str">
        <f>IFERROR(IF(AY$2&gt;Analyseperiode,"",IF($F2=Analyseperiode,0,IF(MOD(AY$2,ROUND(INDEX(Alternativ2[#All],MATCH('Kontantstrøm alt. 2'!$C3,Alternativ2[[#All],[Komponent/Løysing
(NB! Bruk unike namn)]],0),MATCH($D6,Alternativ2[#Headers],0)+1),0))=0,INDEX(Alternativ2[#All],MATCH('Kontantstrøm alt. 2'!$C3,Alternativ2[[#All],[Komponent/Løysing
(NB! Bruk unike namn)]],0),MATCH($D6,Alternativ2[#Headers],0)),0))),"")</f>
        <v/>
      </c>
      <c r="AZ6" s="2" t="str">
        <f>IFERROR(IF(AZ$2&gt;Analyseperiode,"",IF($F2=Analyseperiode,0,IF(MOD(AZ$2,ROUND(INDEX(Alternativ2[#All],MATCH('Kontantstrøm alt. 2'!$C3,Alternativ2[[#All],[Komponent/Løysing
(NB! Bruk unike namn)]],0),MATCH($D6,Alternativ2[#Headers],0)+1),0))=0,INDEX(Alternativ2[#All],MATCH('Kontantstrøm alt. 2'!$C3,Alternativ2[[#All],[Komponent/Løysing
(NB! Bruk unike namn)]],0),MATCH($D6,Alternativ2[#Headers],0)),0))),"")</f>
        <v/>
      </c>
      <c r="BA6" s="2" t="str">
        <f>IFERROR(IF(BA$2&gt;Analyseperiode,"",IF($F2=Analyseperiode,0,IF(MOD(BA$2,ROUND(INDEX(Alternativ2[#All],MATCH('Kontantstrøm alt. 2'!$C3,Alternativ2[[#All],[Komponent/Løysing
(NB! Bruk unike namn)]],0),MATCH($D6,Alternativ2[#Headers],0)+1),0))=0,INDEX(Alternativ2[#All],MATCH('Kontantstrøm alt. 2'!$C3,Alternativ2[[#All],[Komponent/Løysing
(NB! Bruk unike namn)]],0),MATCH($D6,Alternativ2[#Headers],0)),0))),"")</f>
        <v/>
      </c>
      <c r="BB6" s="2" t="str">
        <f>IFERROR(IF(BB$2&gt;Analyseperiode,"",IF($F2=Analyseperiode,0,IF(MOD(BB$2,ROUND(INDEX(Alternativ2[#All],MATCH('Kontantstrøm alt. 2'!$C3,Alternativ2[[#All],[Komponent/Løysing
(NB! Bruk unike namn)]],0),MATCH($D6,Alternativ2[#Headers],0)+1),0))=0,INDEX(Alternativ2[#All],MATCH('Kontantstrøm alt. 2'!$C3,Alternativ2[[#All],[Komponent/Løysing
(NB! Bruk unike namn)]],0),MATCH($D6,Alternativ2[#Headers],0)),0))),"")</f>
        <v/>
      </c>
      <c r="BC6" s="2" t="str">
        <f>IFERROR(IF(BC$2&gt;Analyseperiode,"",IF($F2=Analyseperiode,0,IF(MOD(BC$2,ROUND(INDEX(Alternativ2[#All],MATCH('Kontantstrøm alt. 2'!$C3,Alternativ2[[#All],[Komponent/Løysing
(NB! Bruk unike namn)]],0),MATCH($D6,Alternativ2[#Headers],0)+1),0))=0,INDEX(Alternativ2[#All],MATCH('Kontantstrøm alt. 2'!$C3,Alternativ2[[#All],[Komponent/Løysing
(NB! Bruk unike namn)]],0),MATCH($D6,Alternativ2[#Headers],0)),0))),"")</f>
        <v/>
      </c>
      <c r="BD6" s="2" t="str">
        <f>IFERROR(IF(BD$2&gt;Analyseperiode,"",IF($F2=Analyseperiode,0,IF(MOD(BD$2,ROUND(INDEX(Alternativ2[#All],MATCH('Kontantstrøm alt. 2'!$C3,Alternativ2[[#All],[Komponent/Løysing
(NB! Bruk unike namn)]],0),MATCH($D6,Alternativ2[#Headers],0)+1),0))=0,INDEX(Alternativ2[#All],MATCH('Kontantstrøm alt. 2'!$C3,Alternativ2[[#All],[Komponent/Løysing
(NB! Bruk unike namn)]],0),MATCH($D6,Alternativ2[#Headers],0)),0))),"")</f>
        <v/>
      </c>
      <c r="BE6" s="2" t="str">
        <f>IFERROR(IF(BE$2&gt;Analyseperiode,"",IF($F2=Analyseperiode,0,IF(MOD(BE$2,ROUND(INDEX(Alternativ2[#All],MATCH('Kontantstrøm alt. 2'!$C3,Alternativ2[[#All],[Komponent/Løysing
(NB! Bruk unike namn)]],0),MATCH($D6,Alternativ2[#Headers],0)+1),0))=0,INDEX(Alternativ2[#All],MATCH('Kontantstrøm alt. 2'!$C3,Alternativ2[[#All],[Komponent/Løysing
(NB! Bruk unike namn)]],0),MATCH($D6,Alternativ2[#Headers],0)),0))),"")</f>
        <v/>
      </c>
      <c r="BF6" s="2" t="str">
        <f>IFERROR(IF(BF$2&gt;Analyseperiode,"",IF($F2=Analyseperiode,0,IF(MOD(BF$2,ROUND(INDEX(Alternativ2[#All],MATCH('Kontantstrøm alt. 2'!$C3,Alternativ2[[#All],[Komponent/Løysing
(NB! Bruk unike namn)]],0),MATCH($D6,Alternativ2[#Headers],0)+1),0))=0,INDEX(Alternativ2[#All],MATCH('Kontantstrøm alt. 2'!$C3,Alternativ2[[#All],[Komponent/Løysing
(NB! Bruk unike namn)]],0),MATCH($D6,Alternativ2[#Headers],0)),0))),"")</f>
        <v/>
      </c>
      <c r="BG6" s="2" t="str">
        <f>IFERROR(IF(BG$2&gt;Analyseperiode,"",IF($F2=Analyseperiode,0,IF(MOD(BG$2,ROUND(INDEX(Alternativ2[#All],MATCH('Kontantstrøm alt. 2'!$C3,Alternativ2[[#All],[Komponent/Løysing
(NB! Bruk unike namn)]],0),MATCH($D6,Alternativ2[#Headers],0)+1),0))=0,INDEX(Alternativ2[#All],MATCH('Kontantstrøm alt. 2'!$C3,Alternativ2[[#All],[Komponent/Løysing
(NB! Bruk unike namn)]],0),MATCH($D6,Alternativ2[#Headers],0)),0))),"")</f>
        <v/>
      </c>
      <c r="BH6" s="2" t="str">
        <f>IFERROR(IF(BH$2&gt;Analyseperiode,"",IF($F2=Analyseperiode,0,IF(MOD(BH$2,ROUND(INDEX(Alternativ2[#All],MATCH('Kontantstrøm alt. 2'!$C3,Alternativ2[[#All],[Komponent/Løysing
(NB! Bruk unike namn)]],0),MATCH($D6,Alternativ2[#Headers],0)+1),0))=0,INDEX(Alternativ2[#All],MATCH('Kontantstrøm alt. 2'!$C3,Alternativ2[[#All],[Komponent/Løysing
(NB! Bruk unike namn)]],0),MATCH($D6,Alternativ2[#Headers],0)),0))),"")</f>
        <v/>
      </c>
      <c r="BI6" s="2" t="str">
        <f>IFERROR(IF(BI$2&gt;Analyseperiode,"",IF($F2=Analyseperiode,0,IF(MOD(BI$2,ROUND(INDEX(Alternativ2[#All],MATCH('Kontantstrøm alt. 2'!$C3,Alternativ2[[#All],[Komponent/Løysing
(NB! Bruk unike namn)]],0),MATCH($D6,Alternativ2[#Headers],0)+1),0))=0,INDEX(Alternativ2[#All],MATCH('Kontantstrøm alt. 2'!$C3,Alternativ2[[#All],[Komponent/Løysing
(NB! Bruk unike namn)]],0),MATCH($D6,Alternativ2[#Headers],0)),0))),"")</f>
        <v/>
      </c>
      <c r="BJ6" s="2" t="str">
        <f>IFERROR(IF(BJ$2&gt;Analyseperiode,"",IF($F2=Analyseperiode,0,IF(MOD(BJ$2,ROUND(INDEX(Alternativ2[#All],MATCH('Kontantstrøm alt. 2'!$C3,Alternativ2[[#All],[Komponent/Løysing
(NB! Bruk unike namn)]],0),MATCH($D6,Alternativ2[#Headers],0)+1),0))=0,INDEX(Alternativ2[#All],MATCH('Kontantstrøm alt. 2'!$C3,Alternativ2[[#All],[Komponent/Løysing
(NB! Bruk unike namn)]],0),MATCH($D6,Alternativ2[#Headers],0)),0))),"")</f>
        <v/>
      </c>
      <c r="BK6" s="2" t="str">
        <f>IFERROR(IF(BK$2&gt;Analyseperiode,"",IF($F2=Analyseperiode,0,IF(MOD(BK$2,ROUND(INDEX(Alternativ2[#All],MATCH('Kontantstrøm alt. 2'!$C3,Alternativ2[[#All],[Komponent/Løysing
(NB! Bruk unike namn)]],0),MATCH($D6,Alternativ2[#Headers],0)+1),0))=0,INDEX(Alternativ2[#All],MATCH('Kontantstrøm alt. 2'!$C3,Alternativ2[[#All],[Komponent/Løysing
(NB! Bruk unike namn)]],0),MATCH($D6,Alternativ2[#Headers],0)),0))),"")</f>
        <v/>
      </c>
      <c r="BL6" s="2" t="str">
        <f>IFERROR(IF(BL$2&gt;Analyseperiode,"",IF($F2=Analyseperiode,0,IF(MOD(BL$2,ROUND(INDEX(Alternativ2[#All],MATCH('Kontantstrøm alt. 2'!$C3,Alternativ2[[#All],[Komponent/Løysing
(NB! Bruk unike namn)]],0),MATCH($D6,Alternativ2[#Headers],0)+1),0))=0,INDEX(Alternativ2[#All],MATCH('Kontantstrøm alt. 2'!$C3,Alternativ2[[#All],[Komponent/Løysing
(NB! Bruk unike namn)]],0),MATCH($D6,Alternativ2[#Headers],0)),0))),"")</f>
        <v/>
      </c>
      <c r="BM6" s="2" t="str">
        <f>IFERROR(IF(BM$2&gt;Analyseperiode,"",IF($F2=Analyseperiode,0,IF(MOD(BM$2,ROUND(INDEX(Alternativ2[#All],MATCH('Kontantstrøm alt. 2'!$C3,Alternativ2[[#All],[Komponent/Løysing
(NB! Bruk unike namn)]],0),MATCH($D6,Alternativ2[#Headers],0)+1),0))=0,INDEX(Alternativ2[#All],MATCH('Kontantstrøm alt. 2'!$C3,Alternativ2[[#All],[Komponent/Løysing
(NB! Bruk unike namn)]],0),MATCH($D6,Alternativ2[#Headers],0)),0))),"")</f>
        <v/>
      </c>
    </row>
    <row r="7" spans="1:65" x14ac:dyDescent="0.2">
      <c r="B7" s="8">
        <f ca="1">IFERROR(NPV(Kalkrente,OFFSET('Kontantstrøm alt. 2'!$F7,0,0,1,Analyseperiode)),0)</f>
        <v>0</v>
      </c>
      <c r="C7" s="3"/>
      <c r="D7" t="str">
        <f>Alternativ2[[#Headers],[5.1 Energi 
(Årleg kostnad)]]</f>
        <v>5.1 Energi 
(Årleg kostnad)</v>
      </c>
      <c r="E7" s="2"/>
      <c r="F7" s="2">
        <f ca="1">IFERROR(IF(F$2&gt;Analyseperiode,"",INDEX(Alternativ2[#All],MATCH('Kontantstrøm alt. 2'!$C3,Alternativ2[[#All],[Komponent/Løysing
(NB! Bruk unike namn)]],0),MATCH($D7,Alternativ2[#Headers],0))),"")</f>
        <v>0</v>
      </c>
      <c r="G7" s="2">
        <f ca="1">IFERROR(IF(G$2&gt;Analyseperiode,"",INDEX(Alternativ2[#All],MATCH('Kontantstrøm alt. 2'!$C3,Alternativ2[[#All],[Komponent/Løysing
(NB! Bruk unike namn)]],0),MATCH($D7,Alternativ2[#Headers],0))),"")</f>
        <v>0</v>
      </c>
      <c r="H7" s="2">
        <f ca="1">IFERROR(IF(H$2&gt;Analyseperiode,"",INDEX(Alternativ2[#All],MATCH('Kontantstrøm alt. 2'!$C3,Alternativ2[[#All],[Komponent/Løysing
(NB! Bruk unike namn)]],0),MATCH($D7,Alternativ2[#Headers],0))),"")</f>
        <v>0</v>
      </c>
      <c r="I7" s="2">
        <f ca="1">IFERROR(IF(I$2&gt;Analyseperiode,"",INDEX(Alternativ2[#All],MATCH('Kontantstrøm alt. 2'!$C3,Alternativ2[[#All],[Komponent/Løysing
(NB! Bruk unike namn)]],0),MATCH($D7,Alternativ2[#Headers],0))),"")</f>
        <v>0</v>
      </c>
      <c r="J7" s="2">
        <f ca="1">IFERROR(IF(J$2&gt;Analyseperiode,"",INDEX(Alternativ2[#All],MATCH('Kontantstrøm alt. 2'!$C3,Alternativ2[[#All],[Komponent/Løysing
(NB! Bruk unike namn)]],0),MATCH($D7,Alternativ2[#Headers],0))),"")</f>
        <v>0</v>
      </c>
      <c r="K7" s="2">
        <f ca="1">IFERROR(IF(K$2&gt;Analyseperiode,"",INDEX(Alternativ2[#All],MATCH('Kontantstrøm alt. 2'!$C3,Alternativ2[[#All],[Komponent/Løysing
(NB! Bruk unike namn)]],0),MATCH($D7,Alternativ2[#Headers],0))),"")</f>
        <v>0</v>
      </c>
      <c r="L7" s="2">
        <f ca="1">IFERROR(IF(L$2&gt;Analyseperiode,"",INDEX(Alternativ2[#All],MATCH('Kontantstrøm alt. 2'!$C3,Alternativ2[[#All],[Komponent/Løysing
(NB! Bruk unike namn)]],0),MATCH($D7,Alternativ2[#Headers],0))),"")</f>
        <v>0</v>
      </c>
      <c r="M7" s="2">
        <f ca="1">IFERROR(IF(M$2&gt;Analyseperiode,"",INDEX(Alternativ2[#All],MATCH('Kontantstrøm alt. 2'!$C3,Alternativ2[[#All],[Komponent/Løysing
(NB! Bruk unike namn)]],0),MATCH($D7,Alternativ2[#Headers],0))),"")</f>
        <v>0</v>
      </c>
      <c r="N7" s="2">
        <f ca="1">IFERROR(IF(N$2&gt;Analyseperiode,"",INDEX(Alternativ2[#All],MATCH('Kontantstrøm alt. 2'!$C3,Alternativ2[[#All],[Komponent/Løysing
(NB! Bruk unike namn)]],0),MATCH($D7,Alternativ2[#Headers],0))),"")</f>
        <v>0</v>
      </c>
      <c r="O7" s="2">
        <f ca="1">IFERROR(IF(O$2&gt;Analyseperiode,"",INDEX(Alternativ2[#All],MATCH('Kontantstrøm alt. 2'!$C3,Alternativ2[[#All],[Komponent/Løysing
(NB! Bruk unike namn)]],0),MATCH($D7,Alternativ2[#Headers],0))),"")</f>
        <v>0</v>
      </c>
      <c r="P7" s="2">
        <f ca="1">IFERROR(IF(P$2&gt;Analyseperiode,"",INDEX(Alternativ2[#All],MATCH('Kontantstrøm alt. 2'!$C3,Alternativ2[[#All],[Komponent/Løysing
(NB! Bruk unike namn)]],0),MATCH($D7,Alternativ2[#Headers],0))),"")</f>
        <v>0</v>
      </c>
      <c r="Q7" s="2">
        <f ca="1">IFERROR(IF(Q$2&gt;Analyseperiode,"",INDEX(Alternativ2[#All],MATCH('Kontantstrøm alt. 2'!$C3,Alternativ2[[#All],[Komponent/Løysing
(NB! Bruk unike namn)]],0),MATCH($D7,Alternativ2[#Headers],0))),"")</f>
        <v>0</v>
      </c>
      <c r="R7" s="2">
        <f ca="1">IFERROR(IF(R$2&gt;Analyseperiode,"",INDEX(Alternativ2[#All],MATCH('Kontantstrøm alt. 2'!$C3,Alternativ2[[#All],[Komponent/Løysing
(NB! Bruk unike namn)]],0),MATCH($D7,Alternativ2[#Headers],0))),"")</f>
        <v>0</v>
      </c>
      <c r="S7" s="2">
        <f ca="1">IFERROR(IF(S$2&gt;Analyseperiode,"",INDEX(Alternativ2[#All],MATCH('Kontantstrøm alt. 2'!$C3,Alternativ2[[#All],[Komponent/Løysing
(NB! Bruk unike namn)]],0),MATCH($D7,Alternativ2[#Headers],0))),"")</f>
        <v>0</v>
      </c>
      <c r="T7" s="2">
        <f ca="1">IFERROR(IF(T$2&gt;Analyseperiode,"",INDEX(Alternativ2[#All],MATCH('Kontantstrøm alt. 2'!$C3,Alternativ2[[#All],[Komponent/Løysing
(NB! Bruk unike namn)]],0),MATCH($D7,Alternativ2[#Headers],0))),"")</f>
        <v>0</v>
      </c>
      <c r="U7" s="2">
        <f ca="1">IFERROR(IF(U$2&gt;Analyseperiode,"",INDEX(Alternativ2[#All],MATCH('Kontantstrøm alt. 2'!$C3,Alternativ2[[#All],[Komponent/Løysing
(NB! Bruk unike namn)]],0),MATCH($D7,Alternativ2[#Headers],0))),"")</f>
        <v>0</v>
      </c>
      <c r="V7" s="2">
        <f ca="1">IFERROR(IF(V$2&gt;Analyseperiode,"",INDEX(Alternativ2[#All],MATCH('Kontantstrøm alt. 2'!$C3,Alternativ2[[#All],[Komponent/Løysing
(NB! Bruk unike namn)]],0),MATCH($D7,Alternativ2[#Headers],0))),"")</f>
        <v>0</v>
      </c>
      <c r="W7" s="2">
        <f ca="1">IFERROR(IF(W$2&gt;Analyseperiode,"",INDEX(Alternativ2[#All],MATCH('Kontantstrøm alt. 2'!$C3,Alternativ2[[#All],[Komponent/Løysing
(NB! Bruk unike namn)]],0),MATCH($D7,Alternativ2[#Headers],0))),"")</f>
        <v>0</v>
      </c>
      <c r="X7" s="2">
        <f ca="1">IFERROR(IF(X$2&gt;Analyseperiode,"",INDEX(Alternativ2[#All],MATCH('Kontantstrøm alt. 2'!$C3,Alternativ2[[#All],[Komponent/Løysing
(NB! Bruk unike namn)]],0),MATCH($D7,Alternativ2[#Headers],0))),"")</f>
        <v>0</v>
      </c>
      <c r="Y7" s="2">
        <f ca="1">IFERROR(IF(Y$2&gt;Analyseperiode,"",INDEX(Alternativ2[#All],MATCH('Kontantstrøm alt. 2'!$C3,Alternativ2[[#All],[Komponent/Løysing
(NB! Bruk unike namn)]],0),MATCH($D7,Alternativ2[#Headers],0))),"")</f>
        <v>0</v>
      </c>
      <c r="Z7" s="2">
        <f ca="1">IFERROR(IF(Z$2&gt;Analyseperiode,"",INDEX(Alternativ2[#All],MATCH('Kontantstrøm alt. 2'!$C3,Alternativ2[[#All],[Komponent/Løysing
(NB! Bruk unike namn)]],0),MATCH($D7,Alternativ2[#Headers],0))),"")</f>
        <v>0</v>
      </c>
      <c r="AA7" s="2">
        <f ca="1">IFERROR(IF(AA$2&gt;Analyseperiode,"",INDEX(Alternativ2[#All],MATCH('Kontantstrøm alt. 2'!$C3,Alternativ2[[#All],[Komponent/Løysing
(NB! Bruk unike namn)]],0),MATCH($D7,Alternativ2[#Headers],0))),"")</f>
        <v>0</v>
      </c>
      <c r="AB7" s="2">
        <f ca="1">IFERROR(IF(AB$2&gt;Analyseperiode,"",INDEX(Alternativ2[#All],MATCH('Kontantstrøm alt. 2'!$C3,Alternativ2[[#All],[Komponent/Løysing
(NB! Bruk unike namn)]],0),MATCH($D7,Alternativ2[#Headers],0))),"")</f>
        <v>0</v>
      </c>
      <c r="AC7" s="2">
        <f ca="1">IFERROR(IF(AC$2&gt;Analyseperiode,"",INDEX(Alternativ2[#All],MATCH('Kontantstrøm alt. 2'!$C3,Alternativ2[[#All],[Komponent/Løysing
(NB! Bruk unike namn)]],0),MATCH($D7,Alternativ2[#Headers],0))),"")</f>
        <v>0</v>
      </c>
      <c r="AD7" s="2">
        <f ca="1">IFERROR(IF(AD$2&gt;Analyseperiode,"",INDEX(Alternativ2[#All],MATCH('Kontantstrøm alt. 2'!$C3,Alternativ2[[#All],[Komponent/Løysing
(NB! Bruk unike namn)]],0),MATCH($D7,Alternativ2[#Headers],0))),"")</f>
        <v>0</v>
      </c>
      <c r="AE7" s="2">
        <f ca="1">IFERROR(IF(AE$2&gt;Analyseperiode,"",INDEX(Alternativ2[#All],MATCH('Kontantstrøm alt. 2'!$C3,Alternativ2[[#All],[Komponent/Løysing
(NB! Bruk unike namn)]],0),MATCH($D7,Alternativ2[#Headers],0))),"")</f>
        <v>0</v>
      </c>
      <c r="AF7" s="2">
        <f ca="1">IFERROR(IF(AF$2&gt;Analyseperiode,"",INDEX(Alternativ2[#All],MATCH('Kontantstrøm alt. 2'!$C3,Alternativ2[[#All],[Komponent/Løysing
(NB! Bruk unike namn)]],0),MATCH($D7,Alternativ2[#Headers],0))),"")</f>
        <v>0</v>
      </c>
      <c r="AG7" s="2">
        <f ca="1">IFERROR(IF(AG$2&gt;Analyseperiode,"",INDEX(Alternativ2[#All],MATCH('Kontantstrøm alt. 2'!$C3,Alternativ2[[#All],[Komponent/Løysing
(NB! Bruk unike namn)]],0),MATCH($D7,Alternativ2[#Headers],0))),"")</f>
        <v>0</v>
      </c>
      <c r="AH7" s="2">
        <f ca="1">IFERROR(IF(AH$2&gt;Analyseperiode,"",INDEX(Alternativ2[#All],MATCH('Kontantstrøm alt. 2'!$C3,Alternativ2[[#All],[Komponent/Løysing
(NB! Bruk unike namn)]],0),MATCH($D7,Alternativ2[#Headers],0))),"")</f>
        <v>0</v>
      </c>
      <c r="AI7" s="2">
        <f ca="1">IFERROR(IF(AI$2&gt;Analyseperiode,"",INDEX(Alternativ2[#All],MATCH('Kontantstrøm alt. 2'!$C3,Alternativ2[[#All],[Komponent/Løysing
(NB! Bruk unike namn)]],0),MATCH($D7,Alternativ2[#Headers],0))),"")</f>
        <v>0</v>
      </c>
      <c r="AJ7" s="2" t="str">
        <f>IFERROR(IF(AJ$2&gt;Analyseperiode,"",INDEX(Alternativ2[#All],MATCH('Kontantstrøm alt. 2'!$C3,Alternativ2[[#All],[Komponent/Løysing
(NB! Bruk unike namn)]],0),MATCH($D7,Alternativ2[#Headers],0))),"")</f>
        <v/>
      </c>
      <c r="AK7" s="2" t="str">
        <f>IFERROR(IF(AK$2&gt;Analyseperiode,"",INDEX(Alternativ2[#All],MATCH('Kontantstrøm alt. 2'!$C3,Alternativ2[[#All],[Komponent/Løysing
(NB! Bruk unike namn)]],0),MATCH($D7,Alternativ2[#Headers],0))),"")</f>
        <v/>
      </c>
      <c r="AL7" s="2" t="str">
        <f>IFERROR(IF(AL$2&gt;Analyseperiode,"",INDEX(Alternativ2[#All],MATCH('Kontantstrøm alt. 2'!$C3,Alternativ2[[#All],[Komponent/Løysing
(NB! Bruk unike namn)]],0),MATCH($D7,Alternativ2[#Headers],0))),"")</f>
        <v/>
      </c>
      <c r="AM7" s="2" t="str">
        <f>IFERROR(IF(AM$2&gt;Analyseperiode,"",INDEX(Alternativ2[#All],MATCH('Kontantstrøm alt. 2'!$C3,Alternativ2[[#All],[Komponent/Løysing
(NB! Bruk unike namn)]],0),MATCH($D7,Alternativ2[#Headers],0))),"")</f>
        <v/>
      </c>
      <c r="AN7" s="2" t="str">
        <f>IFERROR(IF(AN$2&gt;Analyseperiode,"",INDEX(Alternativ2[#All],MATCH('Kontantstrøm alt. 2'!$C3,Alternativ2[[#All],[Komponent/Løysing
(NB! Bruk unike namn)]],0),MATCH($D7,Alternativ2[#Headers],0))),"")</f>
        <v/>
      </c>
      <c r="AO7" s="2" t="str">
        <f>IFERROR(IF(AO$2&gt;Analyseperiode,"",INDEX(Alternativ2[#All],MATCH('Kontantstrøm alt. 2'!$C3,Alternativ2[[#All],[Komponent/Løysing
(NB! Bruk unike namn)]],0),MATCH($D7,Alternativ2[#Headers],0))),"")</f>
        <v/>
      </c>
      <c r="AP7" s="2" t="str">
        <f>IFERROR(IF(AP$2&gt;Analyseperiode,"",INDEX(Alternativ2[#All],MATCH('Kontantstrøm alt. 2'!$C3,Alternativ2[[#All],[Komponent/Løysing
(NB! Bruk unike namn)]],0),MATCH($D7,Alternativ2[#Headers],0))),"")</f>
        <v/>
      </c>
      <c r="AQ7" s="2" t="str">
        <f>IFERROR(IF(AQ$2&gt;Analyseperiode,"",INDEX(Alternativ2[#All],MATCH('Kontantstrøm alt. 2'!$C3,Alternativ2[[#All],[Komponent/Løysing
(NB! Bruk unike namn)]],0),MATCH($D7,Alternativ2[#Headers],0))),"")</f>
        <v/>
      </c>
      <c r="AR7" s="2" t="str">
        <f>IFERROR(IF(AR$2&gt;Analyseperiode,"",INDEX(Alternativ2[#All],MATCH('Kontantstrøm alt. 2'!$C3,Alternativ2[[#All],[Komponent/Løysing
(NB! Bruk unike namn)]],0),MATCH($D7,Alternativ2[#Headers],0))),"")</f>
        <v/>
      </c>
      <c r="AS7" s="2" t="str">
        <f>IFERROR(IF(AS$2&gt;Analyseperiode,"",INDEX(Alternativ2[#All],MATCH('Kontantstrøm alt. 2'!$C3,Alternativ2[[#All],[Komponent/Løysing
(NB! Bruk unike namn)]],0),MATCH($D7,Alternativ2[#Headers],0))),"")</f>
        <v/>
      </c>
      <c r="AT7" s="2" t="str">
        <f>IFERROR(IF(AT$2&gt;Analyseperiode,"",INDEX(Alternativ2[#All],MATCH('Kontantstrøm alt. 2'!$C3,Alternativ2[[#All],[Komponent/Løysing
(NB! Bruk unike namn)]],0),MATCH($D7,Alternativ2[#Headers],0))),"")</f>
        <v/>
      </c>
      <c r="AU7" s="2" t="str">
        <f>IFERROR(IF(AU$2&gt;Analyseperiode,"",INDEX(Alternativ2[#All],MATCH('Kontantstrøm alt. 2'!$C3,Alternativ2[[#All],[Komponent/Løysing
(NB! Bruk unike namn)]],0),MATCH($D7,Alternativ2[#Headers],0))),"")</f>
        <v/>
      </c>
      <c r="AV7" s="2" t="str">
        <f>IFERROR(IF(AV$2&gt;Analyseperiode,"",INDEX(Alternativ2[#All],MATCH('Kontantstrøm alt. 2'!$C3,Alternativ2[[#All],[Komponent/Løysing
(NB! Bruk unike namn)]],0),MATCH($D7,Alternativ2[#Headers],0))),"")</f>
        <v/>
      </c>
      <c r="AW7" s="2" t="str">
        <f>IFERROR(IF(AW$2&gt;Analyseperiode,"",INDEX(Alternativ2[#All],MATCH('Kontantstrøm alt. 2'!$C3,Alternativ2[[#All],[Komponent/Løysing
(NB! Bruk unike namn)]],0),MATCH($D7,Alternativ2[#Headers],0))),"")</f>
        <v/>
      </c>
      <c r="AX7" s="2" t="str">
        <f>IFERROR(IF(AX$2&gt;Analyseperiode,"",INDEX(Alternativ2[#All],MATCH('Kontantstrøm alt. 2'!$C3,Alternativ2[[#All],[Komponent/Løysing
(NB! Bruk unike namn)]],0),MATCH($D7,Alternativ2[#Headers],0))),"")</f>
        <v/>
      </c>
      <c r="AY7" s="2" t="str">
        <f>IFERROR(IF(AY$2&gt;Analyseperiode,"",INDEX(Alternativ2[#All],MATCH('Kontantstrøm alt. 2'!$C3,Alternativ2[[#All],[Komponent/Løysing
(NB! Bruk unike namn)]],0),MATCH($D7,Alternativ2[#Headers],0))),"")</f>
        <v/>
      </c>
      <c r="AZ7" s="2" t="str">
        <f>IFERROR(IF(AZ$2&gt;Analyseperiode,"",INDEX(Alternativ2[#All],MATCH('Kontantstrøm alt. 2'!$C3,Alternativ2[[#All],[Komponent/Løysing
(NB! Bruk unike namn)]],0),MATCH($D7,Alternativ2[#Headers],0))),"")</f>
        <v/>
      </c>
      <c r="BA7" s="2" t="str">
        <f>IFERROR(IF(BA$2&gt;Analyseperiode,"",INDEX(Alternativ2[#All],MATCH('Kontantstrøm alt. 2'!$C3,Alternativ2[[#All],[Komponent/Løysing
(NB! Bruk unike namn)]],0),MATCH($D7,Alternativ2[#Headers],0))),"")</f>
        <v/>
      </c>
      <c r="BB7" s="2" t="str">
        <f>IFERROR(IF(BB$2&gt;Analyseperiode,"",INDEX(Alternativ2[#All],MATCH('Kontantstrøm alt. 2'!$C3,Alternativ2[[#All],[Komponent/Løysing
(NB! Bruk unike namn)]],0),MATCH($D7,Alternativ2[#Headers],0))),"")</f>
        <v/>
      </c>
      <c r="BC7" s="2" t="str">
        <f>IFERROR(IF(BC$2&gt;Analyseperiode,"",INDEX(Alternativ2[#All],MATCH('Kontantstrøm alt. 2'!$C3,Alternativ2[[#All],[Komponent/Løysing
(NB! Bruk unike namn)]],0),MATCH($D7,Alternativ2[#Headers],0))),"")</f>
        <v/>
      </c>
      <c r="BD7" s="2" t="str">
        <f>IFERROR(IF(BD$2&gt;Analyseperiode,"",INDEX(Alternativ2[#All],MATCH('Kontantstrøm alt. 2'!$C3,Alternativ2[[#All],[Komponent/Løysing
(NB! Bruk unike namn)]],0),MATCH($D7,Alternativ2[#Headers],0))),"")</f>
        <v/>
      </c>
      <c r="BE7" s="2" t="str">
        <f>IFERROR(IF(BE$2&gt;Analyseperiode,"",INDEX(Alternativ2[#All],MATCH('Kontantstrøm alt. 2'!$C3,Alternativ2[[#All],[Komponent/Løysing
(NB! Bruk unike namn)]],0),MATCH($D7,Alternativ2[#Headers],0))),"")</f>
        <v/>
      </c>
      <c r="BF7" s="2" t="str">
        <f>IFERROR(IF(BF$2&gt;Analyseperiode,"",INDEX(Alternativ2[#All],MATCH('Kontantstrøm alt. 2'!$C3,Alternativ2[[#All],[Komponent/Løysing
(NB! Bruk unike namn)]],0),MATCH($D7,Alternativ2[#Headers],0))),"")</f>
        <v/>
      </c>
      <c r="BG7" s="2" t="str">
        <f>IFERROR(IF(BG$2&gt;Analyseperiode,"",INDEX(Alternativ2[#All],MATCH('Kontantstrøm alt. 2'!$C3,Alternativ2[[#All],[Komponent/Løysing
(NB! Bruk unike namn)]],0),MATCH($D7,Alternativ2[#Headers],0))),"")</f>
        <v/>
      </c>
      <c r="BH7" s="2" t="str">
        <f>IFERROR(IF(BH$2&gt;Analyseperiode,"",INDEX(Alternativ2[#All],MATCH('Kontantstrøm alt. 2'!$C3,Alternativ2[[#All],[Komponent/Løysing
(NB! Bruk unike namn)]],0),MATCH($D7,Alternativ2[#Headers],0))),"")</f>
        <v/>
      </c>
      <c r="BI7" s="2" t="str">
        <f>IFERROR(IF(BI$2&gt;Analyseperiode,"",INDEX(Alternativ2[#All],MATCH('Kontantstrøm alt. 2'!$C3,Alternativ2[[#All],[Komponent/Løysing
(NB! Bruk unike namn)]],0),MATCH($D7,Alternativ2[#Headers],0))),"")</f>
        <v/>
      </c>
      <c r="BJ7" s="2" t="str">
        <f>IFERROR(IF(BJ$2&gt;Analyseperiode,"",INDEX(Alternativ2[#All],MATCH('Kontantstrøm alt. 2'!$C3,Alternativ2[[#All],[Komponent/Løysing
(NB! Bruk unike namn)]],0),MATCH($D7,Alternativ2[#Headers],0))),"")</f>
        <v/>
      </c>
      <c r="BK7" s="2" t="str">
        <f>IFERROR(IF(BK$2&gt;Analyseperiode,"",INDEX(Alternativ2[#All],MATCH('Kontantstrøm alt. 2'!$C3,Alternativ2[[#All],[Komponent/Løysing
(NB! Bruk unike namn)]],0),MATCH($D7,Alternativ2[#Headers],0))),"")</f>
        <v/>
      </c>
      <c r="BL7" s="2" t="str">
        <f>IFERROR(IF(BL$2&gt;Analyseperiode,"",INDEX(Alternativ2[#All],MATCH('Kontantstrøm alt. 2'!$C3,Alternativ2[[#All],[Komponent/Løysing
(NB! Bruk unike namn)]],0),MATCH($D7,Alternativ2[#Headers],0))),"")</f>
        <v/>
      </c>
      <c r="BM7" s="2" t="str">
        <f>IFERROR(IF(BM$2&gt;Analyseperiode,"",INDEX(Alternativ2[#All],MATCH('Kontantstrøm alt. 2'!$C3,Alternativ2[[#All],[Komponent/Løysing
(NB! Bruk unike namn)]],0),MATCH($D7,Alternativ2[#Headers],0))),"")</f>
        <v/>
      </c>
    </row>
    <row r="8" spans="1:65" x14ac:dyDescent="0.2">
      <c r="B8" s="8">
        <f ca="1">IFERROR(NPV(Kalkrente,OFFSET('Kontantstrøm alt. 2'!$F8,0,0,1,Analyseperiode)),0)</f>
        <v>0</v>
      </c>
      <c r="C8" s="3"/>
      <c r="D8" t="str">
        <f>Alternativ2[[#Headers],[5.2 Vatn og avløp 
(Årleg kostnad)]]</f>
        <v>5.2 Vatn og avløp 
(Årleg kostnad)</v>
      </c>
      <c r="E8" s="2"/>
      <c r="F8" s="2">
        <f ca="1">IFERROR(IF(F$2&gt;Analyseperiode,"",INDEX(Alternativ2[#All],MATCH('Kontantstrøm alt. 2'!$C3,Alternativ2[[#All],[Komponent/Løysing
(NB! Bruk unike namn)]],0),MATCH($D8,Alternativ2[#Headers],0))),"")</f>
        <v>0</v>
      </c>
      <c r="G8" s="2">
        <f ca="1">IFERROR(IF(G$2&gt;Analyseperiode,"",INDEX(Alternativ2[#All],MATCH('Kontantstrøm alt. 2'!$C3,Alternativ2[[#All],[Komponent/Løysing
(NB! Bruk unike namn)]],0),MATCH($D8,Alternativ2[#Headers],0))),"")</f>
        <v>0</v>
      </c>
      <c r="H8" s="2">
        <f ca="1">IFERROR(IF(H$2&gt;Analyseperiode,"",INDEX(Alternativ2[#All],MATCH('Kontantstrøm alt. 2'!$C3,Alternativ2[[#All],[Komponent/Løysing
(NB! Bruk unike namn)]],0),MATCH($D8,Alternativ2[#Headers],0))),"")</f>
        <v>0</v>
      </c>
      <c r="I8" s="2">
        <f ca="1">IFERROR(IF(I$2&gt;Analyseperiode,"",INDEX(Alternativ2[#All],MATCH('Kontantstrøm alt. 2'!$C3,Alternativ2[[#All],[Komponent/Løysing
(NB! Bruk unike namn)]],0),MATCH($D8,Alternativ2[#Headers],0))),"")</f>
        <v>0</v>
      </c>
      <c r="J8" s="2">
        <f ca="1">IFERROR(IF(J$2&gt;Analyseperiode,"",INDEX(Alternativ2[#All],MATCH('Kontantstrøm alt. 2'!$C3,Alternativ2[[#All],[Komponent/Løysing
(NB! Bruk unike namn)]],0),MATCH($D8,Alternativ2[#Headers],0))),"")</f>
        <v>0</v>
      </c>
      <c r="K8" s="2">
        <f ca="1">IFERROR(IF(K$2&gt;Analyseperiode,"",INDEX(Alternativ2[#All],MATCH('Kontantstrøm alt. 2'!$C3,Alternativ2[[#All],[Komponent/Løysing
(NB! Bruk unike namn)]],0),MATCH($D8,Alternativ2[#Headers],0))),"")</f>
        <v>0</v>
      </c>
      <c r="L8" s="2">
        <f ca="1">IFERROR(IF(L$2&gt;Analyseperiode,"",INDEX(Alternativ2[#All],MATCH('Kontantstrøm alt. 2'!$C3,Alternativ2[[#All],[Komponent/Løysing
(NB! Bruk unike namn)]],0),MATCH($D8,Alternativ2[#Headers],0))),"")</f>
        <v>0</v>
      </c>
      <c r="M8" s="2">
        <f ca="1">IFERROR(IF(M$2&gt;Analyseperiode,"",INDEX(Alternativ2[#All],MATCH('Kontantstrøm alt. 2'!$C3,Alternativ2[[#All],[Komponent/Løysing
(NB! Bruk unike namn)]],0),MATCH($D8,Alternativ2[#Headers],0))),"")</f>
        <v>0</v>
      </c>
      <c r="N8" s="2">
        <f ca="1">IFERROR(IF(N$2&gt;Analyseperiode,"",INDEX(Alternativ2[#All],MATCH('Kontantstrøm alt. 2'!$C3,Alternativ2[[#All],[Komponent/Løysing
(NB! Bruk unike namn)]],0),MATCH($D8,Alternativ2[#Headers],0))),"")</f>
        <v>0</v>
      </c>
      <c r="O8" s="2">
        <f ca="1">IFERROR(IF(O$2&gt;Analyseperiode,"",INDEX(Alternativ2[#All],MATCH('Kontantstrøm alt. 2'!$C3,Alternativ2[[#All],[Komponent/Løysing
(NB! Bruk unike namn)]],0),MATCH($D8,Alternativ2[#Headers],0))),"")</f>
        <v>0</v>
      </c>
      <c r="P8" s="2">
        <f ca="1">IFERROR(IF(P$2&gt;Analyseperiode,"",INDEX(Alternativ2[#All],MATCH('Kontantstrøm alt. 2'!$C3,Alternativ2[[#All],[Komponent/Løysing
(NB! Bruk unike namn)]],0),MATCH($D8,Alternativ2[#Headers],0))),"")</f>
        <v>0</v>
      </c>
      <c r="Q8" s="2">
        <f ca="1">IFERROR(IF(Q$2&gt;Analyseperiode,"",INDEX(Alternativ2[#All],MATCH('Kontantstrøm alt. 2'!$C3,Alternativ2[[#All],[Komponent/Løysing
(NB! Bruk unike namn)]],0),MATCH($D8,Alternativ2[#Headers],0))),"")</f>
        <v>0</v>
      </c>
      <c r="R8" s="2">
        <f ca="1">IFERROR(IF(R$2&gt;Analyseperiode,"",INDEX(Alternativ2[#All],MATCH('Kontantstrøm alt. 2'!$C3,Alternativ2[[#All],[Komponent/Løysing
(NB! Bruk unike namn)]],0),MATCH($D8,Alternativ2[#Headers],0))),"")</f>
        <v>0</v>
      </c>
      <c r="S8" s="2">
        <f ca="1">IFERROR(IF(S$2&gt;Analyseperiode,"",INDEX(Alternativ2[#All],MATCH('Kontantstrøm alt. 2'!$C3,Alternativ2[[#All],[Komponent/Løysing
(NB! Bruk unike namn)]],0),MATCH($D8,Alternativ2[#Headers],0))),"")</f>
        <v>0</v>
      </c>
      <c r="T8" s="2">
        <f ca="1">IFERROR(IF(T$2&gt;Analyseperiode,"",INDEX(Alternativ2[#All],MATCH('Kontantstrøm alt. 2'!$C3,Alternativ2[[#All],[Komponent/Løysing
(NB! Bruk unike namn)]],0),MATCH($D8,Alternativ2[#Headers],0))),"")</f>
        <v>0</v>
      </c>
      <c r="U8" s="2">
        <f ca="1">IFERROR(IF(U$2&gt;Analyseperiode,"",INDEX(Alternativ2[#All],MATCH('Kontantstrøm alt. 2'!$C3,Alternativ2[[#All],[Komponent/Løysing
(NB! Bruk unike namn)]],0),MATCH($D8,Alternativ2[#Headers],0))),"")</f>
        <v>0</v>
      </c>
      <c r="V8" s="2">
        <f ca="1">IFERROR(IF(V$2&gt;Analyseperiode,"",INDEX(Alternativ2[#All],MATCH('Kontantstrøm alt. 2'!$C3,Alternativ2[[#All],[Komponent/Løysing
(NB! Bruk unike namn)]],0),MATCH($D8,Alternativ2[#Headers],0))),"")</f>
        <v>0</v>
      </c>
      <c r="W8" s="2">
        <f ca="1">IFERROR(IF(W$2&gt;Analyseperiode,"",INDEX(Alternativ2[#All],MATCH('Kontantstrøm alt. 2'!$C3,Alternativ2[[#All],[Komponent/Løysing
(NB! Bruk unike namn)]],0),MATCH($D8,Alternativ2[#Headers],0))),"")</f>
        <v>0</v>
      </c>
      <c r="X8" s="2">
        <f ca="1">IFERROR(IF(X$2&gt;Analyseperiode,"",INDEX(Alternativ2[#All],MATCH('Kontantstrøm alt. 2'!$C3,Alternativ2[[#All],[Komponent/Løysing
(NB! Bruk unike namn)]],0),MATCH($D8,Alternativ2[#Headers],0))),"")</f>
        <v>0</v>
      </c>
      <c r="Y8" s="2">
        <f ca="1">IFERROR(IF(Y$2&gt;Analyseperiode,"",INDEX(Alternativ2[#All],MATCH('Kontantstrøm alt. 2'!$C3,Alternativ2[[#All],[Komponent/Løysing
(NB! Bruk unike namn)]],0),MATCH($D8,Alternativ2[#Headers],0))),"")</f>
        <v>0</v>
      </c>
      <c r="Z8" s="2">
        <f ca="1">IFERROR(IF(Z$2&gt;Analyseperiode,"",INDEX(Alternativ2[#All],MATCH('Kontantstrøm alt. 2'!$C3,Alternativ2[[#All],[Komponent/Løysing
(NB! Bruk unike namn)]],0),MATCH($D8,Alternativ2[#Headers],0))),"")</f>
        <v>0</v>
      </c>
      <c r="AA8" s="2">
        <f ca="1">IFERROR(IF(AA$2&gt;Analyseperiode,"",INDEX(Alternativ2[#All],MATCH('Kontantstrøm alt. 2'!$C3,Alternativ2[[#All],[Komponent/Løysing
(NB! Bruk unike namn)]],0),MATCH($D8,Alternativ2[#Headers],0))),"")</f>
        <v>0</v>
      </c>
      <c r="AB8" s="2">
        <f ca="1">IFERROR(IF(AB$2&gt;Analyseperiode,"",INDEX(Alternativ2[#All],MATCH('Kontantstrøm alt. 2'!$C3,Alternativ2[[#All],[Komponent/Løysing
(NB! Bruk unike namn)]],0),MATCH($D8,Alternativ2[#Headers],0))),"")</f>
        <v>0</v>
      </c>
      <c r="AC8" s="2">
        <f ca="1">IFERROR(IF(AC$2&gt;Analyseperiode,"",INDEX(Alternativ2[#All],MATCH('Kontantstrøm alt. 2'!$C3,Alternativ2[[#All],[Komponent/Løysing
(NB! Bruk unike namn)]],0),MATCH($D8,Alternativ2[#Headers],0))),"")</f>
        <v>0</v>
      </c>
      <c r="AD8" s="2">
        <f ca="1">IFERROR(IF(AD$2&gt;Analyseperiode,"",INDEX(Alternativ2[#All],MATCH('Kontantstrøm alt. 2'!$C3,Alternativ2[[#All],[Komponent/Løysing
(NB! Bruk unike namn)]],0),MATCH($D8,Alternativ2[#Headers],0))),"")</f>
        <v>0</v>
      </c>
      <c r="AE8" s="2">
        <f ca="1">IFERROR(IF(AE$2&gt;Analyseperiode,"",INDEX(Alternativ2[#All],MATCH('Kontantstrøm alt. 2'!$C3,Alternativ2[[#All],[Komponent/Løysing
(NB! Bruk unike namn)]],0),MATCH($D8,Alternativ2[#Headers],0))),"")</f>
        <v>0</v>
      </c>
      <c r="AF8" s="2">
        <f ca="1">IFERROR(IF(AF$2&gt;Analyseperiode,"",INDEX(Alternativ2[#All],MATCH('Kontantstrøm alt. 2'!$C3,Alternativ2[[#All],[Komponent/Løysing
(NB! Bruk unike namn)]],0),MATCH($D8,Alternativ2[#Headers],0))),"")</f>
        <v>0</v>
      </c>
      <c r="AG8" s="2">
        <f ca="1">IFERROR(IF(AG$2&gt;Analyseperiode,"",INDEX(Alternativ2[#All],MATCH('Kontantstrøm alt. 2'!$C3,Alternativ2[[#All],[Komponent/Løysing
(NB! Bruk unike namn)]],0),MATCH($D8,Alternativ2[#Headers],0))),"")</f>
        <v>0</v>
      </c>
      <c r="AH8" s="2">
        <f ca="1">IFERROR(IF(AH$2&gt;Analyseperiode,"",INDEX(Alternativ2[#All],MATCH('Kontantstrøm alt. 2'!$C3,Alternativ2[[#All],[Komponent/Løysing
(NB! Bruk unike namn)]],0),MATCH($D8,Alternativ2[#Headers],0))),"")</f>
        <v>0</v>
      </c>
      <c r="AI8" s="2">
        <f ca="1">IFERROR(IF(AI$2&gt;Analyseperiode,"",INDEX(Alternativ2[#All],MATCH('Kontantstrøm alt. 2'!$C3,Alternativ2[[#All],[Komponent/Løysing
(NB! Bruk unike namn)]],0),MATCH($D8,Alternativ2[#Headers],0))),"")</f>
        <v>0</v>
      </c>
      <c r="AJ8" s="2" t="str">
        <f>IFERROR(IF(AJ$2&gt;Analyseperiode,"",INDEX(Alternativ2[#All],MATCH('Kontantstrøm alt. 2'!$C3,Alternativ2[[#All],[Komponent/Løysing
(NB! Bruk unike namn)]],0),MATCH($D8,Alternativ2[#Headers],0))),"")</f>
        <v/>
      </c>
      <c r="AK8" s="2" t="str">
        <f>IFERROR(IF(AK$2&gt;Analyseperiode,"",INDEX(Alternativ2[#All],MATCH('Kontantstrøm alt. 2'!$C3,Alternativ2[[#All],[Komponent/Løysing
(NB! Bruk unike namn)]],0),MATCH($D8,Alternativ2[#Headers],0))),"")</f>
        <v/>
      </c>
      <c r="AL8" s="2" t="str">
        <f>IFERROR(IF(AL$2&gt;Analyseperiode,"",INDEX(Alternativ2[#All],MATCH('Kontantstrøm alt. 2'!$C3,Alternativ2[[#All],[Komponent/Løysing
(NB! Bruk unike namn)]],0),MATCH($D8,Alternativ2[#Headers],0))),"")</f>
        <v/>
      </c>
      <c r="AM8" s="2" t="str">
        <f>IFERROR(IF(AM$2&gt;Analyseperiode,"",INDEX(Alternativ2[#All],MATCH('Kontantstrøm alt. 2'!$C3,Alternativ2[[#All],[Komponent/Løysing
(NB! Bruk unike namn)]],0),MATCH($D8,Alternativ2[#Headers],0))),"")</f>
        <v/>
      </c>
      <c r="AN8" s="2" t="str">
        <f>IFERROR(IF(AN$2&gt;Analyseperiode,"",INDEX(Alternativ2[#All],MATCH('Kontantstrøm alt. 2'!$C3,Alternativ2[[#All],[Komponent/Løysing
(NB! Bruk unike namn)]],0),MATCH($D8,Alternativ2[#Headers],0))),"")</f>
        <v/>
      </c>
      <c r="AO8" s="2" t="str">
        <f>IFERROR(IF(AO$2&gt;Analyseperiode,"",INDEX(Alternativ2[#All],MATCH('Kontantstrøm alt. 2'!$C3,Alternativ2[[#All],[Komponent/Løysing
(NB! Bruk unike namn)]],0),MATCH($D8,Alternativ2[#Headers],0))),"")</f>
        <v/>
      </c>
      <c r="AP8" s="2" t="str">
        <f>IFERROR(IF(AP$2&gt;Analyseperiode,"",INDEX(Alternativ2[#All],MATCH('Kontantstrøm alt. 2'!$C3,Alternativ2[[#All],[Komponent/Løysing
(NB! Bruk unike namn)]],0),MATCH($D8,Alternativ2[#Headers],0))),"")</f>
        <v/>
      </c>
      <c r="AQ8" s="2" t="str">
        <f>IFERROR(IF(AQ$2&gt;Analyseperiode,"",INDEX(Alternativ2[#All],MATCH('Kontantstrøm alt. 2'!$C3,Alternativ2[[#All],[Komponent/Løysing
(NB! Bruk unike namn)]],0),MATCH($D8,Alternativ2[#Headers],0))),"")</f>
        <v/>
      </c>
      <c r="AR8" s="2" t="str">
        <f>IFERROR(IF(AR$2&gt;Analyseperiode,"",INDEX(Alternativ2[#All],MATCH('Kontantstrøm alt. 2'!$C3,Alternativ2[[#All],[Komponent/Løysing
(NB! Bruk unike namn)]],0),MATCH($D8,Alternativ2[#Headers],0))),"")</f>
        <v/>
      </c>
      <c r="AS8" s="2" t="str">
        <f>IFERROR(IF(AS$2&gt;Analyseperiode,"",INDEX(Alternativ2[#All],MATCH('Kontantstrøm alt. 2'!$C3,Alternativ2[[#All],[Komponent/Løysing
(NB! Bruk unike namn)]],0),MATCH($D8,Alternativ2[#Headers],0))),"")</f>
        <v/>
      </c>
      <c r="AT8" s="2" t="str">
        <f>IFERROR(IF(AT$2&gt;Analyseperiode,"",INDEX(Alternativ2[#All],MATCH('Kontantstrøm alt. 2'!$C3,Alternativ2[[#All],[Komponent/Løysing
(NB! Bruk unike namn)]],0),MATCH($D8,Alternativ2[#Headers],0))),"")</f>
        <v/>
      </c>
      <c r="AU8" s="2" t="str">
        <f>IFERROR(IF(AU$2&gt;Analyseperiode,"",INDEX(Alternativ2[#All],MATCH('Kontantstrøm alt. 2'!$C3,Alternativ2[[#All],[Komponent/Løysing
(NB! Bruk unike namn)]],0),MATCH($D8,Alternativ2[#Headers],0))),"")</f>
        <v/>
      </c>
      <c r="AV8" s="2" t="str">
        <f>IFERROR(IF(AV$2&gt;Analyseperiode,"",INDEX(Alternativ2[#All],MATCH('Kontantstrøm alt. 2'!$C3,Alternativ2[[#All],[Komponent/Løysing
(NB! Bruk unike namn)]],0),MATCH($D8,Alternativ2[#Headers],0))),"")</f>
        <v/>
      </c>
      <c r="AW8" s="2" t="str">
        <f>IFERROR(IF(AW$2&gt;Analyseperiode,"",INDEX(Alternativ2[#All],MATCH('Kontantstrøm alt. 2'!$C3,Alternativ2[[#All],[Komponent/Løysing
(NB! Bruk unike namn)]],0),MATCH($D8,Alternativ2[#Headers],0))),"")</f>
        <v/>
      </c>
      <c r="AX8" s="2" t="str">
        <f>IFERROR(IF(AX$2&gt;Analyseperiode,"",INDEX(Alternativ2[#All],MATCH('Kontantstrøm alt. 2'!$C3,Alternativ2[[#All],[Komponent/Løysing
(NB! Bruk unike namn)]],0),MATCH($D8,Alternativ2[#Headers],0))),"")</f>
        <v/>
      </c>
      <c r="AY8" s="2" t="str">
        <f>IFERROR(IF(AY$2&gt;Analyseperiode,"",INDEX(Alternativ2[#All],MATCH('Kontantstrøm alt. 2'!$C3,Alternativ2[[#All],[Komponent/Løysing
(NB! Bruk unike namn)]],0),MATCH($D8,Alternativ2[#Headers],0))),"")</f>
        <v/>
      </c>
      <c r="AZ8" s="2" t="str">
        <f>IFERROR(IF(AZ$2&gt;Analyseperiode,"",INDEX(Alternativ2[#All],MATCH('Kontantstrøm alt. 2'!$C3,Alternativ2[[#All],[Komponent/Løysing
(NB! Bruk unike namn)]],0),MATCH($D8,Alternativ2[#Headers],0))),"")</f>
        <v/>
      </c>
      <c r="BA8" s="2" t="str">
        <f>IFERROR(IF(BA$2&gt;Analyseperiode,"",INDEX(Alternativ2[#All],MATCH('Kontantstrøm alt. 2'!$C3,Alternativ2[[#All],[Komponent/Løysing
(NB! Bruk unike namn)]],0),MATCH($D8,Alternativ2[#Headers],0))),"")</f>
        <v/>
      </c>
      <c r="BB8" s="2" t="str">
        <f>IFERROR(IF(BB$2&gt;Analyseperiode,"",INDEX(Alternativ2[#All],MATCH('Kontantstrøm alt. 2'!$C3,Alternativ2[[#All],[Komponent/Løysing
(NB! Bruk unike namn)]],0),MATCH($D8,Alternativ2[#Headers],0))),"")</f>
        <v/>
      </c>
      <c r="BC8" s="2" t="str">
        <f>IFERROR(IF(BC$2&gt;Analyseperiode,"",INDEX(Alternativ2[#All],MATCH('Kontantstrøm alt. 2'!$C3,Alternativ2[[#All],[Komponent/Løysing
(NB! Bruk unike namn)]],0),MATCH($D8,Alternativ2[#Headers],0))),"")</f>
        <v/>
      </c>
      <c r="BD8" s="2" t="str">
        <f>IFERROR(IF(BD$2&gt;Analyseperiode,"",INDEX(Alternativ2[#All],MATCH('Kontantstrøm alt. 2'!$C3,Alternativ2[[#All],[Komponent/Løysing
(NB! Bruk unike namn)]],0),MATCH($D8,Alternativ2[#Headers],0))),"")</f>
        <v/>
      </c>
      <c r="BE8" s="2" t="str">
        <f>IFERROR(IF(BE$2&gt;Analyseperiode,"",INDEX(Alternativ2[#All],MATCH('Kontantstrøm alt. 2'!$C3,Alternativ2[[#All],[Komponent/Løysing
(NB! Bruk unike namn)]],0),MATCH($D8,Alternativ2[#Headers],0))),"")</f>
        <v/>
      </c>
      <c r="BF8" s="2" t="str">
        <f>IFERROR(IF(BF$2&gt;Analyseperiode,"",INDEX(Alternativ2[#All],MATCH('Kontantstrøm alt. 2'!$C3,Alternativ2[[#All],[Komponent/Løysing
(NB! Bruk unike namn)]],0),MATCH($D8,Alternativ2[#Headers],0))),"")</f>
        <v/>
      </c>
      <c r="BG8" s="2" t="str">
        <f>IFERROR(IF(BG$2&gt;Analyseperiode,"",INDEX(Alternativ2[#All],MATCH('Kontantstrøm alt. 2'!$C3,Alternativ2[[#All],[Komponent/Løysing
(NB! Bruk unike namn)]],0),MATCH($D8,Alternativ2[#Headers],0))),"")</f>
        <v/>
      </c>
      <c r="BH8" s="2" t="str">
        <f>IFERROR(IF(BH$2&gt;Analyseperiode,"",INDEX(Alternativ2[#All],MATCH('Kontantstrøm alt. 2'!$C3,Alternativ2[[#All],[Komponent/Løysing
(NB! Bruk unike namn)]],0),MATCH($D8,Alternativ2[#Headers],0))),"")</f>
        <v/>
      </c>
      <c r="BI8" s="2" t="str">
        <f>IFERROR(IF(BI$2&gt;Analyseperiode,"",INDEX(Alternativ2[#All],MATCH('Kontantstrøm alt. 2'!$C3,Alternativ2[[#All],[Komponent/Løysing
(NB! Bruk unike namn)]],0),MATCH($D8,Alternativ2[#Headers],0))),"")</f>
        <v/>
      </c>
      <c r="BJ8" s="2" t="str">
        <f>IFERROR(IF(BJ$2&gt;Analyseperiode,"",INDEX(Alternativ2[#All],MATCH('Kontantstrøm alt. 2'!$C3,Alternativ2[[#All],[Komponent/Løysing
(NB! Bruk unike namn)]],0),MATCH($D8,Alternativ2[#Headers],0))),"")</f>
        <v/>
      </c>
      <c r="BK8" s="2" t="str">
        <f>IFERROR(IF(BK$2&gt;Analyseperiode,"",INDEX(Alternativ2[#All],MATCH('Kontantstrøm alt. 2'!$C3,Alternativ2[[#All],[Komponent/Løysing
(NB! Bruk unike namn)]],0),MATCH($D8,Alternativ2[#Headers],0))),"")</f>
        <v/>
      </c>
      <c r="BL8" s="2" t="str">
        <f>IFERROR(IF(BL$2&gt;Analyseperiode,"",INDEX(Alternativ2[#All],MATCH('Kontantstrøm alt. 2'!$C3,Alternativ2[[#All],[Komponent/Løysing
(NB! Bruk unike namn)]],0),MATCH($D8,Alternativ2[#Headers],0))),"")</f>
        <v/>
      </c>
      <c r="BM8" s="2" t="str">
        <f>IFERROR(IF(BM$2&gt;Analyseperiode,"",INDEX(Alternativ2[#All],MATCH('Kontantstrøm alt. 2'!$C3,Alternativ2[[#All],[Komponent/Løysing
(NB! Bruk unike namn)]],0),MATCH($D8,Alternativ2[#Headers],0))),"")</f>
        <v/>
      </c>
    </row>
    <row r="9" spans="1:65" x14ac:dyDescent="0.2">
      <c r="B9" s="8">
        <f ca="1">IFERROR(NPV(Kalkrente,OFFSET('Kontantstrøm alt. 2'!$F9,0,0,1,Analyseperiode)),0)</f>
        <v>5071753.3670848934</v>
      </c>
      <c r="C9" s="3"/>
      <c r="D9" t="str">
        <f>Alternativ2[[#Headers],[6. Reinhaldskostnader]]</f>
        <v>6. Reinhaldskostnader</v>
      </c>
      <c r="E9" s="2"/>
      <c r="F9" s="2">
        <f ca="1">IFERROR(IF(F$2&gt;Analyseperiode,"",IF(MOD(F$2,ROUND(INDEX(Alternativ2[#All],MATCH('Kontantstrøm alt. 2'!$C3,Alternativ2[[#All],[Komponent/Løysing
(NB! Bruk unike namn)]],0),MATCH($D9,Alternativ2[#Headers],0)+1),0))=0,INDEX(Alternativ2[#All],MATCH('Kontantstrøm alt. 2'!$C3,Alternativ2[[#All],[Komponent/Løysing
(NB! Bruk unike namn)]],0),MATCH($D9,Alternativ2[#Headers],0)),0)),"")</f>
        <v>293300</v>
      </c>
      <c r="G9" s="2">
        <f ca="1">IFERROR(IF(G$2&gt;Analyseperiode,"",IF(MOD(G$2,ROUND(INDEX(Alternativ2[#All],MATCH('Kontantstrøm alt. 2'!$C3,Alternativ2[[#All],[Komponent/Løysing
(NB! Bruk unike namn)]],0),MATCH($D9,Alternativ2[#Headers],0)+1),0))=0,INDEX(Alternativ2[#All],MATCH('Kontantstrøm alt. 2'!$C3,Alternativ2[[#All],[Komponent/Løysing
(NB! Bruk unike namn)]],0),MATCH($D9,Alternativ2[#Headers],0)),0)),"")</f>
        <v>293300</v>
      </c>
      <c r="H9" s="2">
        <f ca="1">IFERROR(IF(H$2&gt;Analyseperiode,"",IF(MOD(H$2,ROUND(INDEX(Alternativ2[#All],MATCH('Kontantstrøm alt. 2'!$C3,Alternativ2[[#All],[Komponent/Løysing
(NB! Bruk unike namn)]],0),MATCH($D9,Alternativ2[#Headers],0)+1),0))=0,INDEX(Alternativ2[#All],MATCH('Kontantstrøm alt. 2'!$C3,Alternativ2[[#All],[Komponent/Løysing
(NB! Bruk unike namn)]],0),MATCH($D9,Alternativ2[#Headers],0)),0)),"")</f>
        <v>293300</v>
      </c>
      <c r="I9" s="2">
        <f ca="1">IFERROR(IF(I$2&gt;Analyseperiode,"",IF(MOD(I$2,ROUND(INDEX(Alternativ2[#All],MATCH('Kontantstrøm alt. 2'!$C3,Alternativ2[[#All],[Komponent/Løysing
(NB! Bruk unike namn)]],0),MATCH($D9,Alternativ2[#Headers],0)+1),0))=0,INDEX(Alternativ2[#All],MATCH('Kontantstrøm alt. 2'!$C3,Alternativ2[[#All],[Komponent/Løysing
(NB! Bruk unike namn)]],0),MATCH($D9,Alternativ2[#Headers],0)),0)),"")</f>
        <v>293300</v>
      </c>
      <c r="J9" s="2">
        <f ca="1">IFERROR(IF(J$2&gt;Analyseperiode,"",IF(MOD(J$2,ROUND(INDEX(Alternativ2[#All],MATCH('Kontantstrøm alt. 2'!$C3,Alternativ2[[#All],[Komponent/Løysing
(NB! Bruk unike namn)]],0),MATCH($D9,Alternativ2[#Headers],0)+1),0))=0,INDEX(Alternativ2[#All],MATCH('Kontantstrøm alt. 2'!$C3,Alternativ2[[#All],[Komponent/Løysing
(NB! Bruk unike namn)]],0),MATCH($D9,Alternativ2[#Headers],0)),0)),"")</f>
        <v>293300</v>
      </c>
      <c r="K9" s="2">
        <f ca="1">IFERROR(IF(K$2&gt;Analyseperiode,"",IF(MOD(K$2,ROUND(INDEX(Alternativ2[#All],MATCH('Kontantstrøm alt. 2'!$C3,Alternativ2[[#All],[Komponent/Løysing
(NB! Bruk unike namn)]],0),MATCH($D9,Alternativ2[#Headers],0)+1),0))=0,INDEX(Alternativ2[#All],MATCH('Kontantstrøm alt. 2'!$C3,Alternativ2[[#All],[Komponent/Løysing
(NB! Bruk unike namn)]],0),MATCH($D9,Alternativ2[#Headers],0)),0)),"")</f>
        <v>293300</v>
      </c>
      <c r="L9" s="2">
        <f ca="1">IFERROR(IF(L$2&gt;Analyseperiode,"",IF(MOD(L$2,ROUND(INDEX(Alternativ2[#All],MATCH('Kontantstrøm alt. 2'!$C3,Alternativ2[[#All],[Komponent/Løysing
(NB! Bruk unike namn)]],0),MATCH($D9,Alternativ2[#Headers],0)+1),0))=0,INDEX(Alternativ2[#All],MATCH('Kontantstrøm alt. 2'!$C3,Alternativ2[[#All],[Komponent/Løysing
(NB! Bruk unike namn)]],0),MATCH($D9,Alternativ2[#Headers],0)),0)),"")</f>
        <v>293300</v>
      </c>
      <c r="M9" s="2">
        <f ca="1">IFERROR(IF(M$2&gt;Analyseperiode,"",IF(MOD(M$2,ROUND(INDEX(Alternativ2[#All],MATCH('Kontantstrøm alt. 2'!$C3,Alternativ2[[#All],[Komponent/Løysing
(NB! Bruk unike namn)]],0),MATCH($D9,Alternativ2[#Headers],0)+1),0))=0,INDEX(Alternativ2[#All],MATCH('Kontantstrøm alt. 2'!$C3,Alternativ2[[#All],[Komponent/Løysing
(NB! Bruk unike namn)]],0),MATCH($D9,Alternativ2[#Headers],0)),0)),"")</f>
        <v>293300</v>
      </c>
      <c r="N9" s="2">
        <f ca="1">IFERROR(IF(N$2&gt;Analyseperiode,"",IF(MOD(N$2,ROUND(INDEX(Alternativ2[#All],MATCH('Kontantstrøm alt. 2'!$C3,Alternativ2[[#All],[Komponent/Løysing
(NB! Bruk unike namn)]],0),MATCH($D9,Alternativ2[#Headers],0)+1),0))=0,INDEX(Alternativ2[#All],MATCH('Kontantstrøm alt. 2'!$C3,Alternativ2[[#All],[Komponent/Løysing
(NB! Bruk unike namn)]],0),MATCH($D9,Alternativ2[#Headers],0)),0)),"")</f>
        <v>293300</v>
      </c>
      <c r="O9" s="2">
        <f ca="1">IFERROR(IF(O$2&gt;Analyseperiode,"",IF(MOD(O$2,ROUND(INDEX(Alternativ2[#All],MATCH('Kontantstrøm alt. 2'!$C3,Alternativ2[[#All],[Komponent/Løysing
(NB! Bruk unike namn)]],0),MATCH($D9,Alternativ2[#Headers],0)+1),0))=0,INDEX(Alternativ2[#All],MATCH('Kontantstrøm alt. 2'!$C3,Alternativ2[[#All],[Komponent/Løysing
(NB! Bruk unike namn)]],0),MATCH($D9,Alternativ2[#Headers],0)),0)),"")</f>
        <v>293300</v>
      </c>
      <c r="P9" s="2">
        <f ca="1">IFERROR(IF(P$2&gt;Analyseperiode,"",IF(MOD(P$2,ROUND(INDEX(Alternativ2[#All],MATCH('Kontantstrøm alt. 2'!$C3,Alternativ2[[#All],[Komponent/Løysing
(NB! Bruk unike namn)]],0),MATCH($D9,Alternativ2[#Headers],0)+1),0))=0,INDEX(Alternativ2[#All],MATCH('Kontantstrøm alt. 2'!$C3,Alternativ2[[#All],[Komponent/Løysing
(NB! Bruk unike namn)]],0),MATCH($D9,Alternativ2[#Headers],0)),0)),"")</f>
        <v>293300</v>
      </c>
      <c r="Q9" s="2">
        <f ca="1">IFERROR(IF(Q$2&gt;Analyseperiode,"",IF(MOD(Q$2,ROUND(INDEX(Alternativ2[#All],MATCH('Kontantstrøm alt. 2'!$C3,Alternativ2[[#All],[Komponent/Løysing
(NB! Bruk unike namn)]],0),MATCH($D9,Alternativ2[#Headers],0)+1),0))=0,INDEX(Alternativ2[#All],MATCH('Kontantstrøm alt. 2'!$C3,Alternativ2[[#All],[Komponent/Løysing
(NB! Bruk unike namn)]],0),MATCH($D9,Alternativ2[#Headers],0)),0)),"")</f>
        <v>293300</v>
      </c>
      <c r="R9" s="2">
        <f ca="1">IFERROR(IF(R$2&gt;Analyseperiode,"",IF(MOD(R$2,ROUND(INDEX(Alternativ2[#All],MATCH('Kontantstrøm alt. 2'!$C3,Alternativ2[[#All],[Komponent/Løysing
(NB! Bruk unike namn)]],0),MATCH($D9,Alternativ2[#Headers],0)+1),0))=0,INDEX(Alternativ2[#All],MATCH('Kontantstrøm alt. 2'!$C3,Alternativ2[[#All],[Komponent/Løysing
(NB! Bruk unike namn)]],0),MATCH($D9,Alternativ2[#Headers],0)),0)),"")</f>
        <v>293300</v>
      </c>
      <c r="S9" s="2">
        <f ca="1">IFERROR(IF(S$2&gt;Analyseperiode,"",IF(MOD(S$2,ROUND(INDEX(Alternativ2[#All],MATCH('Kontantstrøm alt. 2'!$C3,Alternativ2[[#All],[Komponent/Løysing
(NB! Bruk unike namn)]],0),MATCH($D9,Alternativ2[#Headers],0)+1),0))=0,INDEX(Alternativ2[#All],MATCH('Kontantstrøm alt. 2'!$C3,Alternativ2[[#All],[Komponent/Løysing
(NB! Bruk unike namn)]],0),MATCH($D9,Alternativ2[#Headers],0)),0)),"")</f>
        <v>293300</v>
      </c>
      <c r="T9" s="2">
        <f ca="1">IFERROR(IF(T$2&gt;Analyseperiode,"",IF(MOD(T$2,ROUND(INDEX(Alternativ2[#All],MATCH('Kontantstrøm alt. 2'!$C3,Alternativ2[[#All],[Komponent/Løysing
(NB! Bruk unike namn)]],0),MATCH($D9,Alternativ2[#Headers],0)+1),0))=0,INDEX(Alternativ2[#All],MATCH('Kontantstrøm alt. 2'!$C3,Alternativ2[[#All],[Komponent/Løysing
(NB! Bruk unike namn)]],0),MATCH($D9,Alternativ2[#Headers],0)),0)),"")</f>
        <v>293300</v>
      </c>
      <c r="U9" s="2">
        <f ca="1">IFERROR(IF(U$2&gt;Analyseperiode,"",IF(MOD(U$2,ROUND(INDEX(Alternativ2[#All],MATCH('Kontantstrøm alt. 2'!$C3,Alternativ2[[#All],[Komponent/Løysing
(NB! Bruk unike namn)]],0),MATCH($D9,Alternativ2[#Headers],0)+1),0))=0,INDEX(Alternativ2[#All],MATCH('Kontantstrøm alt. 2'!$C3,Alternativ2[[#All],[Komponent/Løysing
(NB! Bruk unike namn)]],0),MATCH($D9,Alternativ2[#Headers],0)),0)),"")</f>
        <v>293300</v>
      </c>
      <c r="V9" s="2">
        <f ca="1">IFERROR(IF(V$2&gt;Analyseperiode,"",IF(MOD(V$2,ROUND(INDEX(Alternativ2[#All],MATCH('Kontantstrøm alt. 2'!$C3,Alternativ2[[#All],[Komponent/Løysing
(NB! Bruk unike namn)]],0),MATCH($D9,Alternativ2[#Headers],0)+1),0))=0,INDEX(Alternativ2[#All],MATCH('Kontantstrøm alt. 2'!$C3,Alternativ2[[#All],[Komponent/Løysing
(NB! Bruk unike namn)]],0),MATCH($D9,Alternativ2[#Headers],0)),0)),"")</f>
        <v>293300</v>
      </c>
      <c r="W9" s="2">
        <f ca="1">IFERROR(IF(W$2&gt;Analyseperiode,"",IF(MOD(W$2,ROUND(INDEX(Alternativ2[#All],MATCH('Kontantstrøm alt. 2'!$C3,Alternativ2[[#All],[Komponent/Løysing
(NB! Bruk unike namn)]],0),MATCH($D9,Alternativ2[#Headers],0)+1),0))=0,INDEX(Alternativ2[#All],MATCH('Kontantstrøm alt. 2'!$C3,Alternativ2[[#All],[Komponent/Løysing
(NB! Bruk unike namn)]],0),MATCH($D9,Alternativ2[#Headers],0)),0)),"")</f>
        <v>293300</v>
      </c>
      <c r="X9" s="2">
        <f ca="1">IFERROR(IF(X$2&gt;Analyseperiode,"",IF(MOD(X$2,ROUND(INDEX(Alternativ2[#All],MATCH('Kontantstrøm alt. 2'!$C3,Alternativ2[[#All],[Komponent/Løysing
(NB! Bruk unike namn)]],0),MATCH($D9,Alternativ2[#Headers],0)+1),0))=0,INDEX(Alternativ2[#All],MATCH('Kontantstrøm alt. 2'!$C3,Alternativ2[[#All],[Komponent/Løysing
(NB! Bruk unike namn)]],0),MATCH($D9,Alternativ2[#Headers],0)),0)),"")</f>
        <v>293300</v>
      </c>
      <c r="Y9" s="2">
        <f ca="1">IFERROR(IF(Y$2&gt;Analyseperiode,"",IF(MOD(Y$2,ROUND(INDEX(Alternativ2[#All],MATCH('Kontantstrøm alt. 2'!$C3,Alternativ2[[#All],[Komponent/Løysing
(NB! Bruk unike namn)]],0),MATCH($D9,Alternativ2[#Headers],0)+1),0))=0,INDEX(Alternativ2[#All],MATCH('Kontantstrøm alt. 2'!$C3,Alternativ2[[#All],[Komponent/Løysing
(NB! Bruk unike namn)]],0),MATCH($D9,Alternativ2[#Headers],0)),0)),"")</f>
        <v>293300</v>
      </c>
      <c r="Z9" s="2">
        <f ca="1">IFERROR(IF(Z$2&gt;Analyseperiode,"",IF(MOD(Z$2,ROUND(INDEX(Alternativ2[#All],MATCH('Kontantstrøm alt. 2'!$C3,Alternativ2[[#All],[Komponent/Løysing
(NB! Bruk unike namn)]],0),MATCH($D9,Alternativ2[#Headers],0)+1),0))=0,INDEX(Alternativ2[#All],MATCH('Kontantstrøm alt. 2'!$C3,Alternativ2[[#All],[Komponent/Løysing
(NB! Bruk unike namn)]],0),MATCH($D9,Alternativ2[#Headers],0)),0)),"")</f>
        <v>293300</v>
      </c>
      <c r="AA9" s="2">
        <f ca="1">IFERROR(IF(AA$2&gt;Analyseperiode,"",IF(MOD(AA$2,ROUND(INDEX(Alternativ2[#All],MATCH('Kontantstrøm alt. 2'!$C3,Alternativ2[[#All],[Komponent/Løysing
(NB! Bruk unike namn)]],0),MATCH($D9,Alternativ2[#Headers],0)+1),0))=0,INDEX(Alternativ2[#All],MATCH('Kontantstrøm alt. 2'!$C3,Alternativ2[[#All],[Komponent/Løysing
(NB! Bruk unike namn)]],0),MATCH($D9,Alternativ2[#Headers],0)),0)),"")</f>
        <v>293300</v>
      </c>
      <c r="AB9" s="2">
        <f ca="1">IFERROR(IF(AB$2&gt;Analyseperiode,"",IF(MOD(AB$2,ROUND(INDEX(Alternativ2[#All],MATCH('Kontantstrøm alt. 2'!$C3,Alternativ2[[#All],[Komponent/Løysing
(NB! Bruk unike namn)]],0),MATCH($D9,Alternativ2[#Headers],0)+1),0))=0,INDEX(Alternativ2[#All],MATCH('Kontantstrøm alt. 2'!$C3,Alternativ2[[#All],[Komponent/Løysing
(NB! Bruk unike namn)]],0),MATCH($D9,Alternativ2[#Headers],0)),0)),"")</f>
        <v>293300</v>
      </c>
      <c r="AC9" s="2">
        <f ca="1">IFERROR(IF(AC$2&gt;Analyseperiode,"",IF(MOD(AC$2,ROUND(INDEX(Alternativ2[#All],MATCH('Kontantstrøm alt. 2'!$C3,Alternativ2[[#All],[Komponent/Løysing
(NB! Bruk unike namn)]],0),MATCH($D9,Alternativ2[#Headers],0)+1),0))=0,INDEX(Alternativ2[#All],MATCH('Kontantstrøm alt. 2'!$C3,Alternativ2[[#All],[Komponent/Løysing
(NB! Bruk unike namn)]],0),MATCH($D9,Alternativ2[#Headers],0)),0)),"")</f>
        <v>293300</v>
      </c>
      <c r="AD9" s="2">
        <f ca="1">IFERROR(IF(AD$2&gt;Analyseperiode,"",IF(MOD(AD$2,ROUND(INDEX(Alternativ2[#All],MATCH('Kontantstrøm alt. 2'!$C3,Alternativ2[[#All],[Komponent/Løysing
(NB! Bruk unike namn)]],0),MATCH($D9,Alternativ2[#Headers],0)+1),0))=0,INDEX(Alternativ2[#All],MATCH('Kontantstrøm alt. 2'!$C3,Alternativ2[[#All],[Komponent/Løysing
(NB! Bruk unike namn)]],0),MATCH($D9,Alternativ2[#Headers],0)),0)),"")</f>
        <v>293300</v>
      </c>
      <c r="AE9" s="2">
        <f ca="1">IFERROR(IF(AE$2&gt;Analyseperiode,"",IF(MOD(AE$2,ROUND(INDEX(Alternativ2[#All],MATCH('Kontantstrøm alt. 2'!$C3,Alternativ2[[#All],[Komponent/Løysing
(NB! Bruk unike namn)]],0),MATCH($D9,Alternativ2[#Headers],0)+1),0))=0,INDEX(Alternativ2[#All],MATCH('Kontantstrøm alt. 2'!$C3,Alternativ2[[#All],[Komponent/Løysing
(NB! Bruk unike namn)]],0),MATCH($D9,Alternativ2[#Headers],0)),0)),"")</f>
        <v>293300</v>
      </c>
      <c r="AF9" s="2">
        <f ca="1">IFERROR(IF(AF$2&gt;Analyseperiode,"",IF(MOD(AF$2,ROUND(INDEX(Alternativ2[#All],MATCH('Kontantstrøm alt. 2'!$C3,Alternativ2[[#All],[Komponent/Løysing
(NB! Bruk unike namn)]],0),MATCH($D9,Alternativ2[#Headers],0)+1),0))=0,INDEX(Alternativ2[#All],MATCH('Kontantstrøm alt. 2'!$C3,Alternativ2[[#All],[Komponent/Løysing
(NB! Bruk unike namn)]],0),MATCH($D9,Alternativ2[#Headers],0)),0)),"")</f>
        <v>293300</v>
      </c>
      <c r="AG9" s="2">
        <f ca="1">IFERROR(IF(AG$2&gt;Analyseperiode,"",IF(MOD(AG$2,ROUND(INDEX(Alternativ2[#All],MATCH('Kontantstrøm alt. 2'!$C3,Alternativ2[[#All],[Komponent/Løysing
(NB! Bruk unike namn)]],0),MATCH($D9,Alternativ2[#Headers],0)+1),0))=0,INDEX(Alternativ2[#All],MATCH('Kontantstrøm alt. 2'!$C3,Alternativ2[[#All],[Komponent/Løysing
(NB! Bruk unike namn)]],0),MATCH($D9,Alternativ2[#Headers],0)),0)),"")</f>
        <v>293300</v>
      </c>
      <c r="AH9" s="2">
        <f ca="1">IFERROR(IF(AH$2&gt;Analyseperiode,"",IF(MOD(AH$2,ROUND(INDEX(Alternativ2[#All],MATCH('Kontantstrøm alt. 2'!$C3,Alternativ2[[#All],[Komponent/Løysing
(NB! Bruk unike namn)]],0),MATCH($D9,Alternativ2[#Headers],0)+1),0))=0,INDEX(Alternativ2[#All],MATCH('Kontantstrøm alt. 2'!$C3,Alternativ2[[#All],[Komponent/Løysing
(NB! Bruk unike namn)]],0),MATCH($D9,Alternativ2[#Headers],0)),0)),"")</f>
        <v>293300</v>
      </c>
      <c r="AI9" s="2">
        <f ca="1">IFERROR(IF(AI$2&gt;Analyseperiode,"",IF(MOD(AI$2,ROUND(INDEX(Alternativ2[#All],MATCH('Kontantstrøm alt. 2'!$C3,Alternativ2[[#All],[Komponent/Løysing
(NB! Bruk unike namn)]],0),MATCH($D9,Alternativ2[#Headers],0)+1),0))=0,INDEX(Alternativ2[#All],MATCH('Kontantstrøm alt. 2'!$C3,Alternativ2[[#All],[Komponent/Løysing
(NB! Bruk unike namn)]],0),MATCH($D9,Alternativ2[#Headers],0)),0)),"")</f>
        <v>293300</v>
      </c>
      <c r="AJ9" s="2" t="str">
        <f>IFERROR(IF(AJ$2&gt;Analyseperiode,"",IF(MOD(AJ$2,ROUND(INDEX(Alternativ2[#All],MATCH('Kontantstrøm alt. 2'!$C3,Alternativ2[[#All],[Komponent/Løysing
(NB! Bruk unike namn)]],0),MATCH($D9,Alternativ2[#Headers],0)+1),0))=0,INDEX(Alternativ2[#All],MATCH('Kontantstrøm alt. 2'!$C3,Alternativ2[[#All],[Komponent/Løysing
(NB! Bruk unike namn)]],0),MATCH($D9,Alternativ2[#Headers],0)),0)),"")</f>
        <v/>
      </c>
      <c r="AK9" s="2" t="str">
        <f>IFERROR(IF(AK$2&gt;Analyseperiode,"",IF(MOD(AK$2,ROUND(INDEX(Alternativ2[#All],MATCH('Kontantstrøm alt. 2'!$C3,Alternativ2[[#All],[Komponent/Løysing
(NB! Bruk unike namn)]],0),MATCH($D9,Alternativ2[#Headers],0)+1),0))=0,INDEX(Alternativ2[#All],MATCH('Kontantstrøm alt. 2'!$C3,Alternativ2[[#All],[Komponent/Løysing
(NB! Bruk unike namn)]],0),MATCH($D9,Alternativ2[#Headers],0)),0)),"")</f>
        <v/>
      </c>
      <c r="AL9" s="2" t="str">
        <f>IFERROR(IF(AL$2&gt;Analyseperiode,"",IF(MOD(AL$2,ROUND(INDEX(Alternativ2[#All],MATCH('Kontantstrøm alt. 2'!$C3,Alternativ2[[#All],[Komponent/Løysing
(NB! Bruk unike namn)]],0),MATCH($D9,Alternativ2[#Headers],0)+1),0))=0,INDEX(Alternativ2[#All],MATCH('Kontantstrøm alt. 2'!$C3,Alternativ2[[#All],[Komponent/Løysing
(NB! Bruk unike namn)]],0),MATCH($D9,Alternativ2[#Headers],0)),0)),"")</f>
        <v/>
      </c>
      <c r="AM9" s="2" t="str">
        <f>IFERROR(IF(AM$2&gt;Analyseperiode,"",IF(MOD(AM$2,ROUND(INDEX(Alternativ2[#All],MATCH('Kontantstrøm alt. 2'!$C3,Alternativ2[[#All],[Komponent/Løysing
(NB! Bruk unike namn)]],0),MATCH($D9,Alternativ2[#Headers],0)+1),0))=0,INDEX(Alternativ2[#All],MATCH('Kontantstrøm alt. 2'!$C3,Alternativ2[[#All],[Komponent/Løysing
(NB! Bruk unike namn)]],0),MATCH($D9,Alternativ2[#Headers],0)),0)),"")</f>
        <v/>
      </c>
      <c r="AN9" s="2" t="str">
        <f>IFERROR(IF(AN$2&gt;Analyseperiode,"",IF(MOD(AN$2,ROUND(INDEX(Alternativ2[#All],MATCH('Kontantstrøm alt. 2'!$C3,Alternativ2[[#All],[Komponent/Løysing
(NB! Bruk unike namn)]],0),MATCH($D9,Alternativ2[#Headers],0)+1),0))=0,INDEX(Alternativ2[#All],MATCH('Kontantstrøm alt. 2'!$C3,Alternativ2[[#All],[Komponent/Løysing
(NB! Bruk unike namn)]],0),MATCH($D9,Alternativ2[#Headers],0)),0)),"")</f>
        <v/>
      </c>
      <c r="AO9" s="2" t="str">
        <f>IFERROR(IF(AO$2&gt;Analyseperiode,"",IF(MOD(AO$2,ROUND(INDEX(Alternativ2[#All],MATCH('Kontantstrøm alt. 2'!$C3,Alternativ2[[#All],[Komponent/Løysing
(NB! Bruk unike namn)]],0),MATCH($D9,Alternativ2[#Headers],0)+1),0))=0,INDEX(Alternativ2[#All],MATCH('Kontantstrøm alt. 2'!$C3,Alternativ2[[#All],[Komponent/Løysing
(NB! Bruk unike namn)]],0),MATCH($D9,Alternativ2[#Headers],0)),0)),"")</f>
        <v/>
      </c>
      <c r="AP9" s="2" t="str">
        <f>IFERROR(IF(AP$2&gt;Analyseperiode,"",IF(MOD(AP$2,ROUND(INDEX(Alternativ2[#All],MATCH('Kontantstrøm alt. 2'!$C3,Alternativ2[[#All],[Komponent/Løysing
(NB! Bruk unike namn)]],0),MATCH($D9,Alternativ2[#Headers],0)+1),0))=0,INDEX(Alternativ2[#All],MATCH('Kontantstrøm alt. 2'!$C3,Alternativ2[[#All],[Komponent/Løysing
(NB! Bruk unike namn)]],0),MATCH($D9,Alternativ2[#Headers],0)),0)),"")</f>
        <v/>
      </c>
      <c r="AQ9" s="2" t="str">
        <f>IFERROR(IF(AQ$2&gt;Analyseperiode,"",IF(MOD(AQ$2,ROUND(INDEX(Alternativ2[#All],MATCH('Kontantstrøm alt. 2'!$C3,Alternativ2[[#All],[Komponent/Løysing
(NB! Bruk unike namn)]],0),MATCH($D9,Alternativ2[#Headers],0)+1),0))=0,INDEX(Alternativ2[#All],MATCH('Kontantstrøm alt. 2'!$C3,Alternativ2[[#All],[Komponent/Løysing
(NB! Bruk unike namn)]],0),MATCH($D9,Alternativ2[#Headers],0)),0)),"")</f>
        <v/>
      </c>
      <c r="AR9" s="2" t="str">
        <f>IFERROR(IF(AR$2&gt;Analyseperiode,"",IF(MOD(AR$2,ROUND(INDEX(Alternativ2[#All],MATCH('Kontantstrøm alt. 2'!$C3,Alternativ2[[#All],[Komponent/Løysing
(NB! Bruk unike namn)]],0),MATCH($D9,Alternativ2[#Headers],0)+1),0))=0,INDEX(Alternativ2[#All],MATCH('Kontantstrøm alt. 2'!$C3,Alternativ2[[#All],[Komponent/Løysing
(NB! Bruk unike namn)]],0),MATCH($D9,Alternativ2[#Headers],0)),0)),"")</f>
        <v/>
      </c>
      <c r="AS9" s="2" t="str">
        <f>IFERROR(IF(AS$2&gt;Analyseperiode,"",IF(MOD(AS$2,ROUND(INDEX(Alternativ2[#All],MATCH('Kontantstrøm alt. 2'!$C3,Alternativ2[[#All],[Komponent/Løysing
(NB! Bruk unike namn)]],0),MATCH($D9,Alternativ2[#Headers],0)+1),0))=0,INDEX(Alternativ2[#All],MATCH('Kontantstrøm alt. 2'!$C3,Alternativ2[[#All],[Komponent/Løysing
(NB! Bruk unike namn)]],0),MATCH($D9,Alternativ2[#Headers],0)),0)),"")</f>
        <v/>
      </c>
      <c r="AT9" s="2" t="str">
        <f>IFERROR(IF(AT$2&gt;Analyseperiode,"",IF(MOD(AT$2,ROUND(INDEX(Alternativ2[#All],MATCH('Kontantstrøm alt. 2'!$C3,Alternativ2[[#All],[Komponent/Løysing
(NB! Bruk unike namn)]],0),MATCH($D9,Alternativ2[#Headers],0)+1),0))=0,INDEX(Alternativ2[#All],MATCH('Kontantstrøm alt. 2'!$C3,Alternativ2[[#All],[Komponent/Løysing
(NB! Bruk unike namn)]],0),MATCH($D9,Alternativ2[#Headers],0)),0)),"")</f>
        <v/>
      </c>
      <c r="AU9" s="2" t="str">
        <f>IFERROR(IF(AU$2&gt;Analyseperiode,"",IF(MOD(AU$2,ROUND(INDEX(Alternativ2[#All],MATCH('Kontantstrøm alt. 2'!$C3,Alternativ2[[#All],[Komponent/Løysing
(NB! Bruk unike namn)]],0),MATCH($D9,Alternativ2[#Headers],0)+1),0))=0,INDEX(Alternativ2[#All],MATCH('Kontantstrøm alt. 2'!$C3,Alternativ2[[#All],[Komponent/Løysing
(NB! Bruk unike namn)]],0),MATCH($D9,Alternativ2[#Headers],0)),0)),"")</f>
        <v/>
      </c>
      <c r="AV9" s="2" t="str">
        <f>IFERROR(IF(AV$2&gt;Analyseperiode,"",IF(MOD(AV$2,ROUND(INDEX(Alternativ2[#All],MATCH('Kontantstrøm alt. 2'!$C3,Alternativ2[[#All],[Komponent/Løysing
(NB! Bruk unike namn)]],0),MATCH($D9,Alternativ2[#Headers],0)+1),0))=0,INDEX(Alternativ2[#All],MATCH('Kontantstrøm alt. 2'!$C3,Alternativ2[[#All],[Komponent/Løysing
(NB! Bruk unike namn)]],0),MATCH($D9,Alternativ2[#Headers],0)),0)),"")</f>
        <v/>
      </c>
      <c r="AW9" s="2" t="str">
        <f>IFERROR(IF(AW$2&gt;Analyseperiode,"",IF(MOD(AW$2,ROUND(INDEX(Alternativ2[#All],MATCH('Kontantstrøm alt. 2'!$C3,Alternativ2[[#All],[Komponent/Løysing
(NB! Bruk unike namn)]],0),MATCH($D9,Alternativ2[#Headers],0)+1),0))=0,INDEX(Alternativ2[#All],MATCH('Kontantstrøm alt. 2'!$C3,Alternativ2[[#All],[Komponent/Løysing
(NB! Bruk unike namn)]],0),MATCH($D9,Alternativ2[#Headers],0)),0)),"")</f>
        <v/>
      </c>
      <c r="AX9" s="2" t="str">
        <f>IFERROR(IF(AX$2&gt;Analyseperiode,"",IF(MOD(AX$2,ROUND(INDEX(Alternativ2[#All],MATCH('Kontantstrøm alt. 2'!$C3,Alternativ2[[#All],[Komponent/Løysing
(NB! Bruk unike namn)]],0),MATCH($D9,Alternativ2[#Headers],0)+1),0))=0,INDEX(Alternativ2[#All],MATCH('Kontantstrøm alt. 2'!$C3,Alternativ2[[#All],[Komponent/Løysing
(NB! Bruk unike namn)]],0),MATCH($D9,Alternativ2[#Headers],0)),0)),"")</f>
        <v/>
      </c>
      <c r="AY9" s="2" t="str">
        <f>IFERROR(IF(AY$2&gt;Analyseperiode,"",IF(MOD(AY$2,ROUND(INDEX(Alternativ2[#All],MATCH('Kontantstrøm alt. 2'!$C3,Alternativ2[[#All],[Komponent/Løysing
(NB! Bruk unike namn)]],0),MATCH($D9,Alternativ2[#Headers],0)+1),0))=0,INDEX(Alternativ2[#All],MATCH('Kontantstrøm alt. 2'!$C3,Alternativ2[[#All],[Komponent/Løysing
(NB! Bruk unike namn)]],0),MATCH($D9,Alternativ2[#Headers],0)),0)),"")</f>
        <v/>
      </c>
      <c r="AZ9" s="2" t="str">
        <f>IFERROR(IF(AZ$2&gt;Analyseperiode,"",IF(MOD(AZ$2,ROUND(INDEX(Alternativ2[#All],MATCH('Kontantstrøm alt. 2'!$C3,Alternativ2[[#All],[Komponent/Løysing
(NB! Bruk unike namn)]],0),MATCH($D9,Alternativ2[#Headers],0)+1),0))=0,INDEX(Alternativ2[#All],MATCH('Kontantstrøm alt. 2'!$C3,Alternativ2[[#All],[Komponent/Løysing
(NB! Bruk unike namn)]],0),MATCH($D9,Alternativ2[#Headers],0)),0)),"")</f>
        <v/>
      </c>
      <c r="BA9" s="2" t="str">
        <f>IFERROR(IF(BA$2&gt;Analyseperiode,"",IF(MOD(BA$2,ROUND(INDEX(Alternativ2[#All],MATCH('Kontantstrøm alt. 2'!$C3,Alternativ2[[#All],[Komponent/Løysing
(NB! Bruk unike namn)]],0),MATCH($D9,Alternativ2[#Headers],0)+1),0))=0,INDEX(Alternativ2[#All],MATCH('Kontantstrøm alt. 2'!$C3,Alternativ2[[#All],[Komponent/Løysing
(NB! Bruk unike namn)]],0),MATCH($D9,Alternativ2[#Headers],0)),0)),"")</f>
        <v/>
      </c>
      <c r="BB9" s="2" t="str">
        <f>IFERROR(IF(BB$2&gt;Analyseperiode,"",IF(MOD(BB$2,ROUND(INDEX(Alternativ2[#All],MATCH('Kontantstrøm alt. 2'!$C3,Alternativ2[[#All],[Komponent/Løysing
(NB! Bruk unike namn)]],0),MATCH($D9,Alternativ2[#Headers],0)+1),0))=0,INDEX(Alternativ2[#All],MATCH('Kontantstrøm alt. 2'!$C3,Alternativ2[[#All],[Komponent/Løysing
(NB! Bruk unike namn)]],0),MATCH($D9,Alternativ2[#Headers],0)),0)),"")</f>
        <v/>
      </c>
      <c r="BC9" s="2" t="str">
        <f>IFERROR(IF(BC$2&gt;Analyseperiode,"",IF(MOD(BC$2,ROUND(INDEX(Alternativ2[#All],MATCH('Kontantstrøm alt. 2'!$C3,Alternativ2[[#All],[Komponent/Løysing
(NB! Bruk unike namn)]],0),MATCH($D9,Alternativ2[#Headers],0)+1),0))=0,INDEX(Alternativ2[#All],MATCH('Kontantstrøm alt. 2'!$C3,Alternativ2[[#All],[Komponent/Løysing
(NB! Bruk unike namn)]],0),MATCH($D9,Alternativ2[#Headers],0)),0)),"")</f>
        <v/>
      </c>
      <c r="BD9" s="2" t="str">
        <f>IFERROR(IF(BD$2&gt;Analyseperiode,"",IF(MOD(BD$2,ROUND(INDEX(Alternativ2[#All],MATCH('Kontantstrøm alt. 2'!$C3,Alternativ2[[#All],[Komponent/Løysing
(NB! Bruk unike namn)]],0),MATCH($D9,Alternativ2[#Headers],0)+1),0))=0,INDEX(Alternativ2[#All],MATCH('Kontantstrøm alt. 2'!$C3,Alternativ2[[#All],[Komponent/Løysing
(NB! Bruk unike namn)]],0),MATCH($D9,Alternativ2[#Headers],0)),0)),"")</f>
        <v/>
      </c>
      <c r="BE9" s="2" t="str">
        <f>IFERROR(IF(BE$2&gt;Analyseperiode,"",IF(MOD(BE$2,ROUND(INDEX(Alternativ2[#All],MATCH('Kontantstrøm alt. 2'!$C3,Alternativ2[[#All],[Komponent/Løysing
(NB! Bruk unike namn)]],0),MATCH($D9,Alternativ2[#Headers],0)+1),0))=0,INDEX(Alternativ2[#All],MATCH('Kontantstrøm alt. 2'!$C3,Alternativ2[[#All],[Komponent/Løysing
(NB! Bruk unike namn)]],0),MATCH($D9,Alternativ2[#Headers],0)),0)),"")</f>
        <v/>
      </c>
      <c r="BF9" s="2" t="str">
        <f>IFERROR(IF(BF$2&gt;Analyseperiode,"",IF(MOD(BF$2,ROUND(INDEX(Alternativ2[#All],MATCH('Kontantstrøm alt. 2'!$C3,Alternativ2[[#All],[Komponent/Løysing
(NB! Bruk unike namn)]],0),MATCH($D9,Alternativ2[#Headers],0)+1),0))=0,INDEX(Alternativ2[#All],MATCH('Kontantstrøm alt. 2'!$C3,Alternativ2[[#All],[Komponent/Løysing
(NB! Bruk unike namn)]],0),MATCH($D9,Alternativ2[#Headers],0)),0)),"")</f>
        <v/>
      </c>
      <c r="BG9" s="2" t="str">
        <f>IFERROR(IF(BG$2&gt;Analyseperiode,"",IF(MOD(BG$2,ROUND(INDEX(Alternativ2[#All],MATCH('Kontantstrøm alt. 2'!$C3,Alternativ2[[#All],[Komponent/Løysing
(NB! Bruk unike namn)]],0),MATCH($D9,Alternativ2[#Headers],0)+1),0))=0,INDEX(Alternativ2[#All],MATCH('Kontantstrøm alt. 2'!$C3,Alternativ2[[#All],[Komponent/Løysing
(NB! Bruk unike namn)]],0),MATCH($D9,Alternativ2[#Headers],0)),0)),"")</f>
        <v/>
      </c>
      <c r="BH9" s="2" t="str">
        <f>IFERROR(IF(BH$2&gt;Analyseperiode,"",IF(MOD(BH$2,ROUND(INDEX(Alternativ2[#All],MATCH('Kontantstrøm alt. 2'!$C3,Alternativ2[[#All],[Komponent/Løysing
(NB! Bruk unike namn)]],0),MATCH($D9,Alternativ2[#Headers],0)+1),0))=0,INDEX(Alternativ2[#All],MATCH('Kontantstrøm alt. 2'!$C3,Alternativ2[[#All],[Komponent/Løysing
(NB! Bruk unike namn)]],0),MATCH($D9,Alternativ2[#Headers],0)),0)),"")</f>
        <v/>
      </c>
      <c r="BI9" s="2" t="str">
        <f>IFERROR(IF(BI$2&gt;Analyseperiode,"",IF(MOD(BI$2,ROUND(INDEX(Alternativ2[#All],MATCH('Kontantstrøm alt. 2'!$C3,Alternativ2[[#All],[Komponent/Løysing
(NB! Bruk unike namn)]],0),MATCH($D9,Alternativ2[#Headers],0)+1),0))=0,INDEX(Alternativ2[#All],MATCH('Kontantstrøm alt. 2'!$C3,Alternativ2[[#All],[Komponent/Løysing
(NB! Bruk unike namn)]],0),MATCH($D9,Alternativ2[#Headers],0)),0)),"")</f>
        <v/>
      </c>
      <c r="BJ9" s="2" t="str">
        <f>IFERROR(IF(BJ$2&gt;Analyseperiode,"",IF(MOD(BJ$2,ROUND(INDEX(Alternativ2[#All],MATCH('Kontantstrøm alt. 2'!$C3,Alternativ2[[#All],[Komponent/Løysing
(NB! Bruk unike namn)]],0),MATCH($D9,Alternativ2[#Headers],0)+1),0))=0,INDEX(Alternativ2[#All],MATCH('Kontantstrøm alt. 2'!$C3,Alternativ2[[#All],[Komponent/Løysing
(NB! Bruk unike namn)]],0),MATCH($D9,Alternativ2[#Headers],0)),0)),"")</f>
        <v/>
      </c>
      <c r="BK9" s="2" t="str">
        <f>IFERROR(IF(BK$2&gt;Analyseperiode,"",IF(MOD(BK$2,ROUND(INDEX(Alternativ2[#All],MATCH('Kontantstrøm alt. 2'!$C3,Alternativ2[[#All],[Komponent/Løysing
(NB! Bruk unike namn)]],0),MATCH($D9,Alternativ2[#Headers],0)+1),0))=0,INDEX(Alternativ2[#All],MATCH('Kontantstrøm alt. 2'!$C3,Alternativ2[[#All],[Komponent/Løysing
(NB! Bruk unike namn)]],0),MATCH($D9,Alternativ2[#Headers],0)),0)),"")</f>
        <v/>
      </c>
      <c r="BL9" s="2" t="str">
        <f>IFERROR(IF(BL$2&gt;Analyseperiode,"",IF(MOD(BL$2,ROUND(INDEX(Alternativ2[#All],MATCH('Kontantstrøm alt. 2'!$C3,Alternativ2[[#All],[Komponent/Løysing
(NB! Bruk unike namn)]],0),MATCH($D9,Alternativ2[#Headers],0)+1),0))=0,INDEX(Alternativ2[#All],MATCH('Kontantstrøm alt. 2'!$C3,Alternativ2[[#All],[Komponent/Løysing
(NB! Bruk unike namn)]],0),MATCH($D9,Alternativ2[#Headers],0)),0)),"")</f>
        <v/>
      </c>
      <c r="BM9" s="2" t="str">
        <f>IFERROR(IF(BM$2&gt;Analyseperiode,"",IF(MOD(BM$2,ROUND(INDEX(Alternativ2[#All],MATCH('Kontantstrøm alt. 2'!$C3,Alternativ2[[#All],[Komponent/Løysing
(NB! Bruk unike namn)]],0),MATCH($D9,Alternativ2[#Headers],0)+1),0))=0,INDEX(Alternativ2[#All],MATCH('Kontantstrøm alt. 2'!$C3,Alternativ2[[#All],[Komponent/Løysing
(NB! Bruk unike namn)]],0),MATCH($D9,Alternativ2[#Headers],0)),0)),"")</f>
        <v/>
      </c>
    </row>
    <row r="10" spans="1:65" x14ac:dyDescent="0.2">
      <c r="B10" s="9">
        <f ca="1">IFERROR(NPV(Kalkrente,OFFSET('Kontantstrøm alt. 2'!$F10,0,0,1,Analyseperiode)),0)</f>
        <v>-142443.22460372018</v>
      </c>
      <c r="C10" s="3"/>
      <c r="D10" s="3" t="s">
        <v>15</v>
      </c>
      <c r="E10" s="2"/>
      <c r="F10" s="2">
        <f>IFERROR(IF(F$2&gt;Analyseperiode,"",IF(F$2=Analyseperiode,-((INDEX(Alternativ2[#All],MATCH('Kontantstrøm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0</v>
      </c>
      <c r="G10" s="2">
        <f>IFERROR(IF(G$2&gt;Analyseperiode,"",IF(G$2=Analyseperiode,-((INDEX(Alternativ2[#All],MATCH('Kontantstrøm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0</v>
      </c>
      <c r="H10" s="2">
        <f>IFERROR(IF(H$2&gt;Analyseperiode,"",IF(H$2=Analyseperiode,-((INDEX(Alternativ2[#All],MATCH('Kontantstrøm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0</v>
      </c>
      <c r="I10" s="2">
        <f>IFERROR(IF(I$2&gt;Analyseperiode,"",IF(I$2=Analyseperiode,-((INDEX(Alternativ2[#All],MATCH('Kontantstrøm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0</v>
      </c>
      <c r="J10" s="2">
        <f>IFERROR(IF(J$2&gt;Analyseperiode,"",IF(J$2=Analyseperiode,-((INDEX(Alternativ2[#All],MATCH('Kontantstrøm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0</v>
      </c>
      <c r="K10" s="2">
        <f>IFERROR(IF(K$2&gt;Analyseperiode,"",IF(K$2=Analyseperiode,-((INDEX(Alternativ2[#All],MATCH('Kontantstrøm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0</v>
      </c>
      <c r="L10" s="2">
        <f>IFERROR(IF(L$2&gt;Analyseperiode,"",IF(L$2=Analyseperiode,-((INDEX(Alternativ2[#All],MATCH('Kontantstrøm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0</v>
      </c>
      <c r="M10" s="2">
        <f>IFERROR(IF(M$2&gt;Analyseperiode,"",IF(M$2=Analyseperiode,-((INDEX(Alternativ2[#All],MATCH('Kontantstrøm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0</v>
      </c>
      <c r="N10" s="2">
        <f>IFERROR(IF(N$2&gt;Analyseperiode,"",IF(N$2=Analyseperiode,-((INDEX(Alternativ2[#All],MATCH('Kontantstrøm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0</v>
      </c>
      <c r="O10" s="2">
        <f>IFERROR(IF(O$2&gt;Analyseperiode,"",IF(O$2=Analyseperiode,-((INDEX(Alternativ2[#All],MATCH('Kontantstrøm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0</v>
      </c>
      <c r="P10" s="2">
        <f>IFERROR(IF(P$2&gt;Analyseperiode,"",IF(P$2=Analyseperiode,-((INDEX(Alternativ2[#All],MATCH('Kontantstrøm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0</v>
      </c>
      <c r="Q10" s="2">
        <f>IFERROR(IF(Q$2&gt;Analyseperiode,"",IF(Q$2=Analyseperiode,-((INDEX(Alternativ2[#All],MATCH('Kontantstrøm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0</v>
      </c>
      <c r="R10" s="2">
        <f>IFERROR(IF(R$2&gt;Analyseperiode,"",IF(R$2=Analyseperiode,-((INDEX(Alternativ2[#All],MATCH('Kontantstrøm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0</v>
      </c>
      <c r="S10" s="2">
        <f>IFERROR(IF(S$2&gt;Analyseperiode,"",IF(S$2=Analyseperiode,-((INDEX(Alternativ2[#All],MATCH('Kontantstrøm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0</v>
      </c>
      <c r="T10" s="2">
        <f>IFERROR(IF(T$2&gt;Analyseperiode,"",IF(T$2=Analyseperiode,-((INDEX(Alternativ2[#All],MATCH('Kontantstrøm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0</v>
      </c>
      <c r="U10" s="2">
        <f>IFERROR(IF(U$2&gt;Analyseperiode,"",IF(U$2=Analyseperiode,-((INDEX(Alternativ2[#All],MATCH('Kontantstrøm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0</v>
      </c>
      <c r="V10" s="2">
        <f>IFERROR(IF(V$2&gt;Analyseperiode,"",IF(V$2=Analyseperiode,-((INDEX(Alternativ2[#All],MATCH('Kontantstrøm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0</v>
      </c>
      <c r="W10" s="2">
        <f>IFERROR(IF(W$2&gt;Analyseperiode,"",IF(W$2=Analyseperiode,-((INDEX(Alternativ2[#All],MATCH('Kontantstrøm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0</v>
      </c>
      <c r="X10" s="2">
        <f>IFERROR(IF(X$2&gt;Analyseperiode,"",IF(X$2=Analyseperiode,-((INDEX(Alternativ2[#All],MATCH('Kontantstrøm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0</v>
      </c>
      <c r="Y10" s="2">
        <f>IFERROR(IF(Y$2&gt;Analyseperiode,"",IF(Y$2=Analyseperiode,-((INDEX(Alternativ2[#All],MATCH('Kontantstrøm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0</v>
      </c>
      <c r="Z10" s="2">
        <f>IFERROR(IF(Z$2&gt;Analyseperiode,"",IF(Z$2=Analyseperiode,-((INDEX(Alternativ2[#All],MATCH('Kontantstrøm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0</v>
      </c>
      <c r="AA10" s="2">
        <f>IFERROR(IF(AA$2&gt;Analyseperiode,"",IF(AA$2=Analyseperiode,-((INDEX(Alternativ2[#All],MATCH('Kontantstrøm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0</v>
      </c>
      <c r="AB10" s="2">
        <f>IFERROR(IF(AB$2&gt;Analyseperiode,"",IF(AB$2=Analyseperiode,-((INDEX(Alternativ2[#All],MATCH('Kontantstrøm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0</v>
      </c>
      <c r="AC10" s="2">
        <f>IFERROR(IF(AC$2&gt;Analyseperiode,"",IF(AC$2=Analyseperiode,-((INDEX(Alternativ2[#All],MATCH('Kontantstrøm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0</v>
      </c>
      <c r="AD10" s="2">
        <f>IFERROR(IF(AD$2&gt;Analyseperiode,"",IF(AD$2=Analyseperiode,-((INDEX(Alternativ2[#All],MATCH('Kontantstrøm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0</v>
      </c>
      <c r="AE10" s="2">
        <f>IFERROR(IF(AE$2&gt;Analyseperiode,"",IF(AE$2=Analyseperiode,-((INDEX(Alternativ2[#All],MATCH('Kontantstrøm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0</v>
      </c>
      <c r="AF10" s="2">
        <f>IFERROR(IF(AF$2&gt;Analyseperiode,"",IF(AF$2=Analyseperiode,-((INDEX(Alternativ2[#All],MATCH('Kontantstrøm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0</v>
      </c>
      <c r="AG10" s="2">
        <f>IFERROR(IF(AG$2&gt;Analyseperiode,"",IF(AG$2=Analyseperiode,-((INDEX(Alternativ2[#All],MATCH('Kontantstrøm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0</v>
      </c>
      <c r="AH10" s="2">
        <f>IFERROR(IF(AH$2&gt;Analyseperiode,"",IF(AH$2=Analyseperiode,-((INDEX(Alternativ2[#All],MATCH('Kontantstrøm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0</v>
      </c>
      <c r="AI10" s="2">
        <f ca="1">IFERROR(IF(AI$2&gt;Analyseperiode,"",IF(AI$2=Analyseperiode,-((INDEX(Alternativ2[#All],MATCH('Kontantstrøm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-462000</v>
      </c>
      <c r="AJ10" s="2" t="str">
        <f>IFERROR(IF(AJ$2&gt;Analyseperiode,"",IF(AJ$2=Analyseperiode,-((INDEX(Alternativ2[#All],MATCH('Kontantstrøm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
      </c>
      <c r="AK10" s="2" t="str">
        <f>IFERROR(IF(AK$2&gt;Analyseperiode,"",IF(AK$2=Analyseperiode,-((INDEX(Alternativ2[#All],MATCH('Kontantstrøm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
      </c>
      <c r="AL10" s="2" t="str">
        <f>IFERROR(IF(AL$2&gt;Analyseperiode,"",IF(AL$2=Analyseperiode,-((INDEX(Alternativ2[#All],MATCH('Kontantstrøm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
      </c>
      <c r="AM10" s="2" t="str">
        <f>IFERROR(IF(AM$2&gt;Analyseperiode,"",IF(AM$2=Analyseperiode,-((INDEX(Alternativ2[#All],MATCH('Kontantstrøm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
      </c>
      <c r="AN10" s="2" t="str">
        <f>IFERROR(IF(AN$2&gt;Analyseperiode,"",IF(AN$2=Analyseperiode,-((INDEX(Alternativ2[#All],MATCH('Kontantstrøm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
      </c>
      <c r="AO10" s="2" t="str">
        <f>IFERROR(IF(AO$2&gt;Analyseperiode,"",IF(AO$2=Analyseperiode,-((INDEX(Alternativ2[#All],MATCH('Kontantstrøm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
      </c>
      <c r="AP10" s="2" t="str">
        <f>IFERROR(IF(AP$2&gt;Analyseperiode,"",IF(AP$2=Analyseperiode,-((INDEX(Alternativ2[#All],MATCH('Kontantstrøm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
      </c>
      <c r="AQ10" s="2" t="str">
        <f>IFERROR(IF(AQ$2&gt;Analyseperiode,"",IF(AQ$2=Analyseperiode,-((INDEX(Alternativ2[#All],MATCH('Kontantstrøm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
      </c>
      <c r="AR10" s="2" t="str">
        <f>IFERROR(IF(AR$2&gt;Analyseperiode,"",IF(AR$2=Analyseperiode,-((INDEX(Alternativ2[#All],MATCH('Kontantstrøm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
      </c>
      <c r="AS10" s="2" t="str">
        <f>IFERROR(IF(AS$2&gt;Analyseperiode,"",IF(AS$2=Analyseperiode,-((INDEX(Alternativ2[#All],MATCH('Kontantstrøm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
      </c>
      <c r="AT10" s="2" t="str">
        <f>IFERROR(IF(AT$2&gt;Analyseperiode,"",IF(AT$2=Analyseperiode,-((INDEX(Alternativ2[#All],MATCH('Kontantstrøm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
      </c>
      <c r="AU10" s="2" t="str">
        <f>IFERROR(IF(AU$2&gt;Analyseperiode,"",IF(AU$2=Analyseperiode,-((INDEX(Alternativ2[#All],MATCH('Kontantstrøm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
      </c>
      <c r="AV10" s="2" t="str">
        <f>IFERROR(IF(AV$2&gt;Analyseperiode,"",IF(AV$2=Analyseperiode,-((INDEX(Alternativ2[#All],MATCH('Kontantstrøm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
      </c>
      <c r="AW10" s="2" t="str">
        <f>IFERROR(IF(AW$2&gt;Analyseperiode,"",IF(AW$2=Analyseperiode,-((INDEX(Alternativ2[#All],MATCH('Kontantstrøm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
      </c>
      <c r="AX10" s="2" t="str">
        <f>IFERROR(IF(AX$2&gt;Analyseperiode,"",IF(AX$2=Analyseperiode,-((INDEX(Alternativ2[#All],MATCH('Kontantstrøm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
      </c>
      <c r="AY10" s="2" t="str">
        <f>IFERROR(IF(AY$2&gt;Analyseperiode,"",IF(AY$2=Analyseperiode,-((INDEX(Alternativ2[#All],MATCH('Kontantstrøm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
      </c>
      <c r="AZ10" s="2" t="str">
        <f>IFERROR(IF(AZ$2&gt;Analyseperiode,"",IF(AZ$2=Analyseperiode,-((INDEX(Alternativ2[#All],MATCH('Kontantstrøm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
      </c>
      <c r="BA10" s="2" t="str">
        <f>IFERROR(IF(BA$2&gt;Analyseperiode,"",IF(BA$2=Analyseperiode,-((INDEX(Alternativ2[#All],MATCH('Kontantstrøm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
      </c>
      <c r="BB10" s="2" t="str">
        <f>IFERROR(IF(BB$2&gt;Analyseperiode,"",IF(BB$2=Analyseperiode,-((INDEX(Alternativ2[#All],MATCH('Kontantstrøm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
      </c>
      <c r="BC10" s="2" t="str">
        <f>IFERROR(IF(BC$2&gt;Analyseperiode,"",IF(BC$2=Analyseperiode,-((INDEX(Alternativ2[#All],MATCH('Kontantstrøm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
      </c>
      <c r="BD10" s="2" t="str">
        <f>IFERROR(IF(BD$2&gt;Analyseperiode,"",IF(BD$2=Analyseperiode,-((INDEX(Alternativ2[#All],MATCH('Kontantstrøm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
      </c>
      <c r="BE10" s="2" t="str">
        <f>IFERROR(IF(BE$2&gt;Analyseperiode,"",IF(BE$2=Analyseperiode,-((INDEX(Alternativ2[#All],MATCH('Kontantstrøm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
      </c>
      <c r="BF10" s="2" t="str">
        <f>IFERROR(IF(BF$2&gt;Analyseperiode,"",IF(BF$2=Analyseperiode,-((INDEX(Alternativ2[#All],MATCH('Kontantstrøm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
      </c>
      <c r="BG10" s="2" t="str">
        <f>IFERROR(IF(BG$2&gt;Analyseperiode,"",IF(BG$2=Analyseperiode,-((INDEX(Alternativ2[#All],MATCH('Kontantstrøm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
      </c>
      <c r="BH10" s="2" t="str">
        <f>IFERROR(IF(BH$2&gt;Analyseperiode,"",IF(BH$2=Analyseperiode,-((INDEX(Alternativ2[#All],MATCH('Kontantstrøm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
      </c>
      <c r="BI10" s="2" t="str">
        <f>IFERROR(IF(BI$2&gt;Analyseperiode,"",IF(BI$2=Analyseperiode,-((INDEX(Alternativ2[#All],MATCH('Kontantstrøm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
      </c>
      <c r="BJ10" s="2" t="str">
        <f>IFERROR(IF(BJ$2&gt;Analyseperiode,"",IF(BJ$2=Analyseperiode,-((INDEX(Alternativ2[#All],MATCH('Kontantstrøm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
      </c>
      <c r="BK10" s="2" t="str">
        <f>IFERROR(IF(BK$2&gt;Analyseperiode,"",IF(BK$2=Analyseperiode,-((INDEX(Alternativ2[#All],MATCH('Kontantstrøm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
      </c>
      <c r="BL10" s="2" t="str">
        <f>IFERROR(IF(BL$2&gt;Analyseperiode,"",IF(BL$2=Analyseperiode,-((INDEX(Alternativ2[#All],MATCH('Kontantstrøm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
      </c>
      <c r="BM10" s="2" t="str">
        <f>IFERROR(IF(BM$2&gt;Analyseperiode,"",IF(BM$2=Analyseperiode,-((INDEX(Alternativ2[#All],MATCH('Kontantstrøm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
      </c>
    </row>
    <row r="11" spans="1:65" x14ac:dyDescent="0.2">
      <c r="B11" s="10">
        <f ca="1">SUM(B3:B10)</f>
        <v>7565716.0104876319</v>
      </c>
      <c r="C11" s="4"/>
      <c r="D11" s="4" t="s">
        <v>16</v>
      </c>
      <c r="E11" s="5">
        <f ca="1">SUM(E3:E10)</f>
        <v>711000</v>
      </c>
      <c r="F11" s="5">
        <f t="shared" ref="F11:BM11" ca="1" si="1">SUM(F3:F10)</f>
        <v>293300</v>
      </c>
      <c r="G11" s="5">
        <f t="shared" ca="1" si="1"/>
        <v>293300</v>
      </c>
      <c r="H11" s="5">
        <f t="shared" ca="1" si="1"/>
        <v>293300</v>
      </c>
      <c r="I11" s="5">
        <f t="shared" ca="1" si="1"/>
        <v>293300</v>
      </c>
      <c r="J11" s="5">
        <f t="shared" ca="1" si="1"/>
        <v>764300</v>
      </c>
      <c r="K11" s="5">
        <f t="shared" ca="1" si="1"/>
        <v>293300</v>
      </c>
      <c r="L11" s="5">
        <f t="shared" ca="1" si="1"/>
        <v>293300</v>
      </c>
      <c r="M11" s="5">
        <f t="shared" ca="1" si="1"/>
        <v>293300</v>
      </c>
      <c r="N11" s="5">
        <f t="shared" ca="1" si="1"/>
        <v>293300</v>
      </c>
      <c r="O11" s="5">
        <f t="shared" ca="1" si="1"/>
        <v>764300</v>
      </c>
      <c r="P11" s="5">
        <f t="shared" ca="1" si="1"/>
        <v>293300</v>
      </c>
      <c r="Q11" s="5">
        <f t="shared" ca="1" si="1"/>
        <v>293300</v>
      </c>
      <c r="R11" s="5">
        <f t="shared" ca="1" si="1"/>
        <v>293300</v>
      </c>
      <c r="S11" s="5">
        <f t="shared" ca="1" si="1"/>
        <v>293300</v>
      </c>
      <c r="T11" s="5">
        <f t="shared" ca="1" si="1"/>
        <v>764300</v>
      </c>
      <c r="U11" s="5">
        <f t="shared" ca="1" si="1"/>
        <v>293300</v>
      </c>
      <c r="V11" s="5">
        <f t="shared" ca="1" si="1"/>
        <v>293300</v>
      </c>
      <c r="W11" s="5">
        <f t="shared" ca="1" si="1"/>
        <v>293300</v>
      </c>
      <c r="X11" s="5">
        <f t="shared" ca="1" si="1"/>
        <v>293300</v>
      </c>
      <c r="Y11" s="5">
        <f t="shared" ca="1" si="1"/>
        <v>1688300</v>
      </c>
      <c r="Z11" s="5">
        <f t="shared" ca="1" si="1"/>
        <v>293300</v>
      </c>
      <c r="AA11" s="5">
        <f t="shared" ca="1" si="1"/>
        <v>293300</v>
      </c>
      <c r="AB11" s="5">
        <f t="shared" ca="1" si="1"/>
        <v>293300</v>
      </c>
      <c r="AC11" s="5">
        <f t="shared" ca="1" si="1"/>
        <v>293300</v>
      </c>
      <c r="AD11" s="5">
        <f t="shared" ca="1" si="1"/>
        <v>764300</v>
      </c>
      <c r="AE11" s="5">
        <f t="shared" ca="1" si="1"/>
        <v>293300</v>
      </c>
      <c r="AF11" s="5">
        <f t="shared" ca="1" si="1"/>
        <v>293300</v>
      </c>
      <c r="AG11" s="5">
        <f t="shared" ca="1" si="1"/>
        <v>293300</v>
      </c>
      <c r="AH11" s="5">
        <f t="shared" ca="1" si="1"/>
        <v>293300</v>
      </c>
      <c r="AI11" s="5">
        <f t="shared" ca="1" si="1"/>
        <v>302300</v>
      </c>
      <c r="AJ11" s="5">
        <f t="shared" si="1"/>
        <v>0</v>
      </c>
      <c r="AK11" s="5">
        <f t="shared" si="1"/>
        <v>0</v>
      </c>
      <c r="AL11" s="5">
        <f t="shared" si="1"/>
        <v>0</v>
      </c>
      <c r="AM11" s="5">
        <f t="shared" si="1"/>
        <v>0</v>
      </c>
      <c r="AN11" s="5">
        <f t="shared" si="1"/>
        <v>0</v>
      </c>
      <c r="AO11" s="5">
        <f t="shared" si="1"/>
        <v>0</v>
      </c>
      <c r="AP11" s="5">
        <f t="shared" si="1"/>
        <v>0</v>
      </c>
      <c r="AQ11" s="5">
        <f t="shared" si="1"/>
        <v>0</v>
      </c>
      <c r="AR11" s="5">
        <f t="shared" si="1"/>
        <v>0</v>
      </c>
      <c r="AS11" s="5">
        <f t="shared" si="1"/>
        <v>0</v>
      </c>
      <c r="AT11" s="5">
        <f t="shared" si="1"/>
        <v>0</v>
      </c>
      <c r="AU11" s="5">
        <f t="shared" si="1"/>
        <v>0</v>
      </c>
      <c r="AV11" s="5">
        <f t="shared" si="1"/>
        <v>0</v>
      </c>
      <c r="AW11" s="5">
        <f t="shared" si="1"/>
        <v>0</v>
      </c>
      <c r="AX11" s="5">
        <f t="shared" si="1"/>
        <v>0</v>
      </c>
      <c r="AY11" s="5">
        <f t="shared" si="1"/>
        <v>0</v>
      </c>
      <c r="AZ11" s="5">
        <f t="shared" si="1"/>
        <v>0</v>
      </c>
      <c r="BA11" s="5">
        <f t="shared" si="1"/>
        <v>0</v>
      </c>
      <c r="BB11" s="5">
        <f t="shared" si="1"/>
        <v>0</v>
      </c>
      <c r="BC11" s="5">
        <f t="shared" si="1"/>
        <v>0</v>
      </c>
      <c r="BD11" s="5">
        <f t="shared" si="1"/>
        <v>0</v>
      </c>
      <c r="BE11" s="5">
        <f t="shared" si="1"/>
        <v>0</v>
      </c>
      <c r="BF11" s="5">
        <f t="shared" si="1"/>
        <v>0</v>
      </c>
      <c r="BG11" s="5">
        <f t="shared" si="1"/>
        <v>0</v>
      </c>
      <c r="BH11" s="5">
        <f t="shared" si="1"/>
        <v>0</v>
      </c>
      <c r="BI11" s="5">
        <f t="shared" si="1"/>
        <v>0</v>
      </c>
      <c r="BJ11" s="5">
        <f t="shared" si="1"/>
        <v>0</v>
      </c>
      <c r="BK11" s="5">
        <f t="shared" si="1"/>
        <v>0</v>
      </c>
      <c r="BL11" s="5">
        <f t="shared" si="1"/>
        <v>0</v>
      </c>
      <c r="BM11" s="5">
        <f t="shared" si="1"/>
        <v>0</v>
      </c>
    </row>
    <row r="12" spans="1:65" x14ac:dyDescent="0.2">
      <c r="A12">
        <v>2</v>
      </c>
      <c r="B12" s="7" t="str">
        <f ca="1">E12</f>
        <v/>
      </c>
      <c r="C12" s="3" t="str">
        <f ca="1">IF(OFFSET(Alternativ2[[#Headers],[Komponent/Løysing
(NB! Bruk unike namn)]],A12,0)="","",OFFSET(Alternativ2[[#Headers],[Komponent/Løysing
(NB! Bruk unike namn)]],A12,0))</f>
        <v/>
      </c>
      <c r="D12" t="str">
        <f>Alternativ2[[#Headers],[1. Anskaffingskostnad (Eingongskostnad)]]</f>
        <v>1. Anskaffingskostnad (Eingongskostnad)</v>
      </c>
      <c r="E12" s="2" t="str">
        <f ca="1">IFERROR(INDEX(Alternativ2[#All],MATCH('Kontantstrøm alt. 2'!$C12,Alternativ2[[#All],[Komponent/Løysing
(NB! Bruk unike namn)]],0),MATCH($D12,Alternativ2[#Headers],0)),"")</f>
        <v/>
      </c>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row>
    <row r="13" spans="1:65" x14ac:dyDescent="0.2">
      <c r="B13" s="8">
        <f ca="1">IFERROR(NPV(Kalkrente,OFFSET('Kontantstrøm alt. 2'!$F13,0,0,1,Analyseperiode)),0)</f>
        <v>0</v>
      </c>
      <c r="C13" s="3"/>
      <c r="D13" t="str">
        <f>Alternativ2[[#Headers],[3.1. Drift]]</f>
        <v>3.1. Drift</v>
      </c>
      <c r="F13" s="2" t="str">
        <f ca="1">IFERROR(IF(F$2&gt;Analyseperiode,"",IF(MOD(F$2,ROUND(INDEX(Alternativ2[#All],MATCH('Kontantstrøm alt. 2'!$C12,Alternativ2[[#All],[Komponent/Løysing
(NB! Bruk unike namn)]],0),MATCH($D13,Alternativ2[#Headers],0)+1),0))=0,INDEX(Alternativ2[#All],MATCH('Kontantstrøm alt. 2'!$C12,Alternativ2[[#All],[Komponent/Løysing
(NB! Bruk unike namn)]],0),MATCH($D13,Alternativ2[#Headers],0)),0)),"")</f>
        <v/>
      </c>
      <c r="G13" s="2" t="str">
        <f ca="1">IFERROR(IF(G$2&gt;Analyseperiode,"",IF(MOD(G$2,ROUND(INDEX(Alternativ2[#All],MATCH('Kontantstrøm alt. 2'!$C12,Alternativ2[[#All],[Komponent/Løysing
(NB! Bruk unike namn)]],0),MATCH($D13,Alternativ2[#Headers],0)+1),0))=0,INDEX(Alternativ2[#All],MATCH('Kontantstrøm alt. 2'!$C12,Alternativ2[[#All],[Komponent/Løysing
(NB! Bruk unike namn)]],0),MATCH($D13,Alternativ2[#Headers],0)),0)),"")</f>
        <v/>
      </c>
      <c r="H13" s="2" t="str">
        <f ca="1">IFERROR(IF(H$2&gt;Analyseperiode,"",IF(MOD(H$2,ROUND(INDEX(Alternativ2[#All],MATCH('Kontantstrøm alt. 2'!$C12,Alternativ2[[#All],[Komponent/Løysing
(NB! Bruk unike namn)]],0),MATCH($D13,Alternativ2[#Headers],0)+1),0))=0,INDEX(Alternativ2[#All],MATCH('Kontantstrøm alt. 2'!$C12,Alternativ2[[#All],[Komponent/Løysing
(NB! Bruk unike namn)]],0),MATCH($D13,Alternativ2[#Headers],0)),0)),"")</f>
        <v/>
      </c>
      <c r="I13" s="2" t="str">
        <f ca="1">IFERROR(IF(I$2&gt;Analyseperiode,"",IF(MOD(I$2,ROUND(INDEX(Alternativ2[#All],MATCH('Kontantstrøm alt. 2'!$C12,Alternativ2[[#All],[Komponent/Løysing
(NB! Bruk unike namn)]],0),MATCH($D13,Alternativ2[#Headers],0)+1),0))=0,INDEX(Alternativ2[#All],MATCH('Kontantstrøm alt. 2'!$C12,Alternativ2[[#All],[Komponent/Løysing
(NB! Bruk unike namn)]],0),MATCH($D13,Alternativ2[#Headers],0)),0)),"")</f>
        <v/>
      </c>
      <c r="J13" s="2" t="str">
        <f ca="1">IFERROR(IF(J$2&gt;Analyseperiode,"",IF(MOD(J$2,ROUND(INDEX(Alternativ2[#All],MATCH('Kontantstrøm alt. 2'!$C12,Alternativ2[[#All],[Komponent/Løysing
(NB! Bruk unike namn)]],0),MATCH($D13,Alternativ2[#Headers],0)+1),0))=0,INDEX(Alternativ2[#All],MATCH('Kontantstrøm alt. 2'!$C12,Alternativ2[[#All],[Komponent/Løysing
(NB! Bruk unike namn)]],0),MATCH($D13,Alternativ2[#Headers],0)),0)),"")</f>
        <v/>
      </c>
      <c r="K13" s="2" t="str">
        <f ca="1">IFERROR(IF(K$2&gt;Analyseperiode,"",IF(MOD(K$2,ROUND(INDEX(Alternativ2[#All],MATCH('Kontantstrøm alt. 2'!$C12,Alternativ2[[#All],[Komponent/Løysing
(NB! Bruk unike namn)]],0),MATCH($D13,Alternativ2[#Headers],0)+1),0))=0,INDEX(Alternativ2[#All],MATCH('Kontantstrøm alt. 2'!$C12,Alternativ2[[#All],[Komponent/Løysing
(NB! Bruk unike namn)]],0),MATCH($D13,Alternativ2[#Headers],0)),0)),"")</f>
        <v/>
      </c>
      <c r="L13" s="2" t="str">
        <f ca="1">IFERROR(IF(L$2&gt;Analyseperiode,"",IF(MOD(L$2,ROUND(INDEX(Alternativ2[#All],MATCH('Kontantstrøm alt. 2'!$C12,Alternativ2[[#All],[Komponent/Løysing
(NB! Bruk unike namn)]],0),MATCH($D13,Alternativ2[#Headers],0)+1),0))=0,INDEX(Alternativ2[#All],MATCH('Kontantstrøm alt. 2'!$C12,Alternativ2[[#All],[Komponent/Løysing
(NB! Bruk unike namn)]],0),MATCH($D13,Alternativ2[#Headers],0)),0)),"")</f>
        <v/>
      </c>
      <c r="M13" s="2" t="str">
        <f ca="1">IFERROR(IF(M$2&gt;Analyseperiode,"",IF(MOD(M$2,ROUND(INDEX(Alternativ2[#All],MATCH('Kontantstrøm alt. 2'!$C12,Alternativ2[[#All],[Komponent/Løysing
(NB! Bruk unike namn)]],0),MATCH($D13,Alternativ2[#Headers],0)+1),0))=0,INDEX(Alternativ2[#All],MATCH('Kontantstrøm alt. 2'!$C12,Alternativ2[[#All],[Komponent/Løysing
(NB! Bruk unike namn)]],0),MATCH($D13,Alternativ2[#Headers],0)),0)),"")</f>
        <v/>
      </c>
      <c r="N13" s="2" t="str">
        <f ca="1">IFERROR(IF(N$2&gt;Analyseperiode,"",IF(MOD(N$2,ROUND(INDEX(Alternativ2[#All],MATCH('Kontantstrøm alt. 2'!$C12,Alternativ2[[#All],[Komponent/Løysing
(NB! Bruk unike namn)]],0),MATCH($D13,Alternativ2[#Headers],0)+1),0))=0,INDEX(Alternativ2[#All],MATCH('Kontantstrøm alt. 2'!$C12,Alternativ2[[#All],[Komponent/Løysing
(NB! Bruk unike namn)]],0),MATCH($D13,Alternativ2[#Headers],0)),0)),"")</f>
        <v/>
      </c>
      <c r="O13" s="2" t="str">
        <f ca="1">IFERROR(IF(O$2&gt;Analyseperiode,"",IF(MOD(O$2,ROUND(INDEX(Alternativ2[#All],MATCH('Kontantstrøm alt. 2'!$C12,Alternativ2[[#All],[Komponent/Løysing
(NB! Bruk unike namn)]],0),MATCH($D13,Alternativ2[#Headers],0)+1),0))=0,INDEX(Alternativ2[#All],MATCH('Kontantstrøm alt. 2'!$C12,Alternativ2[[#All],[Komponent/Løysing
(NB! Bruk unike namn)]],0),MATCH($D13,Alternativ2[#Headers],0)),0)),"")</f>
        <v/>
      </c>
      <c r="P13" s="2" t="str">
        <f ca="1">IFERROR(IF(P$2&gt;Analyseperiode,"",IF(MOD(P$2,ROUND(INDEX(Alternativ2[#All],MATCH('Kontantstrøm alt. 2'!$C12,Alternativ2[[#All],[Komponent/Løysing
(NB! Bruk unike namn)]],0),MATCH($D13,Alternativ2[#Headers],0)+1),0))=0,INDEX(Alternativ2[#All],MATCH('Kontantstrøm alt. 2'!$C12,Alternativ2[[#All],[Komponent/Løysing
(NB! Bruk unike namn)]],0),MATCH($D13,Alternativ2[#Headers],0)),0)),"")</f>
        <v/>
      </c>
      <c r="Q13" s="2" t="str">
        <f ca="1">IFERROR(IF(Q$2&gt;Analyseperiode,"",IF(MOD(Q$2,ROUND(INDEX(Alternativ2[#All],MATCH('Kontantstrøm alt. 2'!$C12,Alternativ2[[#All],[Komponent/Løysing
(NB! Bruk unike namn)]],0),MATCH($D13,Alternativ2[#Headers],0)+1),0))=0,INDEX(Alternativ2[#All],MATCH('Kontantstrøm alt. 2'!$C12,Alternativ2[[#All],[Komponent/Løysing
(NB! Bruk unike namn)]],0),MATCH($D13,Alternativ2[#Headers],0)),0)),"")</f>
        <v/>
      </c>
      <c r="R13" s="2" t="str">
        <f ca="1">IFERROR(IF(R$2&gt;Analyseperiode,"",IF(MOD(R$2,ROUND(INDEX(Alternativ2[#All],MATCH('Kontantstrøm alt. 2'!$C12,Alternativ2[[#All],[Komponent/Løysing
(NB! Bruk unike namn)]],0),MATCH($D13,Alternativ2[#Headers],0)+1),0))=0,INDEX(Alternativ2[#All],MATCH('Kontantstrøm alt. 2'!$C12,Alternativ2[[#All],[Komponent/Løysing
(NB! Bruk unike namn)]],0),MATCH($D13,Alternativ2[#Headers],0)),0)),"")</f>
        <v/>
      </c>
      <c r="S13" s="2" t="str">
        <f ca="1">IFERROR(IF(S$2&gt;Analyseperiode,"",IF(MOD(S$2,ROUND(INDEX(Alternativ2[#All],MATCH('Kontantstrøm alt. 2'!$C12,Alternativ2[[#All],[Komponent/Løysing
(NB! Bruk unike namn)]],0),MATCH($D13,Alternativ2[#Headers],0)+1),0))=0,INDEX(Alternativ2[#All],MATCH('Kontantstrøm alt. 2'!$C12,Alternativ2[[#All],[Komponent/Løysing
(NB! Bruk unike namn)]],0),MATCH($D13,Alternativ2[#Headers],0)),0)),"")</f>
        <v/>
      </c>
      <c r="T13" s="2" t="str">
        <f ca="1">IFERROR(IF(T$2&gt;Analyseperiode,"",IF(MOD(T$2,ROUND(INDEX(Alternativ2[#All],MATCH('Kontantstrøm alt. 2'!$C12,Alternativ2[[#All],[Komponent/Løysing
(NB! Bruk unike namn)]],0),MATCH($D13,Alternativ2[#Headers],0)+1),0))=0,INDEX(Alternativ2[#All],MATCH('Kontantstrøm alt. 2'!$C12,Alternativ2[[#All],[Komponent/Løysing
(NB! Bruk unike namn)]],0),MATCH($D13,Alternativ2[#Headers],0)),0)),"")</f>
        <v/>
      </c>
      <c r="U13" s="2" t="str">
        <f ca="1">IFERROR(IF(U$2&gt;Analyseperiode,"",IF(MOD(U$2,ROUND(INDEX(Alternativ2[#All],MATCH('Kontantstrøm alt. 2'!$C12,Alternativ2[[#All],[Komponent/Løysing
(NB! Bruk unike namn)]],0),MATCH($D13,Alternativ2[#Headers],0)+1),0))=0,INDEX(Alternativ2[#All],MATCH('Kontantstrøm alt. 2'!$C12,Alternativ2[[#All],[Komponent/Løysing
(NB! Bruk unike namn)]],0),MATCH($D13,Alternativ2[#Headers],0)),0)),"")</f>
        <v/>
      </c>
      <c r="V13" s="2" t="str">
        <f ca="1">IFERROR(IF(V$2&gt;Analyseperiode,"",IF(MOD(V$2,ROUND(INDEX(Alternativ2[#All],MATCH('Kontantstrøm alt. 2'!$C12,Alternativ2[[#All],[Komponent/Løysing
(NB! Bruk unike namn)]],0),MATCH($D13,Alternativ2[#Headers],0)+1),0))=0,INDEX(Alternativ2[#All],MATCH('Kontantstrøm alt. 2'!$C12,Alternativ2[[#All],[Komponent/Løysing
(NB! Bruk unike namn)]],0),MATCH($D13,Alternativ2[#Headers],0)),0)),"")</f>
        <v/>
      </c>
      <c r="W13" s="2" t="str">
        <f ca="1">IFERROR(IF(W$2&gt;Analyseperiode,"",IF(MOD(W$2,ROUND(INDEX(Alternativ2[#All],MATCH('Kontantstrøm alt. 2'!$C12,Alternativ2[[#All],[Komponent/Løysing
(NB! Bruk unike namn)]],0),MATCH($D13,Alternativ2[#Headers],0)+1),0))=0,INDEX(Alternativ2[#All],MATCH('Kontantstrøm alt. 2'!$C12,Alternativ2[[#All],[Komponent/Løysing
(NB! Bruk unike namn)]],0),MATCH($D13,Alternativ2[#Headers],0)),0)),"")</f>
        <v/>
      </c>
      <c r="X13" s="2" t="str">
        <f ca="1">IFERROR(IF(X$2&gt;Analyseperiode,"",IF(MOD(X$2,ROUND(INDEX(Alternativ2[#All],MATCH('Kontantstrøm alt. 2'!$C12,Alternativ2[[#All],[Komponent/Løysing
(NB! Bruk unike namn)]],0),MATCH($D13,Alternativ2[#Headers],0)+1),0))=0,INDEX(Alternativ2[#All],MATCH('Kontantstrøm alt. 2'!$C12,Alternativ2[[#All],[Komponent/Løysing
(NB! Bruk unike namn)]],0),MATCH($D13,Alternativ2[#Headers],0)),0)),"")</f>
        <v/>
      </c>
      <c r="Y13" s="2" t="str">
        <f ca="1">IFERROR(IF(Y$2&gt;Analyseperiode,"",IF(MOD(Y$2,ROUND(INDEX(Alternativ2[#All],MATCH('Kontantstrøm alt. 2'!$C12,Alternativ2[[#All],[Komponent/Løysing
(NB! Bruk unike namn)]],0),MATCH($D13,Alternativ2[#Headers],0)+1),0))=0,INDEX(Alternativ2[#All],MATCH('Kontantstrøm alt. 2'!$C12,Alternativ2[[#All],[Komponent/Løysing
(NB! Bruk unike namn)]],0),MATCH($D13,Alternativ2[#Headers],0)),0)),"")</f>
        <v/>
      </c>
      <c r="Z13" s="2" t="str">
        <f ca="1">IFERROR(IF(Z$2&gt;Analyseperiode,"",IF(MOD(Z$2,ROUND(INDEX(Alternativ2[#All],MATCH('Kontantstrøm alt. 2'!$C12,Alternativ2[[#All],[Komponent/Løysing
(NB! Bruk unike namn)]],0),MATCH($D13,Alternativ2[#Headers],0)+1),0))=0,INDEX(Alternativ2[#All],MATCH('Kontantstrøm alt. 2'!$C12,Alternativ2[[#All],[Komponent/Løysing
(NB! Bruk unike namn)]],0),MATCH($D13,Alternativ2[#Headers],0)),0)),"")</f>
        <v/>
      </c>
      <c r="AA13" s="2" t="str">
        <f ca="1">IFERROR(IF(AA$2&gt;Analyseperiode,"",IF(MOD(AA$2,ROUND(INDEX(Alternativ2[#All],MATCH('Kontantstrøm alt. 2'!$C12,Alternativ2[[#All],[Komponent/Løysing
(NB! Bruk unike namn)]],0),MATCH($D13,Alternativ2[#Headers],0)+1),0))=0,INDEX(Alternativ2[#All],MATCH('Kontantstrøm alt. 2'!$C12,Alternativ2[[#All],[Komponent/Løysing
(NB! Bruk unike namn)]],0),MATCH($D13,Alternativ2[#Headers],0)),0)),"")</f>
        <v/>
      </c>
      <c r="AB13" s="2" t="str">
        <f ca="1">IFERROR(IF(AB$2&gt;Analyseperiode,"",IF(MOD(AB$2,ROUND(INDEX(Alternativ2[#All],MATCH('Kontantstrøm alt. 2'!$C12,Alternativ2[[#All],[Komponent/Løysing
(NB! Bruk unike namn)]],0),MATCH($D13,Alternativ2[#Headers],0)+1),0))=0,INDEX(Alternativ2[#All],MATCH('Kontantstrøm alt. 2'!$C12,Alternativ2[[#All],[Komponent/Løysing
(NB! Bruk unike namn)]],0),MATCH($D13,Alternativ2[#Headers],0)),0)),"")</f>
        <v/>
      </c>
      <c r="AC13" s="2" t="str">
        <f ca="1">IFERROR(IF(AC$2&gt;Analyseperiode,"",IF(MOD(AC$2,ROUND(INDEX(Alternativ2[#All],MATCH('Kontantstrøm alt. 2'!$C12,Alternativ2[[#All],[Komponent/Løysing
(NB! Bruk unike namn)]],0),MATCH($D13,Alternativ2[#Headers],0)+1),0))=0,INDEX(Alternativ2[#All],MATCH('Kontantstrøm alt. 2'!$C12,Alternativ2[[#All],[Komponent/Løysing
(NB! Bruk unike namn)]],0),MATCH($D13,Alternativ2[#Headers],0)),0)),"")</f>
        <v/>
      </c>
      <c r="AD13" s="2" t="str">
        <f ca="1">IFERROR(IF(AD$2&gt;Analyseperiode,"",IF(MOD(AD$2,ROUND(INDEX(Alternativ2[#All],MATCH('Kontantstrøm alt. 2'!$C12,Alternativ2[[#All],[Komponent/Løysing
(NB! Bruk unike namn)]],0),MATCH($D13,Alternativ2[#Headers],0)+1),0))=0,INDEX(Alternativ2[#All],MATCH('Kontantstrøm alt. 2'!$C12,Alternativ2[[#All],[Komponent/Løysing
(NB! Bruk unike namn)]],0),MATCH($D13,Alternativ2[#Headers],0)),0)),"")</f>
        <v/>
      </c>
      <c r="AE13" s="2" t="str">
        <f ca="1">IFERROR(IF(AE$2&gt;Analyseperiode,"",IF(MOD(AE$2,ROUND(INDEX(Alternativ2[#All],MATCH('Kontantstrøm alt. 2'!$C12,Alternativ2[[#All],[Komponent/Løysing
(NB! Bruk unike namn)]],0),MATCH($D13,Alternativ2[#Headers],0)+1),0))=0,INDEX(Alternativ2[#All],MATCH('Kontantstrøm alt. 2'!$C12,Alternativ2[[#All],[Komponent/Løysing
(NB! Bruk unike namn)]],0),MATCH($D13,Alternativ2[#Headers],0)),0)),"")</f>
        <v/>
      </c>
      <c r="AF13" s="2" t="str">
        <f ca="1">IFERROR(IF(AF$2&gt;Analyseperiode,"",IF(MOD(AF$2,ROUND(INDEX(Alternativ2[#All],MATCH('Kontantstrøm alt. 2'!$C12,Alternativ2[[#All],[Komponent/Løysing
(NB! Bruk unike namn)]],0),MATCH($D13,Alternativ2[#Headers],0)+1),0))=0,INDEX(Alternativ2[#All],MATCH('Kontantstrøm alt. 2'!$C12,Alternativ2[[#All],[Komponent/Løysing
(NB! Bruk unike namn)]],0),MATCH($D13,Alternativ2[#Headers],0)),0)),"")</f>
        <v/>
      </c>
      <c r="AG13" s="2" t="str">
        <f ca="1">IFERROR(IF(AG$2&gt;Analyseperiode,"",IF(MOD(AG$2,ROUND(INDEX(Alternativ2[#All],MATCH('Kontantstrøm alt. 2'!$C12,Alternativ2[[#All],[Komponent/Løysing
(NB! Bruk unike namn)]],0),MATCH($D13,Alternativ2[#Headers],0)+1),0))=0,INDEX(Alternativ2[#All],MATCH('Kontantstrøm alt. 2'!$C12,Alternativ2[[#All],[Komponent/Løysing
(NB! Bruk unike namn)]],0),MATCH($D13,Alternativ2[#Headers],0)),0)),"")</f>
        <v/>
      </c>
      <c r="AH13" s="2" t="str">
        <f ca="1">IFERROR(IF(AH$2&gt;Analyseperiode,"",IF(MOD(AH$2,ROUND(INDEX(Alternativ2[#All],MATCH('Kontantstrøm alt. 2'!$C12,Alternativ2[[#All],[Komponent/Løysing
(NB! Bruk unike namn)]],0),MATCH($D13,Alternativ2[#Headers],0)+1),0))=0,INDEX(Alternativ2[#All],MATCH('Kontantstrøm alt. 2'!$C12,Alternativ2[[#All],[Komponent/Løysing
(NB! Bruk unike namn)]],0),MATCH($D13,Alternativ2[#Headers],0)),0)),"")</f>
        <v/>
      </c>
      <c r="AI13" s="2" t="str">
        <f ca="1">IFERROR(IF(AI$2&gt;Analyseperiode,"",IF(MOD(AI$2,ROUND(INDEX(Alternativ2[#All],MATCH('Kontantstrøm alt. 2'!$C12,Alternativ2[[#All],[Komponent/Løysing
(NB! Bruk unike namn)]],0),MATCH($D13,Alternativ2[#Headers],0)+1),0))=0,INDEX(Alternativ2[#All],MATCH('Kontantstrøm alt. 2'!$C12,Alternativ2[[#All],[Komponent/Løysing
(NB! Bruk unike namn)]],0),MATCH($D13,Alternativ2[#Headers],0)),0)),"")</f>
        <v/>
      </c>
      <c r="AJ13" s="2" t="str">
        <f>IFERROR(IF(AJ$2&gt;Analyseperiode,"",IF(MOD(AJ$2,ROUND(INDEX(Alternativ2[#All],MATCH('Kontantstrøm alt. 2'!$C12,Alternativ2[[#All],[Komponent/Løysing
(NB! Bruk unike namn)]],0),MATCH($D13,Alternativ2[#Headers],0)+1),0))=0,INDEX(Alternativ2[#All],MATCH('Kontantstrøm alt. 2'!$C12,Alternativ2[[#All],[Komponent/Løysing
(NB! Bruk unike namn)]],0),MATCH($D13,Alternativ2[#Headers],0)),0)),"")</f>
        <v/>
      </c>
      <c r="AK13" s="2" t="str">
        <f>IFERROR(IF(AK$2&gt;Analyseperiode,"",IF(MOD(AK$2,ROUND(INDEX(Alternativ2[#All],MATCH('Kontantstrøm alt. 2'!$C12,Alternativ2[[#All],[Komponent/Løysing
(NB! Bruk unike namn)]],0),MATCH($D13,Alternativ2[#Headers],0)+1),0))=0,INDEX(Alternativ2[#All],MATCH('Kontantstrøm alt. 2'!$C12,Alternativ2[[#All],[Komponent/Løysing
(NB! Bruk unike namn)]],0),MATCH($D13,Alternativ2[#Headers],0)),0)),"")</f>
        <v/>
      </c>
      <c r="AL13" s="2" t="str">
        <f>IFERROR(IF(AL$2&gt;Analyseperiode,"",IF(MOD(AL$2,ROUND(INDEX(Alternativ2[#All],MATCH('Kontantstrøm alt. 2'!$C12,Alternativ2[[#All],[Komponent/Løysing
(NB! Bruk unike namn)]],0),MATCH($D13,Alternativ2[#Headers],0)+1),0))=0,INDEX(Alternativ2[#All],MATCH('Kontantstrøm alt. 2'!$C12,Alternativ2[[#All],[Komponent/Løysing
(NB! Bruk unike namn)]],0),MATCH($D13,Alternativ2[#Headers],0)),0)),"")</f>
        <v/>
      </c>
      <c r="AM13" s="2" t="str">
        <f>IFERROR(IF(AM$2&gt;Analyseperiode,"",IF(MOD(AM$2,ROUND(INDEX(Alternativ2[#All],MATCH('Kontantstrøm alt. 2'!$C12,Alternativ2[[#All],[Komponent/Løysing
(NB! Bruk unike namn)]],0),MATCH($D13,Alternativ2[#Headers],0)+1),0))=0,INDEX(Alternativ2[#All],MATCH('Kontantstrøm alt. 2'!$C12,Alternativ2[[#All],[Komponent/Løysing
(NB! Bruk unike namn)]],0),MATCH($D13,Alternativ2[#Headers],0)),0)),"")</f>
        <v/>
      </c>
      <c r="AN13" s="2" t="str">
        <f>IFERROR(IF(AN$2&gt;Analyseperiode,"",IF(MOD(AN$2,ROUND(INDEX(Alternativ2[#All],MATCH('Kontantstrøm alt. 2'!$C12,Alternativ2[[#All],[Komponent/Løysing
(NB! Bruk unike namn)]],0),MATCH($D13,Alternativ2[#Headers],0)+1),0))=0,INDEX(Alternativ2[#All],MATCH('Kontantstrøm alt. 2'!$C12,Alternativ2[[#All],[Komponent/Løysing
(NB! Bruk unike namn)]],0),MATCH($D13,Alternativ2[#Headers],0)),0)),"")</f>
        <v/>
      </c>
      <c r="AO13" s="2" t="str">
        <f>IFERROR(IF(AO$2&gt;Analyseperiode,"",IF(MOD(AO$2,ROUND(INDEX(Alternativ2[#All],MATCH('Kontantstrøm alt. 2'!$C12,Alternativ2[[#All],[Komponent/Løysing
(NB! Bruk unike namn)]],0),MATCH($D13,Alternativ2[#Headers],0)+1),0))=0,INDEX(Alternativ2[#All],MATCH('Kontantstrøm alt. 2'!$C12,Alternativ2[[#All],[Komponent/Løysing
(NB! Bruk unike namn)]],0),MATCH($D13,Alternativ2[#Headers],0)),0)),"")</f>
        <v/>
      </c>
      <c r="AP13" s="2" t="str">
        <f>IFERROR(IF(AP$2&gt;Analyseperiode,"",IF(MOD(AP$2,ROUND(INDEX(Alternativ2[#All],MATCH('Kontantstrøm alt. 2'!$C12,Alternativ2[[#All],[Komponent/Løysing
(NB! Bruk unike namn)]],0),MATCH($D13,Alternativ2[#Headers],0)+1),0))=0,INDEX(Alternativ2[#All],MATCH('Kontantstrøm alt. 2'!$C12,Alternativ2[[#All],[Komponent/Løysing
(NB! Bruk unike namn)]],0),MATCH($D13,Alternativ2[#Headers],0)),0)),"")</f>
        <v/>
      </c>
      <c r="AQ13" s="2" t="str">
        <f>IFERROR(IF(AQ$2&gt;Analyseperiode,"",IF(MOD(AQ$2,ROUND(INDEX(Alternativ2[#All],MATCH('Kontantstrøm alt. 2'!$C12,Alternativ2[[#All],[Komponent/Løysing
(NB! Bruk unike namn)]],0),MATCH($D13,Alternativ2[#Headers],0)+1),0))=0,INDEX(Alternativ2[#All],MATCH('Kontantstrøm alt. 2'!$C12,Alternativ2[[#All],[Komponent/Løysing
(NB! Bruk unike namn)]],0),MATCH($D13,Alternativ2[#Headers],0)),0)),"")</f>
        <v/>
      </c>
      <c r="AR13" s="2" t="str">
        <f>IFERROR(IF(AR$2&gt;Analyseperiode,"",IF(MOD(AR$2,ROUND(INDEX(Alternativ2[#All],MATCH('Kontantstrøm alt. 2'!$C12,Alternativ2[[#All],[Komponent/Løysing
(NB! Bruk unike namn)]],0),MATCH($D13,Alternativ2[#Headers],0)+1),0))=0,INDEX(Alternativ2[#All],MATCH('Kontantstrøm alt. 2'!$C12,Alternativ2[[#All],[Komponent/Løysing
(NB! Bruk unike namn)]],0),MATCH($D13,Alternativ2[#Headers],0)),0)),"")</f>
        <v/>
      </c>
      <c r="AS13" s="2" t="str">
        <f>IFERROR(IF(AS$2&gt;Analyseperiode,"",IF(MOD(AS$2,ROUND(INDEX(Alternativ2[#All],MATCH('Kontantstrøm alt. 2'!$C12,Alternativ2[[#All],[Komponent/Løysing
(NB! Bruk unike namn)]],0),MATCH($D13,Alternativ2[#Headers],0)+1),0))=0,INDEX(Alternativ2[#All],MATCH('Kontantstrøm alt. 2'!$C12,Alternativ2[[#All],[Komponent/Løysing
(NB! Bruk unike namn)]],0),MATCH($D13,Alternativ2[#Headers],0)),0)),"")</f>
        <v/>
      </c>
      <c r="AT13" s="2" t="str">
        <f>IFERROR(IF(AT$2&gt;Analyseperiode,"",IF(MOD(AT$2,ROUND(INDEX(Alternativ2[#All],MATCH('Kontantstrøm alt. 2'!$C12,Alternativ2[[#All],[Komponent/Løysing
(NB! Bruk unike namn)]],0),MATCH($D13,Alternativ2[#Headers],0)+1),0))=0,INDEX(Alternativ2[#All],MATCH('Kontantstrøm alt. 2'!$C12,Alternativ2[[#All],[Komponent/Løysing
(NB! Bruk unike namn)]],0),MATCH($D13,Alternativ2[#Headers],0)),0)),"")</f>
        <v/>
      </c>
      <c r="AU13" s="2" t="str">
        <f>IFERROR(IF(AU$2&gt;Analyseperiode,"",IF(MOD(AU$2,ROUND(INDEX(Alternativ2[#All],MATCH('Kontantstrøm alt. 2'!$C12,Alternativ2[[#All],[Komponent/Løysing
(NB! Bruk unike namn)]],0),MATCH($D13,Alternativ2[#Headers],0)+1),0))=0,INDEX(Alternativ2[#All],MATCH('Kontantstrøm alt. 2'!$C12,Alternativ2[[#All],[Komponent/Løysing
(NB! Bruk unike namn)]],0),MATCH($D13,Alternativ2[#Headers],0)),0)),"")</f>
        <v/>
      </c>
      <c r="AV13" s="2" t="str">
        <f>IFERROR(IF(AV$2&gt;Analyseperiode,"",IF(MOD(AV$2,ROUND(INDEX(Alternativ2[#All],MATCH('Kontantstrøm alt. 2'!$C12,Alternativ2[[#All],[Komponent/Løysing
(NB! Bruk unike namn)]],0),MATCH($D13,Alternativ2[#Headers],0)+1),0))=0,INDEX(Alternativ2[#All],MATCH('Kontantstrøm alt. 2'!$C12,Alternativ2[[#All],[Komponent/Løysing
(NB! Bruk unike namn)]],0),MATCH($D13,Alternativ2[#Headers],0)),0)),"")</f>
        <v/>
      </c>
      <c r="AW13" s="2" t="str">
        <f>IFERROR(IF(AW$2&gt;Analyseperiode,"",IF(MOD(AW$2,ROUND(INDEX(Alternativ2[#All],MATCH('Kontantstrøm alt. 2'!$C12,Alternativ2[[#All],[Komponent/Løysing
(NB! Bruk unike namn)]],0),MATCH($D13,Alternativ2[#Headers],0)+1),0))=0,INDEX(Alternativ2[#All],MATCH('Kontantstrøm alt. 2'!$C12,Alternativ2[[#All],[Komponent/Løysing
(NB! Bruk unike namn)]],0),MATCH($D13,Alternativ2[#Headers],0)),0)),"")</f>
        <v/>
      </c>
      <c r="AX13" s="2" t="str">
        <f>IFERROR(IF(AX$2&gt;Analyseperiode,"",IF(MOD(AX$2,ROUND(INDEX(Alternativ2[#All],MATCH('Kontantstrøm alt. 2'!$C12,Alternativ2[[#All],[Komponent/Løysing
(NB! Bruk unike namn)]],0),MATCH($D13,Alternativ2[#Headers],0)+1),0))=0,INDEX(Alternativ2[#All],MATCH('Kontantstrøm alt. 2'!$C12,Alternativ2[[#All],[Komponent/Løysing
(NB! Bruk unike namn)]],0),MATCH($D13,Alternativ2[#Headers],0)),0)),"")</f>
        <v/>
      </c>
      <c r="AY13" s="2" t="str">
        <f>IFERROR(IF(AY$2&gt;Analyseperiode,"",IF(MOD(AY$2,ROUND(INDEX(Alternativ2[#All],MATCH('Kontantstrøm alt. 2'!$C12,Alternativ2[[#All],[Komponent/Løysing
(NB! Bruk unike namn)]],0),MATCH($D13,Alternativ2[#Headers],0)+1),0))=0,INDEX(Alternativ2[#All],MATCH('Kontantstrøm alt. 2'!$C12,Alternativ2[[#All],[Komponent/Løysing
(NB! Bruk unike namn)]],0),MATCH($D13,Alternativ2[#Headers],0)),0)),"")</f>
        <v/>
      </c>
      <c r="AZ13" s="2" t="str">
        <f>IFERROR(IF(AZ$2&gt;Analyseperiode,"",IF(MOD(AZ$2,ROUND(INDEX(Alternativ2[#All],MATCH('Kontantstrøm alt. 2'!$C12,Alternativ2[[#All],[Komponent/Løysing
(NB! Bruk unike namn)]],0),MATCH($D13,Alternativ2[#Headers],0)+1),0))=0,INDEX(Alternativ2[#All],MATCH('Kontantstrøm alt. 2'!$C12,Alternativ2[[#All],[Komponent/Løysing
(NB! Bruk unike namn)]],0),MATCH($D13,Alternativ2[#Headers],0)),0)),"")</f>
        <v/>
      </c>
      <c r="BA13" s="2" t="str">
        <f>IFERROR(IF(BA$2&gt;Analyseperiode,"",IF(MOD(BA$2,ROUND(INDEX(Alternativ2[#All],MATCH('Kontantstrøm alt. 2'!$C12,Alternativ2[[#All],[Komponent/Løysing
(NB! Bruk unike namn)]],0),MATCH($D13,Alternativ2[#Headers],0)+1),0))=0,INDEX(Alternativ2[#All],MATCH('Kontantstrøm alt. 2'!$C12,Alternativ2[[#All],[Komponent/Løysing
(NB! Bruk unike namn)]],0),MATCH($D13,Alternativ2[#Headers],0)),0)),"")</f>
        <v/>
      </c>
      <c r="BB13" s="2" t="str">
        <f>IFERROR(IF(BB$2&gt;Analyseperiode,"",IF(MOD(BB$2,ROUND(INDEX(Alternativ2[#All],MATCH('Kontantstrøm alt. 2'!$C12,Alternativ2[[#All],[Komponent/Løysing
(NB! Bruk unike namn)]],0),MATCH($D13,Alternativ2[#Headers],0)+1),0))=0,INDEX(Alternativ2[#All],MATCH('Kontantstrøm alt. 2'!$C12,Alternativ2[[#All],[Komponent/Løysing
(NB! Bruk unike namn)]],0),MATCH($D13,Alternativ2[#Headers],0)),0)),"")</f>
        <v/>
      </c>
      <c r="BC13" s="2" t="str">
        <f>IFERROR(IF(BC$2&gt;Analyseperiode,"",IF(MOD(BC$2,ROUND(INDEX(Alternativ2[#All],MATCH('Kontantstrøm alt. 2'!$C12,Alternativ2[[#All],[Komponent/Løysing
(NB! Bruk unike namn)]],0),MATCH($D13,Alternativ2[#Headers],0)+1),0))=0,INDEX(Alternativ2[#All],MATCH('Kontantstrøm alt. 2'!$C12,Alternativ2[[#All],[Komponent/Løysing
(NB! Bruk unike namn)]],0),MATCH($D13,Alternativ2[#Headers],0)),0)),"")</f>
        <v/>
      </c>
      <c r="BD13" s="2" t="str">
        <f>IFERROR(IF(BD$2&gt;Analyseperiode,"",IF(MOD(BD$2,ROUND(INDEX(Alternativ2[#All],MATCH('Kontantstrøm alt. 2'!$C12,Alternativ2[[#All],[Komponent/Løysing
(NB! Bruk unike namn)]],0),MATCH($D13,Alternativ2[#Headers],0)+1),0))=0,INDEX(Alternativ2[#All],MATCH('Kontantstrøm alt. 2'!$C12,Alternativ2[[#All],[Komponent/Løysing
(NB! Bruk unike namn)]],0),MATCH($D13,Alternativ2[#Headers],0)),0)),"")</f>
        <v/>
      </c>
      <c r="BE13" s="2" t="str">
        <f>IFERROR(IF(BE$2&gt;Analyseperiode,"",IF(MOD(BE$2,ROUND(INDEX(Alternativ2[#All],MATCH('Kontantstrøm alt. 2'!$C12,Alternativ2[[#All],[Komponent/Løysing
(NB! Bruk unike namn)]],0),MATCH($D13,Alternativ2[#Headers],0)+1),0))=0,INDEX(Alternativ2[#All],MATCH('Kontantstrøm alt. 2'!$C12,Alternativ2[[#All],[Komponent/Løysing
(NB! Bruk unike namn)]],0),MATCH($D13,Alternativ2[#Headers],0)),0)),"")</f>
        <v/>
      </c>
      <c r="BF13" s="2" t="str">
        <f>IFERROR(IF(BF$2&gt;Analyseperiode,"",IF(MOD(BF$2,ROUND(INDEX(Alternativ2[#All],MATCH('Kontantstrøm alt. 2'!$C12,Alternativ2[[#All],[Komponent/Løysing
(NB! Bruk unike namn)]],0),MATCH($D13,Alternativ2[#Headers],0)+1),0))=0,INDEX(Alternativ2[#All],MATCH('Kontantstrøm alt. 2'!$C12,Alternativ2[[#All],[Komponent/Løysing
(NB! Bruk unike namn)]],0),MATCH($D13,Alternativ2[#Headers],0)),0)),"")</f>
        <v/>
      </c>
      <c r="BG13" s="2" t="str">
        <f>IFERROR(IF(BG$2&gt;Analyseperiode,"",IF(MOD(BG$2,ROUND(INDEX(Alternativ2[#All],MATCH('Kontantstrøm alt. 2'!$C12,Alternativ2[[#All],[Komponent/Løysing
(NB! Bruk unike namn)]],0),MATCH($D13,Alternativ2[#Headers],0)+1),0))=0,INDEX(Alternativ2[#All],MATCH('Kontantstrøm alt. 2'!$C12,Alternativ2[[#All],[Komponent/Løysing
(NB! Bruk unike namn)]],0),MATCH($D13,Alternativ2[#Headers],0)),0)),"")</f>
        <v/>
      </c>
      <c r="BH13" s="2" t="str">
        <f>IFERROR(IF(BH$2&gt;Analyseperiode,"",IF(MOD(BH$2,ROUND(INDEX(Alternativ2[#All],MATCH('Kontantstrøm alt. 2'!$C12,Alternativ2[[#All],[Komponent/Løysing
(NB! Bruk unike namn)]],0),MATCH($D13,Alternativ2[#Headers],0)+1),0))=0,INDEX(Alternativ2[#All],MATCH('Kontantstrøm alt. 2'!$C12,Alternativ2[[#All],[Komponent/Løysing
(NB! Bruk unike namn)]],0),MATCH($D13,Alternativ2[#Headers],0)),0)),"")</f>
        <v/>
      </c>
      <c r="BI13" s="2" t="str">
        <f>IFERROR(IF(BI$2&gt;Analyseperiode,"",IF(MOD(BI$2,ROUND(INDEX(Alternativ2[#All],MATCH('Kontantstrøm alt. 2'!$C12,Alternativ2[[#All],[Komponent/Løysing
(NB! Bruk unike namn)]],0),MATCH($D13,Alternativ2[#Headers],0)+1),0))=0,INDEX(Alternativ2[#All],MATCH('Kontantstrøm alt. 2'!$C12,Alternativ2[[#All],[Komponent/Løysing
(NB! Bruk unike namn)]],0),MATCH($D13,Alternativ2[#Headers],0)),0)),"")</f>
        <v/>
      </c>
      <c r="BJ13" s="2" t="str">
        <f>IFERROR(IF(BJ$2&gt;Analyseperiode,"",IF(MOD(BJ$2,ROUND(INDEX(Alternativ2[#All],MATCH('Kontantstrøm alt. 2'!$C12,Alternativ2[[#All],[Komponent/Løysing
(NB! Bruk unike namn)]],0),MATCH($D13,Alternativ2[#Headers],0)+1),0))=0,INDEX(Alternativ2[#All],MATCH('Kontantstrøm alt. 2'!$C12,Alternativ2[[#All],[Komponent/Løysing
(NB! Bruk unike namn)]],0),MATCH($D13,Alternativ2[#Headers],0)),0)),"")</f>
        <v/>
      </c>
      <c r="BK13" s="2" t="str">
        <f>IFERROR(IF(BK$2&gt;Analyseperiode,"",IF(MOD(BK$2,ROUND(INDEX(Alternativ2[#All],MATCH('Kontantstrøm alt. 2'!$C12,Alternativ2[[#All],[Komponent/Løysing
(NB! Bruk unike namn)]],0),MATCH($D13,Alternativ2[#Headers],0)+1),0))=0,INDEX(Alternativ2[#All],MATCH('Kontantstrøm alt. 2'!$C12,Alternativ2[[#All],[Komponent/Løysing
(NB! Bruk unike namn)]],0),MATCH($D13,Alternativ2[#Headers],0)),0)),"")</f>
        <v/>
      </c>
      <c r="BL13" s="2" t="str">
        <f>IFERROR(IF(BL$2&gt;Analyseperiode,"",IF(MOD(BL$2,ROUND(INDEX(Alternativ2[#All],MATCH('Kontantstrøm alt. 2'!$C12,Alternativ2[[#All],[Komponent/Løysing
(NB! Bruk unike namn)]],0),MATCH($D13,Alternativ2[#Headers],0)+1),0))=0,INDEX(Alternativ2[#All],MATCH('Kontantstrøm alt. 2'!$C12,Alternativ2[[#All],[Komponent/Løysing
(NB! Bruk unike namn)]],0),MATCH($D13,Alternativ2[#Headers],0)),0)),"")</f>
        <v/>
      </c>
      <c r="BM13" s="2" t="str">
        <f>IFERROR(IF(BM$2&gt;Analyseperiode,"",IF(MOD(BM$2,ROUND(INDEX(Alternativ2[#All],MATCH('Kontantstrøm alt. 2'!$C12,Alternativ2[[#All],[Komponent/Løysing
(NB! Bruk unike namn)]],0),MATCH($D13,Alternativ2[#Headers],0)+1),0))=0,INDEX(Alternativ2[#All],MATCH('Kontantstrøm alt. 2'!$C12,Alternativ2[[#All],[Komponent/Løysing
(NB! Bruk unike namn)]],0),MATCH($D13,Alternativ2[#Headers],0)),0)),"")</f>
        <v/>
      </c>
    </row>
    <row r="14" spans="1:65" x14ac:dyDescent="0.2">
      <c r="B14" s="8">
        <f ca="1">IFERROR(NPV(Kalkrente,OFFSET('Kontantstrøm alt. 2'!$F14,0,0,1,Analyseperiode)),0)</f>
        <v>0</v>
      </c>
      <c r="C14" s="3"/>
      <c r="D14" t="str">
        <f>Alternativ2[[#Headers],[3.2. Vedlikehald]]</f>
        <v>3.2. Vedlikehald</v>
      </c>
      <c r="E14" s="2"/>
      <c r="F14" s="2" t="str">
        <f ca="1">IFERROR(IF(F$2&gt;Analyseperiode,"",IF(MOD(F$2,ROUND(INDEX(Alternativ2[#All],MATCH('Kontantstrøm alt. 2'!$C12,Alternativ2[[#All],[Komponent/Løysing
(NB! Bruk unike namn)]],0),MATCH($D14,Alternativ2[#Headers],0)+1),0))=0,INDEX(Alternativ2[#All],MATCH('Kontantstrøm alt. 2'!$C12,Alternativ2[[#All],[Komponent/Løysing
(NB! Bruk unike namn)]],0),MATCH($D14,Alternativ2[#Headers],0)),0)),"")</f>
        <v/>
      </c>
      <c r="G14" s="2" t="str">
        <f ca="1">IFERROR(IF(G$2&gt;Analyseperiode,"",IF(MOD(G$2,ROUND(INDEX(Alternativ2[#All],MATCH('Kontantstrøm alt. 2'!$C12,Alternativ2[[#All],[Komponent/Løysing
(NB! Bruk unike namn)]],0),MATCH($D14,Alternativ2[#Headers],0)+1),0))=0,INDEX(Alternativ2[#All],MATCH('Kontantstrøm alt. 2'!$C12,Alternativ2[[#All],[Komponent/Løysing
(NB! Bruk unike namn)]],0),MATCH($D14,Alternativ2[#Headers],0)),0)),"")</f>
        <v/>
      </c>
      <c r="H14" s="2" t="str">
        <f ca="1">IFERROR(IF(H$2&gt;Analyseperiode,"",IF(MOD(H$2,ROUND(INDEX(Alternativ2[#All],MATCH('Kontantstrøm alt. 2'!$C12,Alternativ2[[#All],[Komponent/Løysing
(NB! Bruk unike namn)]],0),MATCH($D14,Alternativ2[#Headers],0)+1),0))=0,INDEX(Alternativ2[#All],MATCH('Kontantstrøm alt. 2'!$C12,Alternativ2[[#All],[Komponent/Løysing
(NB! Bruk unike namn)]],0),MATCH($D14,Alternativ2[#Headers],0)),0)),"")</f>
        <v/>
      </c>
      <c r="I14" s="2" t="str">
        <f ca="1">IFERROR(IF(I$2&gt;Analyseperiode,"",IF(MOD(I$2,ROUND(INDEX(Alternativ2[#All],MATCH('Kontantstrøm alt. 2'!$C12,Alternativ2[[#All],[Komponent/Løysing
(NB! Bruk unike namn)]],0),MATCH($D14,Alternativ2[#Headers],0)+1),0))=0,INDEX(Alternativ2[#All],MATCH('Kontantstrøm alt. 2'!$C12,Alternativ2[[#All],[Komponent/Løysing
(NB! Bruk unike namn)]],0),MATCH($D14,Alternativ2[#Headers],0)),0)),"")</f>
        <v/>
      </c>
      <c r="J14" s="2" t="str">
        <f ca="1">IFERROR(IF(J$2&gt;Analyseperiode,"",IF(MOD(J$2,ROUND(INDEX(Alternativ2[#All],MATCH('Kontantstrøm alt. 2'!$C12,Alternativ2[[#All],[Komponent/Løysing
(NB! Bruk unike namn)]],0),MATCH($D14,Alternativ2[#Headers],0)+1),0))=0,INDEX(Alternativ2[#All],MATCH('Kontantstrøm alt. 2'!$C12,Alternativ2[[#All],[Komponent/Løysing
(NB! Bruk unike namn)]],0),MATCH($D14,Alternativ2[#Headers],0)),0)),"")</f>
        <v/>
      </c>
      <c r="K14" s="2" t="str">
        <f ca="1">IFERROR(IF(K$2&gt;Analyseperiode,"",IF(MOD(K$2,ROUND(INDEX(Alternativ2[#All],MATCH('Kontantstrøm alt. 2'!$C12,Alternativ2[[#All],[Komponent/Løysing
(NB! Bruk unike namn)]],0),MATCH($D14,Alternativ2[#Headers],0)+1),0))=0,INDEX(Alternativ2[#All],MATCH('Kontantstrøm alt. 2'!$C12,Alternativ2[[#All],[Komponent/Løysing
(NB! Bruk unike namn)]],0),MATCH($D14,Alternativ2[#Headers],0)),0)),"")</f>
        <v/>
      </c>
      <c r="L14" s="2" t="str">
        <f ca="1">IFERROR(IF(L$2&gt;Analyseperiode,"",IF(MOD(L$2,ROUND(INDEX(Alternativ2[#All],MATCH('Kontantstrøm alt. 2'!$C12,Alternativ2[[#All],[Komponent/Løysing
(NB! Bruk unike namn)]],0),MATCH($D14,Alternativ2[#Headers],0)+1),0))=0,INDEX(Alternativ2[#All],MATCH('Kontantstrøm alt. 2'!$C12,Alternativ2[[#All],[Komponent/Løysing
(NB! Bruk unike namn)]],0),MATCH($D14,Alternativ2[#Headers],0)),0)),"")</f>
        <v/>
      </c>
      <c r="M14" s="2" t="str">
        <f ca="1">IFERROR(IF(M$2&gt;Analyseperiode,"",IF(MOD(M$2,ROUND(INDEX(Alternativ2[#All],MATCH('Kontantstrøm alt. 2'!$C12,Alternativ2[[#All],[Komponent/Løysing
(NB! Bruk unike namn)]],0),MATCH($D14,Alternativ2[#Headers],0)+1),0))=0,INDEX(Alternativ2[#All],MATCH('Kontantstrøm alt. 2'!$C12,Alternativ2[[#All],[Komponent/Løysing
(NB! Bruk unike namn)]],0),MATCH($D14,Alternativ2[#Headers],0)),0)),"")</f>
        <v/>
      </c>
      <c r="N14" s="2" t="str">
        <f ca="1">IFERROR(IF(N$2&gt;Analyseperiode,"",IF(MOD(N$2,ROUND(INDEX(Alternativ2[#All],MATCH('Kontantstrøm alt. 2'!$C12,Alternativ2[[#All],[Komponent/Løysing
(NB! Bruk unike namn)]],0),MATCH($D14,Alternativ2[#Headers],0)+1),0))=0,INDEX(Alternativ2[#All],MATCH('Kontantstrøm alt. 2'!$C12,Alternativ2[[#All],[Komponent/Løysing
(NB! Bruk unike namn)]],0),MATCH($D14,Alternativ2[#Headers],0)),0)),"")</f>
        <v/>
      </c>
      <c r="O14" s="2" t="str">
        <f ca="1">IFERROR(IF(O$2&gt;Analyseperiode,"",IF(MOD(O$2,ROUND(INDEX(Alternativ2[#All],MATCH('Kontantstrøm alt. 2'!$C12,Alternativ2[[#All],[Komponent/Løysing
(NB! Bruk unike namn)]],0),MATCH($D14,Alternativ2[#Headers],0)+1),0))=0,INDEX(Alternativ2[#All],MATCH('Kontantstrøm alt. 2'!$C12,Alternativ2[[#All],[Komponent/Løysing
(NB! Bruk unike namn)]],0),MATCH($D14,Alternativ2[#Headers],0)),0)),"")</f>
        <v/>
      </c>
      <c r="P14" s="2" t="str">
        <f ca="1">IFERROR(IF(P$2&gt;Analyseperiode,"",IF(MOD(P$2,ROUND(INDEX(Alternativ2[#All],MATCH('Kontantstrøm alt. 2'!$C12,Alternativ2[[#All],[Komponent/Løysing
(NB! Bruk unike namn)]],0),MATCH($D14,Alternativ2[#Headers],0)+1),0))=0,INDEX(Alternativ2[#All],MATCH('Kontantstrøm alt. 2'!$C12,Alternativ2[[#All],[Komponent/Løysing
(NB! Bruk unike namn)]],0),MATCH($D14,Alternativ2[#Headers],0)),0)),"")</f>
        <v/>
      </c>
      <c r="Q14" s="2" t="str">
        <f ca="1">IFERROR(IF(Q$2&gt;Analyseperiode,"",IF(MOD(Q$2,ROUND(INDEX(Alternativ2[#All],MATCH('Kontantstrøm alt. 2'!$C12,Alternativ2[[#All],[Komponent/Løysing
(NB! Bruk unike namn)]],0),MATCH($D14,Alternativ2[#Headers],0)+1),0))=0,INDEX(Alternativ2[#All],MATCH('Kontantstrøm alt. 2'!$C12,Alternativ2[[#All],[Komponent/Løysing
(NB! Bruk unike namn)]],0),MATCH($D14,Alternativ2[#Headers],0)),0)),"")</f>
        <v/>
      </c>
      <c r="R14" s="2" t="str">
        <f ca="1">IFERROR(IF(R$2&gt;Analyseperiode,"",IF(MOD(R$2,ROUND(INDEX(Alternativ2[#All],MATCH('Kontantstrøm alt. 2'!$C12,Alternativ2[[#All],[Komponent/Løysing
(NB! Bruk unike namn)]],0),MATCH($D14,Alternativ2[#Headers],0)+1),0))=0,INDEX(Alternativ2[#All],MATCH('Kontantstrøm alt. 2'!$C12,Alternativ2[[#All],[Komponent/Løysing
(NB! Bruk unike namn)]],0),MATCH($D14,Alternativ2[#Headers],0)),0)),"")</f>
        <v/>
      </c>
      <c r="S14" s="2" t="str">
        <f ca="1">IFERROR(IF(S$2&gt;Analyseperiode,"",IF(MOD(S$2,ROUND(INDEX(Alternativ2[#All],MATCH('Kontantstrøm alt. 2'!$C12,Alternativ2[[#All],[Komponent/Løysing
(NB! Bruk unike namn)]],0),MATCH($D14,Alternativ2[#Headers],0)+1),0))=0,INDEX(Alternativ2[#All],MATCH('Kontantstrøm alt. 2'!$C12,Alternativ2[[#All],[Komponent/Løysing
(NB! Bruk unike namn)]],0),MATCH($D14,Alternativ2[#Headers],0)),0)),"")</f>
        <v/>
      </c>
      <c r="T14" s="2" t="str">
        <f ca="1">IFERROR(IF(T$2&gt;Analyseperiode,"",IF(MOD(T$2,ROUND(INDEX(Alternativ2[#All],MATCH('Kontantstrøm alt. 2'!$C12,Alternativ2[[#All],[Komponent/Løysing
(NB! Bruk unike namn)]],0),MATCH($D14,Alternativ2[#Headers],0)+1),0))=0,INDEX(Alternativ2[#All],MATCH('Kontantstrøm alt. 2'!$C12,Alternativ2[[#All],[Komponent/Løysing
(NB! Bruk unike namn)]],0),MATCH($D14,Alternativ2[#Headers],0)),0)),"")</f>
        <v/>
      </c>
      <c r="U14" s="2" t="str">
        <f ca="1">IFERROR(IF(U$2&gt;Analyseperiode,"",IF(MOD(U$2,ROUND(INDEX(Alternativ2[#All],MATCH('Kontantstrøm alt. 2'!$C12,Alternativ2[[#All],[Komponent/Løysing
(NB! Bruk unike namn)]],0),MATCH($D14,Alternativ2[#Headers],0)+1),0))=0,INDEX(Alternativ2[#All],MATCH('Kontantstrøm alt. 2'!$C12,Alternativ2[[#All],[Komponent/Løysing
(NB! Bruk unike namn)]],0),MATCH($D14,Alternativ2[#Headers],0)),0)),"")</f>
        <v/>
      </c>
      <c r="V14" s="2" t="str">
        <f ca="1">IFERROR(IF(V$2&gt;Analyseperiode,"",IF(MOD(V$2,ROUND(INDEX(Alternativ2[#All],MATCH('Kontantstrøm alt. 2'!$C12,Alternativ2[[#All],[Komponent/Løysing
(NB! Bruk unike namn)]],0),MATCH($D14,Alternativ2[#Headers],0)+1),0))=0,INDEX(Alternativ2[#All],MATCH('Kontantstrøm alt. 2'!$C12,Alternativ2[[#All],[Komponent/Løysing
(NB! Bruk unike namn)]],0),MATCH($D14,Alternativ2[#Headers],0)),0)),"")</f>
        <v/>
      </c>
      <c r="W14" s="2" t="str">
        <f ca="1">IFERROR(IF(W$2&gt;Analyseperiode,"",IF(MOD(W$2,ROUND(INDEX(Alternativ2[#All],MATCH('Kontantstrøm alt. 2'!$C12,Alternativ2[[#All],[Komponent/Løysing
(NB! Bruk unike namn)]],0),MATCH($D14,Alternativ2[#Headers],0)+1),0))=0,INDEX(Alternativ2[#All],MATCH('Kontantstrøm alt. 2'!$C12,Alternativ2[[#All],[Komponent/Løysing
(NB! Bruk unike namn)]],0),MATCH($D14,Alternativ2[#Headers],0)),0)),"")</f>
        <v/>
      </c>
      <c r="X14" s="2" t="str">
        <f ca="1">IFERROR(IF(X$2&gt;Analyseperiode,"",IF(MOD(X$2,ROUND(INDEX(Alternativ2[#All],MATCH('Kontantstrøm alt. 2'!$C12,Alternativ2[[#All],[Komponent/Løysing
(NB! Bruk unike namn)]],0),MATCH($D14,Alternativ2[#Headers],0)+1),0))=0,INDEX(Alternativ2[#All],MATCH('Kontantstrøm alt. 2'!$C12,Alternativ2[[#All],[Komponent/Løysing
(NB! Bruk unike namn)]],0),MATCH($D14,Alternativ2[#Headers],0)),0)),"")</f>
        <v/>
      </c>
      <c r="Y14" s="2" t="str">
        <f ca="1">IFERROR(IF(Y$2&gt;Analyseperiode,"",IF(MOD(Y$2,ROUND(INDEX(Alternativ2[#All],MATCH('Kontantstrøm alt. 2'!$C12,Alternativ2[[#All],[Komponent/Løysing
(NB! Bruk unike namn)]],0),MATCH($D14,Alternativ2[#Headers],0)+1),0))=0,INDEX(Alternativ2[#All],MATCH('Kontantstrøm alt. 2'!$C12,Alternativ2[[#All],[Komponent/Løysing
(NB! Bruk unike namn)]],0),MATCH($D14,Alternativ2[#Headers],0)),0)),"")</f>
        <v/>
      </c>
      <c r="Z14" s="2" t="str">
        <f ca="1">IFERROR(IF(Z$2&gt;Analyseperiode,"",IF(MOD(Z$2,ROUND(INDEX(Alternativ2[#All],MATCH('Kontantstrøm alt. 2'!$C12,Alternativ2[[#All],[Komponent/Løysing
(NB! Bruk unike namn)]],0),MATCH($D14,Alternativ2[#Headers],0)+1),0))=0,INDEX(Alternativ2[#All],MATCH('Kontantstrøm alt. 2'!$C12,Alternativ2[[#All],[Komponent/Løysing
(NB! Bruk unike namn)]],0),MATCH($D14,Alternativ2[#Headers],0)),0)),"")</f>
        <v/>
      </c>
      <c r="AA14" s="2" t="str">
        <f ca="1">IFERROR(IF(AA$2&gt;Analyseperiode,"",IF(MOD(AA$2,ROUND(INDEX(Alternativ2[#All],MATCH('Kontantstrøm alt. 2'!$C12,Alternativ2[[#All],[Komponent/Løysing
(NB! Bruk unike namn)]],0),MATCH($D14,Alternativ2[#Headers],0)+1),0))=0,INDEX(Alternativ2[#All],MATCH('Kontantstrøm alt. 2'!$C12,Alternativ2[[#All],[Komponent/Løysing
(NB! Bruk unike namn)]],0),MATCH($D14,Alternativ2[#Headers],0)),0)),"")</f>
        <v/>
      </c>
      <c r="AB14" s="2" t="str">
        <f ca="1">IFERROR(IF(AB$2&gt;Analyseperiode,"",IF(MOD(AB$2,ROUND(INDEX(Alternativ2[#All],MATCH('Kontantstrøm alt. 2'!$C12,Alternativ2[[#All],[Komponent/Løysing
(NB! Bruk unike namn)]],0),MATCH($D14,Alternativ2[#Headers],0)+1),0))=0,INDEX(Alternativ2[#All],MATCH('Kontantstrøm alt. 2'!$C12,Alternativ2[[#All],[Komponent/Løysing
(NB! Bruk unike namn)]],0),MATCH($D14,Alternativ2[#Headers],0)),0)),"")</f>
        <v/>
      </c>
      <c r="AC14" s="2" t="str">
        <f ca="1">IFERROR(IF(AC$2&gt;Analyseperiode,"",IF(MOD(AC$2,ROUND(INDEX(Alternativ2[#All],MATCH('Kontantstrøm alt. 2'!$C12,Alternativ2[[#All],[Komponent/Løysing
(NB! Bruk unike namn)]],0),MATCH($D14,Alternativ2[#Headers],0)+1),0))=0,INDEX(Alternativ2[#All],MATCH('Kontantstrøm alt. 2'!$C12,Alternativ2[[#All],[Komponent/Løysing
(NB! Bruk unike namn)]],0),MATCH($D14,Alternativ2[#Headers],0)),0)),"")</f>
        <v/>
      </c>
      <c r="AD14" s="2" t="str">
        <f ca="1">IFERROR(IF(AD$2&gt;Analyseperiode,"",IF(MOD(AD$2,ROUND(INDEX(Alternativ2[#All],MATCH('Kontantstrøm alt. 2'!$C12,Alternativ2[[#All],[Komponent/Løysing
(NB! Bruk unike namn)]],0),MATCH($D14,Alternativ2[#Headers],0)+1),0))=0,INDEX(Alternativ2[#All],MATCH('Kontantstrøm alt. 2'!$C12,Alternativ2[[#All],[Komponent/Løysing
(NB! Bruk unike namn)]],0),MATCH($D14,Alternativ2[#Headers],0)),0)),"")</f>
        <v/>
      </c>
      <c r="AE14" s="2" t="str">
        <f ca="1">IFERROR(IF(AE$2&gt;Analyseperiode,"",IF(MOD(AE$2,ROUND(INDEX(Alternativ2[#All],MATCH('Kontantstrøm alt. 2'!$C12,Alternativ2[[#All],[Komponent/Løysing
(NB! Bruk unike namn)]],0),MATCH($D14,Alternativ2[#Headers],0)+1),0))=0,INDEX(Alternativ2[#All],MATCH('Kontantstrøm alt. 2'!$C12,Alternativ2[[#All],[Komponent/Løysing
(NB! Bruk unike namn)]],0),MATCH($D14,Alternativ2[#Headers],0)),0)),"")</f>
        <v/>
      </c>
      <c r="AF14" s="2" t="str">
        <f ca="1">IFERROR(IF(AF$2&gt;Analyseperiode,"",IF(MOD(AF$2,ROUND(INDEX(Alternativ2[#All],MATCH('Kontantstrøm alt. 2'!$C12,Alternativ2[[#All],[Komponent/Løysing
(NB! Bruk unike namn)]],0),MATCH($D14,Alternativ2[#Headers],0)+1),0))=0,INDEX(Alternativ2[#All],MATCH('Kontantstrøm alt. 2'!$C12,Alternativ2[[#All],[Komponent/Løysing
(NB! Bruk unike namn)]],0),MATCH($D14,Alternativ2[#Headers],0)),0)),"")</f>
        <v/>
      </c>
      <c r="AG14" s="2" t="str">
        <f ca="1">IFERROR(IF(AG$2&gt;Analyseperiode,"",IF(MOD(AG$2,ROUND(INDEX(Alternativ2[#All],MATCH('Kontantstrøm alt. 2'!$C12,Alternativ2[[#All],[Komponent/Løysing
(NB! Bruk unike namn)]],0),MATCH($D14,Alternativ2[#Headers],0)+1),0))=0,INDEX(Alternativ2[#All],MATCH('Kontantstrøm alt. 2'!$C12,Alternativ2[[#All],[Komponent/Løysing
(NB! Bruk unike namn)]],0),MATCH($D14,Alternativ2[#Headers],0)),0)),"")</f>
        <v/>
      </c>
      <c r="AH14" s="2" t="str">
        <f ca="1">IFERROR(IF(AH$2&gt;Analyseperiode,"",IF(MOD(AH$2,ROUND(INDEX(Alternativ2[#All],MATCH('Kontantstrøm alt. 2'!$C12,Alternativ2[[#All],[Komponent/Løysing
(NB! Bruk unike namn)]],0),MATCH($D14,Alternativ2[#Headers],0)+1),0))=0,INDEX(Alternativ2[#All],MATCH('Kontantstrøm alt. 2'!$C12,Alternativ2[[#All],[Komponent/Løysing
(NB! Bruk unike namn)]],0),MATCH($D14,Alternativ2[#Headers],0)),0)),"")</f>
        <v/>
      </c>
      <c r="AI14" s="2" t="str">
        <f ca="1">IFERROR(IF(AI$2&gt;Analyseperiode,"",IF(MOD(AI$2,ROUND(INDEX(Alternativ2[#All],MATCH('Kontantstrøm alt. 2'!$C12,Alternativ2[[#All],[Komponent/Løysing
(NB! Bruk unike namn)]],0),MATCH($D14,Alternativ2[#Headers],0)+1),0))=0,INDEX(Alternativ2[#All],MATCH('Kontantstrøm alt. 2'!$C12,Alternativ2[[#All],[Komponent/Løysing
(NB! Bruk unike namn)]],0),MATCH($D14,Alternativ2[#Headers],0)),0)),"")</f>
        <v/>
      </c>
      <c r="AJ14" s="2" t="str">
        <f>IFERROR(IF(AJ$2&gt;Analyseperiode,"",IF(MOD(AJ$2,ROUND(INDEX(Alternativ2[#All],MATCH('Kontantstrøm alt. 2'!$C12,Alternativ2[[#All],[Komponent/Løysing
(NB! Bruk unike namn)]],0),MATCH($D14,Alternativ2[#Headers],0)+1),0))=0,INDEX(Alternativ2[#All],MATCH('Kontantstrøm alt. 2'!$C12,Alternativ2[[#All],[Komponent/Løysing
(NB! Bruk unike namn)]],0),MATCH($D14,Alternativ2[#Headers],0)),0)),"")</f>
        <v/>
      </c>
      <c r="AK14" s="2" t="str">
        <f>IFERROR(IF(AK$2&gt;Analyseperiode,"",IF(MOD(AK$2,ROUND(INDEX(Alternativ2[#All],MATCH('Kontantstrøm alt. 2'!$C12,Alternativ2[[#All],[Komponent/Løysing
(NB! Bruk unike namn)]],0),MATCH($D14,Alternativ2[#Headers],0)+1),0))=0,INDEX(Alternativ2[#All],MATCH('Kontantstrøm alt. 2'!$C12,Alternativ2[[#All],[Komponent/Løysing
(NB! Bruk unike namn)]],0),MATCH($D14,Alternativ2[#Headers],0)),0)),"")</f>
        <v/>
      </c>
      <c r="AL14" s="2" t="str">
        <f>IFERROR(IF(AL$2&gt;Analyseperiode,"",IF(MOD(AL$2,ROUND(INDEX(Alternativ2[#All],MATCH('Kontantstrøm alt. 2'!$C12,Alternativ2[[#All],[Komponent/Løysing
(NB! Bruk unike namn)]],0),MATCH($D14,Alternativ2[#Headers],0)+1),0))=0,INDEX(Alternativ2[#All],MATCH('Kontantstrøm alt. 2'!$C12,Alternativ2[[#All],[Komponent/Løysing
(NB! Bruk unike namn)]],0),MATCH($D14,Alternativ2[#Headers],0)),0)),"")</f>
        <v/>
      </c>
      <c r="AM14" s="2" t="str">
        <f>IFERROR(IF(AM$2&gt;Analyseperiode,"",IF(MOD(AM$2,ROUND(INDEX(Alternativ2[#All],MATCH('Kontantstrøm alt. 2'!$C12,Alternativ2[[#All],[Komponent/Løysing
(NB! Bruk unike namn)]],0),MATCH($D14,Alternativ2[#Headers],0)+1),0))=0,INDEX(Alternativ2[#All],MATCH('Kontantstrøm alt. 2'!$C12,Alternativ2[[#All],[Komponent/Løysing
(NB! Bruk unike namn)]],0),MATCH($D14,Alternativ2[#Headers],0)),0)),"")</f>
        <v/>
      </c>
      <c r="AN14" s="2" t="str">
        <f>IFERROR(IF(AN$2&gt;Analyseperiode,"",IF(MOD(AN$2,ROUND(INDEX(Alternativ2[#All],MATCH('Kontantstrøm alt. 2'!$C12,Alternativ2[[#All],[Komponent/Løysing
(NB! Bruk unike namn)]],0),MATCH($D14,Alternativ2[#Headers],0)+1),0))=0,INDEX(Alternativ2[#All],MATCH('Kontantstrøm alt. 2'!$C12,Alternativ2[[#All],[Komponent/Løysing
(NB! Bruk unike namn)]],0),MATCH($D14,Alternativ2[#Headers],0)),0)),"")</f>
        <v/>
      </c>
      <c r="AO14" s="2" t="str">
        <f>IFERROR(IF(AO$2&gt;Analyseperiode,"",IF(MOD(AO$2,ROUND(INDEX(Alternativ2[#All],MATCH('Kontantstrøm alt. 2'!$C12,Alternativ2[[#All],[Komponent/Løysing
(NB! Bruk unike namn)]],0),MATCH($D14,Alternativ2[#Headers],0)+1),0))=0,INDEX(Alternativ2[#All],MATCH('Kontantstrøm alt. 2'!$C12,Alternativ2[[#All],[Komponent/Løysing
(NB! Bruk unike namn)]],0),MATCH($D14,Alternativ2[#Headers],0)),0)),"")</f>
        <v/>
      </c>
      <c r="AP14" s="2" t="str">
        <f>IFERROR(IF(AP$2&gt;Analyseperiode,"",IF(MOD(AP$2,ROUND(INDEX(Alternativ2[#All],MATCH('Kontantstrøm alt. 2'!$C12,Alternativ2[[#All],[Komponent/Løysing
(NB! Bruk unike namn)]],0),MATCH($D14,Alternativ2[#Headers],0)+1),0))=0,INDEX(Alternativ2[#All],MATCH('Kontantstrøm alt. 2'!$C12,Alternativ2[[#All],[Komponent/Løysing
(NB! Bruk unike namn)]],0),MATCH($D14,Alternativ2[#Headers],0)),0)),"")</f>
        <v/>
      </c>
      <c r="AQ14" s="2" t="str">
        <f>IFERROR(IF(AQ$2&gt;Analyseperiode,"",IF(MOD(AQ$2,ROUND(INDEX(Alternativ2[#All],MATCH('Kontantstrøm alt. 2'!$C12,Alternativ2[[#All],[Komponent/Løysing
(NB! Bruk unike namn)]],0),MATCH($D14,Alternativ2[#Headers],0)+1),0))=0,INDEX(Alternativ2[#All],MATCH('Kontantstrøm alt. 2'!$C12,Alternativ2[[#All],[Komponent/Løysing
(NB! Bruk unike namn)]],0),MATCH($D14,Alternativ2[#Headers],0)),0)),"")</f>
        <v/>
      </c>
      <c r="AR14" s="2" t="str">
        <f>IFERROR(IF(AR$2&gt;Analyseperiode,"",IF(MOD(AR$2,ROUND(INDEX(Alternativ2[#All],MATCH('Kontantstrøm alt. 2'!$C12,Alternativ2[[#All],[Komponent/Løysing
(NB! Bruk unike namn)]],0),MATCH($D14,Alternativ2[#Headers],0)+1),0))=0,INDEX(Alternativ2[#All],MATCH('Kontantstrøm alt. 2'!$C12,Alternativ2[[#All],[Komponent/Løysing
(NB! Bruk unike namn)]],0),MATCH($D14,Alternativ2[#Headers],0)),0)),"")</f>
        <v/>
      </c>
      <c r="AS14" s="2" t="str">
        <f>IFERROR(IF(AS$2&gt;Analyseperiode,"",IF(MOD(AS$2,ROUND(INDEX(Alternativ2[#All],MATCH('Kontantstrøm alt. 2'!$C12,Alternativ2[[#All],[Komponent/Løysing
(NB! Bruk unike namn)]],0),MATCH($D14,Alternativ2[#Headers],0)+1),0))=0,INDEX(Alternativ2[#All],MATCH('Kontantstrøm alt. 2'!$C12,Alternativ2[[#All],[Komponent/Løysing
(NB! Bruk unike namn)]],0),MATCH($D14,Alternativ2[#Headers],0)),0)),"")</f>
        <v/>
      </c>
      <c r="AT14" s="2" t="str">
        <f>IFERROR(IF(AT$2&gt;Analyseperiode,"",IF(MOD(AT$2,ROUND(INDEX(Alternativ2[#All],MATCH('Kontantstrøm alt. 2'!$C12,Alternativ2[[#All],[Komponent/Løysing
(NB! Bruk unike namn)]],0),MATCH($D14,Alternativ2[#Headers],0)+1),0))=0,INDEX(Alternativ2[#All],MATCH('Kontantstrøm alt. 2'!$C12,Alternativ2[[#All],[Komponent/Løysing
(NB! Bruk unike namn)]],0),MATCH($D14,Alternativ2[#Headers],0)),0)),"")</f>
        <v/>
      </c>
      <c r="AU14" s="2" t="str">
        <f>IFERROR(IF(AU$2&gt;Analyseperiode,"",IF(MOD(AU$2,ROUND(INDEX(Alternativ2[#All],MATCH('Kontantstrøm alt. 2'!$C12,Alternativ2[[#All],[Komponent/Løysing
(NB! Bruk unike namn)]],0),MATCH($D14,Alternativ2[#Headers],0)+1),0))=0,INDEX(Alternativ2[#All],MATCH('Kontantstrøm alt. 2'!$C12,Alternativ2[[#All],[Komponent/Løysing
(NB! Bruk unike namn)]],0),MATCH($D14,Alternativ2[#Headers],0)),0)),"")</f>
        <v/>
      </c>
      <c r="AV14" s="2" t="str">
        <f>IFERROR(IF(AV$2&gt;Analyseperiode,"",IF(MOD(AV$2,ROUND(INDEX(Alternativ2[#All],MATCH('Kontantstrøm alt. 2'!$C12,Alternativ2[[#All],[Komponent/Løysing
(NB! Bruk unike namn)]],0),MATCH($D14,Alternativ2[#Headers],0)+1),0))=0,INDEX(Alternativ2[#All],MATCH('Kontantstrøm alt. 2'!$C12,Alternativ2[[#All],[Komponent/Løysing
(NB! Bruk unike namn)]],0),MATCH($D14,Alternativ2[#Headers],0)),0)),"")</f>
        <v/>
      </c>
      <c r="AW14" s="2" t="str">
        <f>IFERROR(IF(AW$2&gt;Analyseperiode,"",IF(MOD(AW$2,ROUND(INDEX(Alternativ2[#All],MATCH('Kontantstrøm alt. 2'!$C12,Alternativ2[[#All],[Komponent/Løysing
(NB! Bruk unike namn)]],0),MATCH($D14,Alternativ2[#Headers],0)+1),0))=0,INDEX(Alternativ2[#All],MATCH('Kontantstrøm alt. 2'!$C12,Alternativ2[[#All],[Komponent/Løysing
(NB! Bruk unike namn)]],0),MATCH($D14,Alternativ2[#Headers],0)),0)),"")</f>
        <v/>
      </c>
      <c r="AX14" s="2" t="str">
        <f>IFERROR(IF(AX$2&gt;Analyseperiode,"",IF(MOD(AX$2,ROUND(INDEX(Alternativ2[#All],MATCH('Kontantstrøm alt. 2'!$C12,Alternativ2[[#All],[Komponent/Løysing
(NB! Bruk unike namn)]],0),MATCH($D14,Alternativ2[#Headers],0)+1),0))=0,INDEX(Alternativ2[#All],MATCH('Kontantstrøm alt. 2'!$C12,Alternativ2[[#All],[Komponent/Løysing
(NB! Bruk unike namn)]],0),MATCH($D14,Alternativ2[#Headers],0)),0)),"")</f>
        <v/>
      </c>
      <c r="AY14" s="2" t="str">
        <f>IFERROR(IF(AY$2&gt;Analyseperiode,"",IF(MOD(AY$2,ROUND(INDEX(Alternativ2[#All],MATCH('Kontantstrøm alt. 2'!$C12,Alternativ2[[#All],[Komponent/Løysing
(NB! Bruk unike namn)]],0),MATCH($D14,Alternativ2[#Headers],0)+1),0))=0,INDEX(Alternativ2[#All],MATCH('Kontantstrøm alt. 2'!$C12,Alternativ2[[#All],[Komponent/Løysing
(NB! Bruk unike namn)]],0),MATCH($D14,Alternativ2[#Headers],0)),0)),"")</f>
        <v/>
      </c>
      <c r="AZ14" s="2" t="str">
        <f>IFERROR(IF(AZ$2&gt;Analyseperiode,"",IF(MOD(AZ$2,ROUND(INDEX(Alternativ2[#All],MATCH('Kontantstrøm alt. 2'!$C12,Alternativ2[[#All],[Komponent/Løysing
(NB! Bruk unike namn)]],0),MATCH($D14,Alternativ2[#Headers],0)+1),0))=0,INDEX(Alternativ2[#All],MATCH('Kontantstrøm alt. 2'!$C12,Alternativ2[[#All],[Komponent/Løysing
(NB! Bruk unike namn)]],0),MATCH($D14,Alternativ2[#Headers],0)),0)),"")</f>
        <v/>
      </c>
      <c r="BA14" s="2" t="str">
        <f>IFERROR(IF(BA$2&gt;Analyseperiode,"",IF(MOD(BA$2,ROUND(INDEX(Alternativ2[#All],MATCH('Kontantstrøm alt. 2'!$C12,Alternativ2[[#All],[Komponent/Løysing
(NB! Bruk unike namn)]],0),MATCH($D14,Alternativ2[#Headers],0)+1),0))=0,INDEX(Alternativ2[#All],MATCH('Kontantstrøm alt. 2'!$C12,Alternativ2[[#All],[Komponent/Løysing
(NB! Bruk unike namn)]],0),MATCH($D14,Alternativ2[#Headers],0)),0)),"")</f>
        <v/>
      </c>
      <c r="BB14" s="2" t="str">
        <f>IFERROR(IF(BB$2&gt;Analyseperiode,"",IF(MOD(BB$2,ROUND(INDEX(Alternativ2[#All],MATCH('Kontantstrøm alt. 2'!$C12,Alternativ2[[#All],[Komponent/Løysing
(NB! Bruk unike namn)]],0),MATCH($D14,Alternativ2[#Headers],0)+1),0))=0,INDEX(Alternativ2[#All],MATCH('Kontantstrøm alt. 2'!$C12,Alternativ2[[#All],[Komponent/Løysing
(NB! Bruk unike namn)]],0),MATCH($D14,Alternativ2[#Headers],0)),0)),"")</f>
        <v/>
      </c>
      <c r="BC14" s="2" t="str">
        <f>IFERROR(IF(BC$2&gt;Analyseperiode,"",IF(MOD(BC$2,ROUND(INDEX(Alternativ2[#All],MATCH('Kontantstrøm alt. 2'!$C12,Alternativ2[[#All],[Komponent/Løysing
(NB! Bruk unike namn)]],0),MATCH($D14,Alternativ2[#Headers],0)+1),0))=0,INDEX(Alternativ2[#All],MATCH('Kontantstrøm alt. 2'!$C12,Alternativ2[[#All],[Komponent/Løysing
(NB! Bruk unike namn)]],0),MATCH($D14,Alternativ2[#Headers],0)),0)),"")</f>
        <v/>
      </c>
      <c r="BD14" s="2" t="str">
        <f>IFERROR(IF(BD$2&gt;Analyseperiode,"",IF(MOD(BD$2,ROUND(INDEX(Alternativ2[#All],MATCH('Kontantstrøm alt. 2'!$C12,Alternativ2[[#All],[Komponent/Løysing
(NB! Bruk unike namn)]],0),MATCH($D14,Alternativ2[#Headers],0)+1),0))=0,INDEX(Alternativ2[#All],MATCH('Kontantstrøm alt. 2'!$C12,Alternativ2[[#All],[Komponent/Løysing
(NB! Bruk unike namn)]],0),MATCH($D14,Alternativ2[#Headers],0)),0)),"")</f>
        <v/>
      </c>
      <c r="BE14" s="2" t="str">
        <f>IFERROR(IF(BE$2&gt;Analyseperiode,"",IF(MOD(BE$2,ROUND(INDEX(Alternativ2[#All],MATCH('Kontantstrøm alt. 2'!$C12,Alternativ2[[#All],[Komponent/Løysing
(NB! Bruk unike namn)]],0),MATCH($D14,Alternativ2[#Headers],0)+1),0))=0,INDEX(Alternativ2[#All],MATCH('Kontantstrøm alt. 2'!$C12,Alternativ2[[#All],[Komponent/Løysing
(NB! Bruk unike namn)]],0),MATCH($D14,Alternativ2[#Headers],0)),0)),"")</f>
        <v/>
      </c>
      <c r="BF14" s="2" t="str">
        <f>IFERROR(IF(BF$2&gt;Analyseperiode,"",IF(MOD(BF$2,ROUND(INDEX(Alternativ2[#All],MATCH('Kontantstrøm alt. 2'!$C12,Alternativ2[[#All],[Komponent/Løysing
(NB! Bruk unike namn)]],0),MATCH($D14,Alternativ2[#Headers],0)+1),0))=0,INDEX(Alternativ2[#All],MATCH('Kontantstrøm alt. 2'!$C12,Alternativ2[[#All],[Komponent/Løysing
(NB! Bruk unike namn)]],0),MATCH($D14,Alternativ2[#Headers],0)),0)),"")</f>
        <v/>
      </c>
      <c r="BG14" s="2" t="str">
        <f>IFERROR(IF(BG$2&gt;Analyseperiode,"",IF(MOD(BG$2,ROUND(INDEX(Alternativ2[#All],MATCH('Kontantstrøm alt. 2'!$C12,Alternativ2[[#All],[Komponent/Løysing
(NB! Bruk unike namn)]],0),MATCH($D14,Alternativ2[#Headers],0)+1),0))=0,INDEX(Alternativ2[#All],MATCH('Kontantstrøm alt. 2'!$C12,Alternativ2[[#All],[Komponent/Løysing
(NB! Bruk unike namn)]],0),MATCH($D14,Alternativ2[#Headers],0)),0)),"")</f>
        <v/>
      </c>
      <c r="BH14" s="2" t="str">
        <f>IFERROR(IF(BH$2&gt;Analyseperiode,"",IF(MOD(BH$2,ROUND(INDEX(Alternativ2[#All],MATCH('Kontantstrøm alt. 2'!$C12,Alternativ2[[#All],[Komponent/Løysing
(NB! Bruk unike namn)]],0),MATCH($D14,Alternativ2[#Headers],0)+1),0))=0,INDEX(Alternativ2[#All],MATCH('Kontantstrøm alt. 2'!$C12,Alternativ2[[#All],[Komponent/Løysing
(NB! Bruk unike namn)]],0),MATCH($D14,Alternativ2[#Headers],0)),0)),"")</f>
        <v/>
      </c>
      <c r="BI14" s="2" t="str">
        <f>IFERROR(IF(BI$2&gt;Analyseperiode,"",IF(MOD(BI$2,ROUND(INDEX(Alternativ2[#All],MATCH('Kontantstrøm alt. 2'!$C12,Alternativ2[[#All],[Komponent/Løysing
(NB! Bruk unike namn)]],0),MATCH($D14,Alternativ2[#Headers],0)+1),0))=0,INDEX(Alternativ2[#All],MATCH('Kontantstrøm alt. 2'!$C12,Alternativ2[[#All],[Komponent/Løysing
(NB! Bruk unike namn)]],0),MATCH($D14,Alternativ2[#Headers],0)),0)),"")</f>
        <v/>
      </c>
      <c r="BJ14" s="2" t="str">
        <f>IFERROR(IF(BJ$2&gt;Analyseperiode,"",IF(MOD(BJ$2,ROUND(INDEX(Alternativ2[#All],MATCH('Kontantstrøm alt. 2'!$C12,Alternativ2[[#All],[Komponent/Løysing
(NB! Bruk unike namn)]],0),MATCH($D14,Alternativ2[#Headers],0)+1),0))=0,INDEX(Alternativ2[#All],MATCH('Kontantstrøm alt. 2'!$C12,Alternativ2[[#All],[Komponent/Løysing
(NB! Bruk unike namn)]],0),MATCH($D14,Alternativ2[#Headers],0)),0)),"")</f>
        <v/>
      </c>
      <c r="BK14" s="2" t="str">
        <f>IFERROR(IF(BK$2&gt;Analyseperiode,"",IF(MOD(BK$2,ROUND(INDEX(Alternativ2[#All],MATCH('Kontantstrøm alt. 2'!$C12,Alternativ2[[#All],[Komponent/Løysing
(NB! Bruk unike namn)]],0),MATCH($D14,Alternativ2[#Headers],0)+1),0))=0,INDEX(Alternativ2[#All],MATCH('Kontantstrøm alt. 2'!$C12,Alternativ2[[#All],[Komponent/Løysing
(NB! Bruk unike namn)]],0),MATCH($D14,Alternativ2[#Headers],0)),0)),"")</f>
        <v/>
      </c>
      <c r="BL14" s="2" t="str">
        <f>IFERROR(IF(BL$2&gt;Analyseperiode,"",IF(MOD(BL$2,ROUND(INDEX(Alternativ2[#All],MATCH('Kontantstrøm alt. 2'!$C12,Alternativ2[[#All],[Komponent/Løysing
(NB! Bruk unike namn)]],0),MATCH($D14,Alternativ2[#Headers],0)+1),0))=0,INDEX(Alternativ2[#All],MATCH('Kontantstrøm alt. 2'!$C12,Alternativ2[[#All],[Komponent/Løysing
(NB! Bruk unike namn)]],0),MATCH($D14,Alternativ2[#Headers],0)),0)),"")</f>
        <v/>
      </c>
      <c r="BM14" s="2" t="str">
        <f>IFERROR(IF(BM$2&gt;Analyseperiode,"",IF(MOD(BM$2,ROUND(INDEX(Alternativ2[#All],MATCH('Kontantstrøm alt. 2'!$C12,Alternativ2[[#All],[Komponent/Løysing
(NB! Bruk unike namn)]],0),MATCH($D14,Alternativ2[#Headers],0)+1),0))=0,INDEX(Alternativ2[#All],MATCH('Kontantstrøm alt. 2'!$C12,Alternativ2[[#All],[Komponent/Løysing
(NB! Bruk unike namn)]],0),MATCH($D14,Alternativ2[#Headers],0)),0)),"")</f>
        <v/>
      </c>
    </row>
    <row r="15" spans="1:65" x14ac:dyDescent="0.2">
      <c r="B15" s="8">
        <f ca="1">IFERROR(NPV(Kalkrente,OFFSET('Kontantstrøm alt. 2'!$F15,0,0,1,Analyseperiode)),0)</f>
        <v>0</v>
      </c>
      <c r="C15" s="3"/>
      <c r="D15" t="str">
        <f>Alternativ2[[#Headers],[4.1 Utskiftning ]]</f>
        <v xml:space="preserve">4.1 Utskiftning </v>
      </c>
      <c r="E15" s="2"/>
      <c r="F15" s="2" t="str">
        <f ca="1">IFERROR(IF(F$2&gt;Analyseperiode,"",IF($F11=Analyseperiode,0,IF(MOD(F$2,ROUND(INDEX(Alternativ2[#All],MATCH('Kontantstrøm alt. 2'!$C12,Alternativ2[[#All],[Komponent/Løysing
(NB! Bruk unike namn)]],0),MATCH($D15,Alternativ2[#Headers],0)+1),0))=0,INDEX(Alternativ2[#All],MATCH('Kontantstrøm alt. 2'!$C12,Alternativ2[[#All],[Komponent/Løysing
(NB! Bruk unike namn)]],0),MATCH($D15,Alternativ2[#Headers],0)),0))),"")</f>
        <v/>
      </c>
      <c r="G15" s="2" t="str">
        <f ca="1">IFERROR(IF(G$2&gt;Analyseperiode,"",IF($F11=Analyseperiode,0,IF(MOD(G$2,ROUND(INDEX(Alternativ2[#All],MATCH('Kontantstrøm alt. 2'!$C12,Alternativ2[[#All],[Komponent/Løysing
(NB! Bruk unike namn)]],0),MATCH($D15,Alternativ2[#Headers],0)+1),0))=0,INDEX(Alternativ2[#All],MATCH('Kontantstrøm alt. 2'!$C12,Alternativ2[[#All],[Komponent/Løysing
(NB! Bruk unike namn)]],0),MATCH($D15,Alternativ2[#Headers],0)),0))),"")</f>
        <v/>
      </c>
      <c r="H15" s="2" t="str">
        <f ca="1">IFERROR(IF(H$2&gt;Analyseperiode,"",IF($F11=Analyseperiode,0,IF(MOD(H$2,ROUND(INDEX(Alternativ2[#All],MATCH('Kontantstrøm alt. 2'!$C12,Alternativ2[[#All],[Komponent/Løysing
(NB! Bruk unike namn)]],0),MATCH($D15,Alternativ2[#Headers],0)+1),0))=0,INDEX(Alternativ2[#All],MATCH('Kontantstrøm alt. 2'!$C12,Alternativ2[[#All],[Komponent/Løysing
(NB! Bruk unike namn)]],0),MATCH($D15,Alternativ2[#Headers],0)),0))),"")</f>
        <v/>
      </c>
      <c r="I15" s="2" t="str">
        <f ca="1">IFERROR(IF(I$2&gt;Analyseperiode,"",IF($F11=Analyseperiode,0,IF(MOD(I$2,ROUND(INDEX(Alternativ2[#All],MATCH('Kontantstrøm alt. 2'!$C12,Alternativ2[[#All],[Komponent/Løysing
(NB! Bruk unike namn)]],0),MATCH($D15,Alternativ2[#Headers],0)+1),0))=0,INDEX(Alternativ2[#All],MATCH('Kontantstrøm alt. 2'!$C12,Alternativ2[[#All],[Komponent/Løysing
(NB! Bruk unike namn)]],0),MATCH($D15,Alternativ2[#Headers],0)),0))),"")</f>
        <v/>
      </c>
      <c r="J15" s="2" t="str">
        <f ca="1">IFERROR(IF(J$2&gt;Analyseperiode,"",IF($F11=Analyseperiode,0,IF(MOD(J$2,ROUND(INDEX(Alternativ2[#All],MATCH('Kontantstrøm alt. 2'!$C12,Alternativ2[[#All],[Komponent/Løysing
(NB! Bruk unike namn)]],0),MATCH($D15,Alternativ2[#Headers],0)+1),0))=0,INDEX(Alternativ2[#All],MATCH('Kontantstrøm alt. 2'!$C12,Alternativ2[[#All],[Komponent/Løysing
(NB! Bruk unike namn)]],0),MATCH($D15,Alternativ2[#Headers],0)),0))),"")</f>
        <v/>
      </c>
      <c r="K15" s="2" t="str">
        <f ca="1">IFERROR(IF(K$2&gt;Analyseperiode,"",IF($F11=Analyseperiode,0,IF(MOD(K$2,ROUND(INDEX(Alternativ2[#All],MATCH('Kontantstrøm alt. 2'!$C12,Alternativ2[[#All],[Komponent/Løysing
(NB! Bruk unike namn)]],0),MATCH($D15,Alternativ2[#Headers],0)+1),0))=0,INDEX(Alternativ2[#All],MATCH('Kontantstrøm alt. 2'!$C12,Alternativ2[[#All],[Komponent/Løysing
(NB! Bruk unike namn)]],0),MATCH($D15,Alternativ2[#Headers],0)),0))),"")</f>
        <v/>
      </c>
      <c r="L15" s="2" t="str">
        <f ca="1">IFERROR(IF(L$2&gt;Analyseperiode,"",IF($F11=Analyseperiode,0,IF(MOD(L$2,ROUND(INDEX(Alternativ2[#All],MATCH('Kontantstrøm alt. 2'!$C12,Alternativ2[[#All],[Komponent/Løysing
(NB! Bruk unike namn)]],0),MATCH($D15,Alternativ2[#Headers],0)+1),0))=0,INDEX(Alternativ2[#All],MATCH('Kontantstrøm alt. 2'!$C12,Alternativ2[[#All],[Komponent/Løysing
(NB! Bruk unike namn)]],0),MATCH($D15,Alternativ2[#Headers],0)),0))),"")</f>
        <v/>
      </c>
      <c r="M15" s="2" t="str">
        <f ca="1">IFERROR(IF(M$2&gt;Analyseperiode,"",IF($F11=Analyseperiode,0,IF(MOD(M$2,ROUND(INDEX(Alternativ2[#All],MATCH('Kontantstrøm alt. 2'!$C12,Alternativ2[[#All],[Komponent/Løysing
(NB! Bruk unike namn)]],0),MATCH($D15,Alternativ2[#Headers],0)+1),0))=0,INDEX(Alternativ2[#All],MATCH('Kontantstrøm alt. 2'!$C12,Alternativ2[[#All],[Komponent/Løysing
(NB! Bruk unike namn)]],0),MATCH($D15,Alternativ2[#Headers],0)),0))),"")</f>
        <v/>
      </c>
      <c r="N15" s="2" t="str">
        <f ca="1">IFERROR(IF(N$2&gt;Analyseperiode,"",IF($F11=Analyseperiode,0,IF(MOD(N$2,ROUND(INDEX(Alternativ2[#All],MATCH('Kontantstrøm alt. 2'!$C12,Alternativ2[[#All],[Komponent/Løysing
(NB! Bruk unike namn)]],0),MATCH($D15,Alternativ2[#Headers],0)+1),0))=0,INDEX(Alternativ2[#All],MATCH('Kontantstrøm alt. 2'!$C12,Alternativ2[[#All],[Komponent/Løysing
(NB! Bruk unike namn)]],0),MATCH($D15,Alternativ2[#Headers],0)),0))),"")</f>
        <v/>
      </c>
      <c r="O15" s="2" t="str">
        <f ca="1">IFERROR(IF(O$2&gt;Analyseperiode,"",IF($F11=Analyseperiode,0,IF(MOD(O$2,ROUND(INDEX(Alternativ2[#All],MATCH('Kontantstrøm alt. 2'!$C12,Alternativ2[[#All],[Komponent/Løysing
(NB! Bruk unike namn)]],0),MATCH($D15,Alternativ2[#Headers],0)+1),0))=0,INDEX(Alternativ2[#All],MATCH('Kontantstrøm alt. 2'!$C12,Alternativ2[[#All],[Komponent/Løysing
(NB! Bruk unike namn)]],0),MATCH($D15,Alternativ2[#Headers],0)),0))),"")</f>
        <v/>
      </c>
      <c r="P15" s="2" t="str">
        <f ca="1">IFERROR(IF(P$2&gt;Analyseperiode,"",IF($F11=Analyseperiode,0,IF(MOD(P$2,ROUND(INDEX(Alternativ2[#All],MATCH('Kontantstrøm alt. 2'!$C12,Alternativ2[[#All],[Komponent/Løysing
(NB! Bruk unike namn)]],0),MATCH($D15,Alternativ2[#Headers],0)+1),0))=0,INDEX(Alternativ2[#All],MATCH('Kontantstrøm alt. 2'!$C12,Alternativ2[[#All],[Komponent/Løysing
(NB! Bruk unike namn)]],0),MATCH($D15,Alternativ2[#Headers],0)),0))),"")</f>
        <v/>
      </c>
      <c r="Q15" s="2" t="str">
        <f ca="1">IFERROR(IF(Q$2&gt;Analyseperiode,"",IF($F11=Analyseperiode,0,IF(MOD(Q$2,ROUND(INDEX(Alternativ2[#All],MATCH('Kontantstrøm alt. 2'!$C12,Alternativ2[[#All],[Komponent/Løysing
(NB! Bruk unike namn)]],0),MATCH($D15,Alternativ2[#Headers],0)+1),0))=0,INDEX(Alternativ2[#All],MATCH('Kontantstrøm alt. 2'!$C12,Alternativ2[[#All],[Komponent/Løysing
(NB! Bruk unike namn)]],0),MATCH($D15,Alternativ2[#Headers],0)),0))),"")</f>
        <v/>
      </c>
      <c r="R15" s="2" t="str">
        <f ca="1">IFERROR(IF(R$2&gt;Analyseperiode,"",IF($F11=Analyseperiode,0,IF(MOD(R$2,ROUND(INDEX(Alternativ2[#All],MATCH('Kontantstrøm alt. 2'!$C12,Alternativ2[[#All],[Komponent/Løysing
(NB! Bruk unike namn)]],0),MATCH($D15,Alternativ2[#Headers],0)+1),0))=0,INDEX(Alternativ2[#All],MATCH('Kontantstrøm alt. 2'!$C12,Alternativ2[[#All],[Komponent/Løysing
(NB! Bruk unike namn)]],0),MATCH($D15,Alternativ2[#Headers],0)),0))),"")</f>
        <v/>
      </c>
      <c r="S15" s="2" t="str">
        <f ca="1">IFERROR(IF(S$2&gt;Analyseperiode,"",IF($F11=Analyseperiode,0,IF(MOD(S$2,ROUND(INDEX(Alternativ2[#All],MATCH('Kontantstrøm alt. 2'!$C12,Alternativ2[[#All],[Komponent/Løysing
(NB! Bruk unike namn)]],0),MATCH($D15,Alternativ2[#Headers],0)+1),0))=0,INDEX(Alternativ2[#All],MATCH('Kontantstrøm alt. 2'!$C12,Alternativ2[[#All],[Komponent/Løysing
(NB! Bruk unike namn)]],0),MATCH($D15,Alternativ2[#Headers],0)),0))),"")</f>
        <v/>
      </c>
      <c r="T15" s="2" t="str">
        <f ca="1">IFERROR(IF(T$2&gt;Analyseperiode,"",IF($F11=Analyseperiode,0,IF(MOD(T$2,ROUND(INDEX(Alternativ2[#All],MATCH('Kontantstrøm alt. 2'!$C12,Alternativ2[[#All],[Komponent/Løysing
(NB! Bruk unike namn)]],0),MATCH($D15,Alternativ2[#Headers],0)+1),0))=0,INDEX(Alternativ2[#All],MATCH('Kontantstrøm alt. 2'!$C12,Alternativ2[[#All],[Komponent/Løysing
(NB! Bruk unike namn)]],0),MATCH($D15,Alternativ2[#Headers],0)),0))),"")</f>
        <v/>
      </c>
      <c r="U15" s="2" t="str">
        <f ca="1">IFERROR(IF(U$2&gt;Analyseperiode,"",IF($F11=Analyseperiode,0,IF(MOD(U$2,ROUND(INDEX(Alternativ2[#All],MATCH('Kontantstrøm alt. 2'!$C12,Alternativ2[[#All],[Komponent/Løysing
(NB! Bruk unike namn)]],0),MATCH($D15,Alternativ2[#Headers],0)+1),0))=0,INDEX(Alternativ2[#All],MATCH('Kontantstrøm alt. 2'!$C12,Alternativ2[[#All],[Komponent/Løysing
(NB! Bruk unike namn)]],0),MATCH($D15,Alternativ2[#Headers],0)),0))),"")</f>
        <v/>
      </c>
      <c r="V15" s="2" t="str">
        <f ca="1">IFERROR(IF(V$2&gt;Analyseperiode,"",IF($F11=Analyseperiode,0,IF(MOD(V$2,ROUND(INDEX(Alternativ2[#All],MATCH('Kontantstrøm alt. 2'!$C12,Alternativ2[[#All],[Komponent/Løysing
(NB! Bruk unike namn)]],0),MATCH($D15,Alternativ2[#Headers],0)+1),0))=0,INDEX(Alternativ2[#All],MATCH('Kontantstrøm alt. 2'!$C12,Alternativ2[[#All],[Komponent/Løysing
(NB! Bruk unike namn)]],0),MATCH($D15,Alternativ2[#Headers],0)),0))),"")</f>
        <v/>
      </c>
      <c r="W15" s="2" t="str">
        <f ca="1">IFERROR(IF(W$2&gt;Analyseperiode,"",IF($F11=Analyseperiode,0,IF(MOD(W$2,ROUND(INDEX(Alternativ2[#All],MATCH('Kontantstrøm alt. 2'!$C12,Alternativ2[[#All],[Komponent/Løysing
(NB! Bruk unike namn)]],0),MATCH($D15,Alternativ2[#Headers],0)+1),0))=0,INDEX(Alternativ2[#All],MATCH('Kontantstrøm alt. 2'!$C12,Alternativ2[[#All],[Komponent/Løysing
(NB! Bruk unike namn)]],0),MATCH($D15,Alternativ2[#Headers],0)),0))),"")</f>
        <v/>
      </c>
      <c r="X15" s="2" t="str">
        <f ca="1">IFERROR(IF(X$2&gt;Analyseperiode,"",IF($F11=Analyseperiode,0,IF(MOD(X$2,ROUND(INDEX(Alternativ2[#All],MATCH('Kontantstrøm alt. 2'!$C12,Alternativ2[[#All],[Komponent/Løysing
(NB! Bruk unike namn)]],0),MATCH($D15,Alternativ2[#Headers],0)+1),0))=0,INDEX(Alternativ2[#All],MATCH('Kontantstrøm alt. 2'!$C12,Alternativ2[[#All],[Komponent/Løysing
(NB! Bruk unike namn)]],0),MATCH($D15,Alternativ2[#Headers],0)),0))),"")</f>
        <v/>
      </c>
      <c r="Y15" s="2" t="str">
        <f ca="1">IFERROR(IF(Y$2&gt;Analyseperiode,"",IF($F11=Analyseperiode,0,IF(MOD(Y$2,ROUND(INDEX(Alternativ2[#All],MATCH('Kontantstrøm alt. 2'!$C12,Alternativ2[[#All],[Komponent/Løysing
(NB! Bruk unike namn)]],0),MATCH($D15,Alternativ2[#Headers],0)+1),0))=0,INDEX(Alternativ2[#All],MATCH('Kontantstrøm alt. 2'!$C12,Alternativ2[[#All],[Komponent/Løysing
(NB! Bruk unike namn)]],0),MATCH($D15,Alternativ2[#Headers],0)),0))),"")</f>
        <v/>
      </c>
      <c r="Z15" s="2" t="str">
        <f ca="1">IFERROR(IF(Z$2&gt;Analyseperiode,"",IF($F11=Analyseperiode,0,IF(MOD(Z$2,ROUND(INDEX(Alternativ2[#All],MATCH('Kontantstrøm alt. 2'!$C12,Alternativ2[[#All],[Komponent/Løysing
(NB! Bruk unike namn)]],0),MATCH($D15,Alternativ2[#Headers],0)+1),0))=0,INDEX(Alternativ2[#All],MATCH('Kontantstrøm alt. 2'!$C12,Alternativ2[[#All],[Komponent/Løysing
(NB! Bruk unike namn)]],0),MATCH($D15,Alternativ2[#Headers],0)),0))),"")</f>
        <v/>
      </c>
      <c r="AA15" s="2" t="str">
        <f ca="1">IFERROR(IF(AA$2&gt;Analyseperiode,"",IF($F11=Analyseperiode,0,IF(MOD(AA$2,ROUND(INDEX(Alternativ2[#All],MATCH('Kontantstrøm alt. 2'!$C12,Alternativ2[[#All],[Komponent/Løysing
(NB! Bruk unike namn)]],0),MATCH($D15,Alternativ2[#Headers],0)+1),0))=0,INDEX(Alternativ2[#All],MATCH('Kontantstrøm alt. 2'!$C12,Alternativ2[[#All],[Komponent/Løysing
(NB! Bruk unike namn)]],0),MATCH($D15,Alternativ2[#Headers],0)),0))),"")</f>
        <v/>
      </c>
      <c r="AB15" s="2" t="str">
        <f ca="1">IFERROR(IF(AB$2&gt;Analyseperiode,"",IF($F11=Analyseperiode,0,IF(MOD(AB$2,ROUND(INDEX(Alternativ2[#All],MATCH('Kontantstrøm alt. 2'!$C12,Alternativ2[[#All],[Komponent/Løysing
(NB! Bruk unike namn)]],0),MATCH($D15,Alternativ2[#Headers],0)+1),0))=0,INDEX(Alternativ2[#All],MATCH('Kontantstrøm alt. 2'!$C12,Alternativ2[[#All],[Komponent/Løysing
(NB! Bruk unike namn)]],0),MATCH($D15,Alternativ2[#Headers],0)),0))),"")</f>
        <v/>
      </c>
      <c r="AC15" s="2" t="str">
        <f ca="1">IFERROR(IF(AC$2&gt;Analyseperiode,"",IF($F11=Analyseperiode,0,IF(MOD(AC$2,ROUND(INDEX(Alternativ2[#All],MATCH('Kontantstrøm alt. 2'!$C12,Alternativ2[[#All],[Komponent/Løysing
(NB! Bruk unike namn)]],0),MATCH($D15,Alternativ2[#Headers],0)+1),0))=0,INDEX(Alternativ2[#All],MATCH('Kontantstrøm alt. 2'!$C12,Alternativ2[[#All],[Komponent/Løysing
(NB! Bruk unike namn)]],0),MATCH($D15,Alternativ2[#Headers],0)),0))),"")</f>
        <v/>
      </c>
      <c r="AD15" s="2" t="str">
        <f ca="1">IFERROR(IF(AD$2&gt;Analyseperiode,"",IF($F11=Analyseperiode,0,IF(MOD(AD$2,ROUND(INDEX(Alternativ2[#All],MATCH('Kontantstrøm alt. 2'!$C12,Alternativ2[[#All],[Komponent/Løysing
(NB! Bruk unike namn)]],0),MATCH($D15,Alternativ2[#Headers],0)+1),0))=0,INDEX(Alternativ2[#All],MATCH('Kontantstrøm alt. 2'!$C12,Alternativ2[[#All],[Komponent/Løysing
(NB! Bruk unike namn)]],0),MATCH($D15,Alternativ2[#Headers],0)),0))),"")</f>
        <v/>
      </c>
      <c r="AE15" s="2" t="str">
        <f ca="1">IFERROR(IF(AE$2&gt;Analyseperiode,"",IF($F11=Analyseperiode,0,IF(MOD(AE$2,ROUND(INDEX(Alternativ2[#All],MATCH('Kontantstrøm alt. 2'!$C12,Alternativ2[[#All],[Komponent/Løysing
(NB! Bruk unike namn)]],0),MATCH($D15,Alternativ2[#Headers],0)+1),0))=0,INDEX(Alternativ2[#All],MATCH('Kontantstrøm alt. 2'!$C12,Alternativ2[[#All],[Komponent/Løysing
(NB! Bruk unike namn)]],0),MATCH($D15,Alternativ2[#Headers],0)),0))),"")</f>
        <v/>
      </c>
      <c r="AF15" s="2" t="str">
        <f ca="1">IFERROR(IF(AF$2&gt;Analyseperiode,"",IF($F11=Analyseperiode,0,IF(MOD(AF$2,ROUND(INDEX(Alternativ2[#All],MATCH('Kontantstrøm alt. 2'!$C12,Alternativ2[[#All],[Komponent/Løysing
(NB! Bruk unike namn)]],0),MATCH($D15,Alternativ2[#Headers],0)+1),0))=0,INDEX(Alternativ2[#All],MATCH('Kontantstrøm alt. 2'!$C12,Alternativ2[[#All],[Komponent/Løysing
(NB! Bruk unike namn)]],0),MATCH($D15,Alternativ2[#Headers],0)),0))),"")</f>
        <v/>
      </c>
      <c r="AG15" s="2" t="str">
        <f ca="1">IFERROR(IF(AG$2&gt;Analyseperiode,"",IF($F11=Analyseperiode,0,IF(MOD(AG$2,ROUND(INDEX(Alternativ2[#All],MATCH('Kontantstrøm alt. 2'!$C12,Alternativ2[[#All],[Komponent/Løysing
(NB! Bruk unike namn)]],0),MATCH($D15,Alternativ2[#Headers],0)+1),0))=0,INDEX(Alternativ2[#All],MATCH('Kontantstrøm alt. 2'!$C12,Alternativ2[[#All],[Komponent/Løysing
(NB! Bruk unike namn)]],0),MATCH($D15,Alternativ2[#Headers],0)),0))),"")</f>
        <v/>
      </c>
      <c r="AH15" s="2" t="str">
        <f ca="1">IFERROR(IF(AH$2&gt;Analyseperiode,"",IF($F11=Analyseperiode,0,IF(MOD(AH$2,ROUND(INDEX(Alternativ2[#All],MATCH('Kontantstrøm alt. 2'!$C12,Alternativ2[[#All],[Komponent/Løysing
(NB! Bruk unike namn)]],0),MATCH($D15,Alternativ2[#Headers],0)+1),0))=0,INDEX(Alternativ2[#All],MATCH('Kontantstrøm alt. 2'!$C12,Alternativ2[[#All],[Komponent/Løysing
(NB! Bruk unike namn)]],0),MATCH($D15,Alternativ2[#Headers],0)),0))),"")</f>
        <v/>
      </c>
      <c r="AI15" s="2" t="str">
        <f ca="1">IFERROR(IF(AI$2&gt;Analyseperiode,"",IF($F11=Analyseperiode,0,IF(MOD(AI$2,ROUND(INDEX(Alternativ2[#All],MATCH('Kontantstrøm alt. 2'!$C12,Alternativ2[[#All],[Komponent/Løysing
(NB! Bruk unike namn)]],0),MATCH($D15,Alternativ2[#Headers],0)+1),0))=0,INDEX(Alternativ2[#All],MATCH('Kontantstrøm alt. 2'!$C12,Alternativ2[[#All],[Komponent/Løysing
(NB! Bruk unike namn)]],0),MATCH($D15,Alternativ2[#Headers],0)),0))),"")</f>
        <v/>
      </c>
      <c r="AJ15" s="2" t="str">
        <f>IFERROR(IF(AJ$2&gt;Analyseperiode,"",IF($F11=Analyseperiode,0,IF(MOD(AJ$2,ROUND(INDEX(Alternativ2[#All],MATCH('Kontantstrøm alt. 2'!$C12,Alternativ2[[#All],[Komponent/Løysing
(NB! Bruk unike namn)]],0),MATCH($D15,Alternativ2[#Headers],0)+1),0))=0,INDEX(Alternativ2[#All],MATCH('Kontantstrøm alt. 2'!$C12,Alternativ2[[#All],[Komponent/Løysing
(NB! Bruk unike namn)]],0),MATCH($D15,Alternativ2[#Headers],0)),0))),"")</f>
        <v/>
      </c>
      <c r="AK15" s="2" t="str">
        <f>IFERROR(IF(AK$2&gt;Analyseperiode,"",IF($F11=Analyseperiode,0,IF(MOD(AK$2,ROUND(INDEX(Alternativ2[#All],MATCH('Kontantstrøm alt. 2'!$C12,Alternativ2[[#All],[Komponent/Løysing
(NB! Bruk unike namn)]],0),MATCH($D15,Alternativ2[#Headers],0)+1),0))=0,INDEX(Alternativ2[#All],MATCH('Kontantstrøm alt. 2'!$C12,Alternativ2[[#All],[Komponent/Løysing
(NB! Bruk unike namn)]],0),MATCH($D15,Alternativ2[#Headers],0)),0))),"")</f>
        <v/>
      </c>
      <c r="AL15" s="2" t="str">
        <f>IFERROR(IF(AL$2&gt;Analyseperiode,"",IF($F11=Analyseperiode,0,IF(MOD(AL$2,ROUND(INDEX(Alternativ2[#All],MATCH('Kontantstrøm alt. 2'!$C12,Alternativ2[[#All],[Komponent/Løysing
(NB! Bruk unike namn)]],0),MATCH($D15,Alternativ2[#Headers],0)+1),0))=0,INDEX(Alternativ2[#All],MATCH('Kontantstrøm alt. 2'!$C12,Alternativ2[[#All],[Komponent/Løysing
(NB! Bruk unike namn)]],0),MATCH($D15,Alternativ2[#Headers],0)),0))),"")</f>
        <v/>
      </c>
      <c r="AM15" s="2" t="str">
        <f>IFERROR(IF(AM$2&gt;Analyseperiode,"",IF($F11=Analyseperiode,0,IF(MOD(AM$2,ROUND(INDEX(Alternativ2[#All],MATCH('Kontantstrøm alt. 2'!$C12,Alternativ2[[#All],[Komponent/Løysing
(NB! Bruk unike namn)]],0),MATCH($D15,Alternativ2[#Headers],0)+1),0))=0,INDEX(Alternativ2[#All],MATCH('Kontantstrøm alt. 2'!$C12,Alternativ2[[#All],[Komponent/Løysing
(NB! Bruk unike namn)]],0),MATCH($D15,Alternativ2[#Headers],0)),0))),"")</f>
        <v/>
      </c>
      <c r="AN15" s="2" t="str">
        <f>IFERROR(IF(AN$2&gt;Analyseperiode,"",IF($F11=Analyseperiode,0,IF(MOD(AN$2,ROUND(INDEX(Alternativ2[#All],MATCH('Kontantstrøm alt. 2'!$C12,Alternativ2[[#All],[Komponent/Løysing
(NB! Bruk unike namn)]],0),MATCH($D15,Alternativ2[#Headers],0)+1),0))=0,INDEX(Alternativ2[#All],MATCH('Kontantstrøm alt. 2'!$C12,Alternativ2[[#All],[Komponent/Løysing
(NB! Bruk unike namn)]],0),MATCH($D15,Alternativ2[#Headers],0)),0))),"")</f>
        <v/>
      </c>
      <c r="AO15" s="2" t="str">
        <f>IFERROR(IF(AO$2&gt;Analyseperiode,"",IF($F11=Analyseperiode,0,IF(MOD(AO$2,ROUND(INDEX(Alternativ2[#All],MATCH('Kontantstrøm alt. 2'!$C12,Alternativ2[[#All],[Komponent/Løysing
(NB! Bruk unike namn)]],0),MATCH($D15,Alternativ2[#Headers],0)+1),0))=0,INDEX(Alternativ2[#All],MATCH('Kontantstrøm alt. 2'!$C12,Alternativ2[[#All],[Komponent/Løysing
(NB! Bruk unike namn)]],0),MATCH($D15,Alternativ2[#Headers],0)),0))),"")</f>
        <v/>
      </c>
      <c r="AP15" s="2" t="str">
        <f>IFERROR(IF(AP$2&gt;Analyseperiode,"",IF($F11=Analyseperiode,0,IF(MOD(AP$2,ROUND(INDEX(Alternativ2[#All],MATCH('Kontantstrøm alt. 2'!$C12,Alternativ2[[#All],[Komponent/Løysing
(NB! Bruk unike namn)]],0),MATCH($D15,Alternativ2[#Headers],0)+1),0))=0,INDEX(Alternativ2[#All],MATCH('Kontantstrøm alt. 2'!$C12,Alternativ2[[#All],[Komponent/Løysing
(NB! Bruk unike namn)]],0),MATCH($D15,Alternativ2[#Headers],0)),0))),"")</f>
        <v/>
      </c>
      <c r="AQ15" s="2" t="str">
        <f>IFERROR(IF(AQ$2&gt;Analyseperiode,"",IF($F11=Analyseperiode,0,IF(MOD(AQ$2,ROUND(INDEX(Alternativ2[#All],MATCH('Kontantstrøm alt. 2'!$C12,Alternativ2[[#All],[Komponent/Løysing
(NB! Bruk unike namn)]],0),MATCH($D15,Alternativ2[#Headers],0)+1),0))=0,INDEX(Alternativ2[#All],MATCH('Kontantstrøm alt. 2'!$C12,Alternativ2[[#All],[Komponent/Løysing
(NB! Bruk unike namn)]],0),MATCH($D15,Alternativ2[#Headers],0)),0))),"")</f>
        <v/>
      </c>
      <c r="AR15" s="2" t="str">
        <f>IFERROR(IF(AR$2&gt;Analyseperiode,"",IF($F11=Analyseperiode,0,IF(MOD(AR$2,ROUND(INDEX(Alternativ2[#All],MATCH('Kontantstrøm alt. 2'!$C12,Alternativ2[[#All],[Komponent/Løysing
(NB! Bruk unike namn)]],0),MATCH($D15,Alternativ2[#Headers],0)+1),0))=0,INDEX(Alternativ2[#All],MATCH('Kontantstrøm alt. 2'!$C12,Alternativ2[[#All],[Komponent/Løysing
(NB! Bruk unike namn)]],0),MATCH($D15,Alternativ2[#Headers],0)),0))),"")</f>
        <v/>
      </c>
      <c r="AS15" s="2" t="str">
        <f>IFERROR(IF(AS$2&gt;Analyseperiode,"",IF($F11=Analyseperiode,0,IF(MOD(AS$2,ROUND(INDEX(Alternativ2[#All],MATCH('Kontantstrøm alt. 2'!$C12,Alternativ2[[#All],[Komponent/Løysing
(NB! Bruk unike namn)]],0),MATCH($D15,Alternativ2[#Headers],0)+1),0))=0,INDEX(Alternativ2[#All],MATCH('Kontantstrøm alt. 2'!$C12,Alternativ2[[#All],[Komponent/Løysing
(NB! Bruk unike namn)]],0),MATCH($D15,Alternativ2[#Headers],0)),0))),"")</f>
        <v/>
      </c>
      <c r="AT15" s="2" t="str">
        <f>IFERROR(IF(AT$2&gt;Analyseperiode,"",IF($F11=Analyseperiode,0,IF(MOD(AT$2,ROUND(INDEX(Alternativ2[#All],MATCH('Kontantstrøm alt. 2'!$C12,Alternativ2[[#All],[Komponent/Løysing
(NB! Bruk unike namn)]],0),MATCH($D15,Alternativ2[#Headers],0)+1),0))=0,INDEX(Alternativ2[#All],MATCH('Kontantstrøm alt. 2'!$C12,Alternativ2[[#All],[Komponent/Løysing
(NB! Bruk unike namn)]],0),MATCH($D15,Alternativ2[#Headers],0)),0))),"")</f>
        <v/>
      </c>
      <c r="AU15" s="2" t="str">
        <f>IFERROR(IF(AU$2&gt;Analyseperiode,"",IF($F11=Analyseperiode,0,IF(MOD(AU$2,ROUND(INDEX(Alternativ2[#All],MATCH('Kontantstrøm alt. 2'!$C12,Alternativ2[[#All],[Komponent/Løysing
(NB! Bruk unike namn)]],0),MATCH($D15,Alternativ2[#Headers],0)+1),0))=0,INDEX(Alternativ2[#All],MATCH('Kontantstrøm alt. 2'!$C12,Alternativ2[[#All],[Komponent/Løysing
(NB! Bruk unike namn)]],0),MATCH($D15,Alternativ2[#Headers],0)),0))),"")</f>
        <v/>
      </c>
      <c r="AV15" s="2" t="str">
        <f>IFERROR(IF(AV$2&gt;Analyseperiode,"",IF($F11=Analyseperiode,0,IF(MOD(AV$2,ROUND(INDEX(Alternativ2[#All],MATCH('Kontantstrøm alt. 2'!$C12,Alternativ2[[#All],[Komponent/Løysing
(NB! Bruk unike namn)]],0),MATCH($D15,Alternativ2[#Headers],0)+1),0))=0,INDEX(Alternativ2[#All],MATCH('Kontantstrøm alt. 2'!$C12,Alternativ2[[#All],[Komponent/Løysing
(NB! Bruk unike namn)]],0),MATCH($D15,Alternativ2[#Headers],0)),0))),"")</f>
        <v/>
      </c>
      <c r="AW15" s="2" t="str">
        <f>IFERROR(IF(AW$2&gt;Analyseperiode,"",IF($F11=Analyseperiode,0,IF(MOD(AW$2,ROUND(INDEX(Alternativ2[#All],MATCH('Kontantstrøm alt. 2'!$C12,Alternativ2[[#All],[Komponent/Løysing
(NB! Bruk unike namn)]],0),MATCH($D15,Alternativ2[#Headers],0)+1),0))=0,INDEX(Alternativ2[#All],MATCH('Kontantstrøm alt. 2'!$C12,Alternativ2[[#All],[Komponent/Løysing
(NB! Bruk unike namn)]],0),MATCH($D15,Alternativ2[#Headers],0)),0))),"")</f>
        <v/>
      </c>
      <c r="AX15" s="2" t="str">
        <f>IFERROR(IF(AX$2&gt;Analyseperiode,"",IF($F11=Analyseperiode,0,IF(MOD(AX$2,ROUND(INDEX(Alternativ2[#All],MATCH('Kontantstrøm alt. 2'!$C12,Alternativ2[[#All],[Komponent/Løysing
(NB! Bruk unike namn)]],0),MATCH($D15,Alternativ2[#Headers],0)+1),0))=0,INDEX(Alternativ2[#All],MATCH('Kontantstrøm alt. 2'!$C12,Alternativ2[[#All],[Komponent/Løysing
(NB! Bruk unike namn)]],0),MATCH($D15,Alternativ2[#Headers],0)),0))),"")</f>
        <v/>
      </c>
      <c r="AY15" s="2" t="str">
        <f>IFERROR(IF(AY$2&gt;Analyseperiode,"",IF($F11=Analyseperiode,0,IF(MOD(AY$2,ROUND(INDEX(Alternativ2[#All],MATCH('Kontantstrøm alt. 2'!$C12,Alternativ2[[#All],[Komponent/Løysing
(NB! Bruk unike namn)]],0),MATCH($D15,Alternativ2[#Headers],0)+1),0))=0,INDEX(Alternativ2[#All],MATCH('Kontantstrøm alt. 2'!$C12,Alternativ2[[#All],[Komponent/Løysing
(NB! Bruk unike namn)]],0),MATCH($D15,Alternativ2[#Headers],0)),0))),"")</f>
        <v/>
      </c>
      <c r="AZ15" s="2" t="str">
        <f>IFERROR(IF(AZ$2&gt;Analyseperiode,"",IF($F11=Analyseperiode,0,IF(MOD(AZ$2,ROUND(INDEX(Alternativ2[#All],MATCH('Kontantstrøm alt. 2'!$C12,Alternativ2[[#All],[Komponent/Løysing
(NB! Bruk unike namn)]],0),MATCH($D15,Alternativ2[#Headers],0)+1),0))=0,INDEX(Alternativ2[#All],MATCH('Kontantstrøm alt. 2'!$C12,Alternativ2[[#All],[Komponent/Løysing
(NB! Bruk unike namn)]],0),MATCH($D15,Alternativ2[#Headers],0)),0))),"")</f>
        <v/>
      </c>
      <c r="BA15" s="2" t="str">
        <f>IFERROR(IF(BA$2&gt;Analyseperiode,"",IF($F11=Analyseperiode,0,IF(MOD(BA$2,ROUND(INDEX(Alternativ2[#All],MATCH('Kontantstrøm alt. 2'!$C12,Alternativ2[[#All],[Komponent/Løysing
(NB! Bruk unike namn)]],0),MATCH($D15,Alternativ2[#Headers],0)+1),0))=0,INDEX(Alternativ2[#All],MATCH('Kontantstrøm alt. 2'!$C12,Alternativ2[[#All],[Komponent/Løysing
(NB! Bruk unike namn)]],0),MATCH($D15,Alternativ2[#Headers],0)),0))),"")</f>
        <v/>
      </c>
      <c r="BB15" s="2" t="str">
        <f>IFERROR(IF(BB$2&gt;Analyseperiode,"",IF($F11=Analyseperiode,0,IF(MOD(BB$2,ROUND(INDEX(Alternativ2[#All],MATCH('Kontantstrøm alt. 2'!$C12,Alternativ2[[#All],[Komponent/Løysing
(NB! Bruk unike namn)]],0),MATCH($D15,Alternativ2[#Headers],0)+1),0))=0,INDEX(Alternativ2[#All],MATCH('Kontantstrøm alt. 2'!$C12,Alternativ2[[#All],[Komponent/Løysing
(NB! Bruk unike namn)]],0),MATCH($D15,Alternativ2[#Headers],0)),0))),"")</f>
        <v/>
      </c>
      <c r="BC15" s="2" t="str">
        <f>IFERROR(IF(BC$2&gt;Analyseperiode,"",IF($F11=Analyseperiode,0,IF(MOD(BC$2,ROUND(INDEX(Alternativ2[#All],MATCH('Kontantstrøm alt. 2'!$C12,Alternativ2[[#All],[Komponent/Løysing
(NB! Bruk unike namn)]],0),MATCH($D15,Alternativ2[#Headers],0)+1),0))=0,INDEX(Alternativ2[#All],MATCH('Kontantstrøm alt. 2'!$C12,Alternativ2[[#All],[Komponent/Løysing
(NB! Bruk unike namn)]],0),MATCH($D15,Alternativ2[#Headers],0)),0))),"")</f>
        <v/>
      </c>
      <c r="BD15" s="2" t="str">
        <f>IFERROR(IF(BD$2&gt;Analyseperiode,"",IF($F11=Analyseperiode,0,IF(MOD(BD$2,ROUND(INDEX(Alternativ2[#All],MATCH('Kontantstrøm alt. 2'!$C12,Alternativ2[[#All],[Komponent/Løysing
(NB! Bruk unike namn)]],0),MATCH($D15,Alternativ2[#Headers],0)+1),0))=0,INDEX(Alternativ2[#All],MATCH('Kontantstrøm alt. 2'!$C12,Alternativ2[[#All],[Komponent/Løysing
(NB! Bruk unike namn)]],0),MATCH($D15,Alternativ2[#Headers],0)),0))),"")</f>
        <v/>
      </c>
      <c r="BE15" s="2" t="str">
        <f>IFERROR(IF(BE$2&gt;Analyseperiode,"",IF($F11=Analyseperiode,0,IF(MOD(BE$2,ROUND(INDEX(Alternativ2[#All],MATCH('Kontantstrøm alt. 2'!$C12,Alternativ2[[#All],[Komponent/Løysing
(NB! Bruk unike namn)]],0),MATCH($D15,Alternativ2[#Headers],0)+1),0))=0,INDEX(Alternativ2[#All],MATCH('Kontantstrøm alt. 2'!$C12,Alternativ2[[#All],[Komponent/Løysing
(NB! Bruk unike namn)]],0),MATCH($D15,Alternativ2[#Headers],0)),0))),"")</f>
        <v/>
      </c>
      <c r="BF15" s="2" t="str">
        <f>IFERROR(IF(BF$2&gt;Analyseperiode,"",IF($F11=Analyseperiode,0,IF(MOD(BF$2,ROUND(INDEX(Alternativ2[#All],MATCH('Kontantstrøm alt. 2'!$C12,Alternativ2[[#All],[Komponent/Løysing
(NB! Bruk unike namn)]],0),MATCH($D15,Alternativ2[#Headers],0)+1),0))=0,INDEX(Alternativ2[#All],MATCH('Kontantstrøm alt. 2'!$C12,Alternativ2[[#All],[Komponent/Løysing
(NB! Bruk unike namn)]],0),MATCH($D15,Alternativ2[#Headers],0)),0))),"")</f>
        <v/>
      </c>
      <c r="BG15" s="2" t="str">
        <f>IFERROR(IF(BG$2&gt;Analyseperiode,"",IF($F11=Analyseperiode,0,IF(MOD(BG$2,ROUND(INDEX(Alternativ2[#All],MATCH('Kontantstrøm alt. 2'!$C12,Alternativ2[[#All],[Komponent/Løysing
(NB! Bruk unike namn)]],0),MATCH($D15,Alternativ2[#Headers],0)+1),0))=0,INDEX(Alternativ2[#All],MATCH('Kontantstrøm alt. 2'!$C12,Alternativ2[[#All],[Komponent/Løysing
(NB! Bruk unike namn)]],0),MATCH($D15,Alternativ2[#Headers],0)),0))),"")</f>
        <v/>
      </c>
      <c r="BH15" s="2" t="str">
        <f>IFERROR(IF(BH$2&gt;Analyseperiode,"",IF($F11=Analyseperiode,0,IF(MOD(BH$2,ROUND(INDEX(Alternativ2[#All],MATCH('Kontantstrøm alt. 2'!$C12,Alternativ2[[#All],[Komponent/Løysing
(NB! Bruk unike namn)]],0),MATCH($D15,Alternativ2[#Headers],0)+1),0))=0,INDEX(Alternativ2[#All],MATCH('Kontantstrøm alt. 2'!$C12,Alternativ2[[#All],[Komponent/Løysing
(NB! Bruk unike namn)]],0),MATCH($D15,Alternativ2[#Headers],0)),0))),"")</f>
        <v/>
      </c>
      <c r="BI15" s="2" t="str">
        <f>IFERROR(IF(BI$2&gt;Analyseperiode,"",IF($F11=Analyseperiode,0,IF(MOD(BI$2,ROUND(INDEX(Alternativ2[#All],MATCH('Kontantstrøm alt. 2'!$C12,Alternativ2[[#All],[Komponent/Løysing
(NB! Bruk unike namn)]],0),MATCH($D15,Alternativ2[#Headers],0)+1),0))=0,INDEX(Alternativ2[#All],MATCH('Kontantstrøm alt. 2'!$C12,Alternativ2[[#All],[Komponent/Løysing
(NB! Bruk unike namn)]],0),MATCH($D15,Alternativ2[#Headers],0)),0))),"")</f>
        <v/>
      </c>
      <c r="BJ15" s="2" t="str">
        <f>IFERROR(IF(BJ$2&gt;Analyseperiode,"",IF($F11=Analyseperiode,0,IF(MOD(BJ$2,ROUND(INDEX(Alternativ2[#All],MATCH('Kontantstrøm alt. 2'!$C12,Alternativ2[[#All],[Komponent/Løysing
(NB! Bruk unike namn)]],0),MATCH($D15,Alternativ2[#Headers],0)+1),0))=0,INDEX(Alternativ2[#All],MATCH('Kontantstrøm alt. 2'!$C12,Alternativ2[[#All],[Komponent/Løysing
(NB! Bruk unike namn)]],0),MATCH($D15,Alternativ2[#Headers],0)),0))),"")</f>
        <v/>
      </c>
      <c r="BK15" s="2" t="str">
        <f>IFERROR(IF(BK$2&gt;Analyseperiode,"",IF($F11=Analyseperiode,0,IF(MOD(BK$2,ROUND(INDEX(Alternativ2[#All],MATCH('Kontantstrøm alt. 2'!$C12,Alternativ2[[#All],[Komponent/Løysing
(NB! Bruk unike namn)]],0),MATCH($D15,Alternativ2[#Headers],0)+1),0))=0,INDEX(Alternativ2[#All],MATCH('Kontantstrøm alt. 2'!$C12,Alternativ2[[#All],[Komponent/Løysing
(NB! Bruk unike namn)]],0),MATCH($D15,Alternativ2[#Headers],0)),0))),"")</f>
        <v/>
      </c>
      <c r="BL15" s="2" t="str">
        <f>IFERROR(IF(BL$2&gt;Analyseperiode,"",IF($F11=Analyseperiode,0,IF(MOD(BL$2,ROUND(INDEX(Alternativ2[#All],MATCH('Kontantstrøm alt. 2'!$C12,Alternativ2[[#All],[Komponent/Løysing
(NB! Bruk unike namn)]],0),MATCH($D15,Alternativ2[#Headers],0)+1),0))=0,INDEX(Alternativ2[#All],MATCH('Kontantstrøm alt. 2'!$C12,Alternativ2[[#All],[Komponent/Løysing
(NB! Bruk unike namn)]],0),MATCH($D15,Alternativ2[#Headers],0)),0))),"")</f>
        <v/>
      </c>
      <c r="BM15" s="2" t="str">
        <f>IFERROR(IF(BM$2&gt;Analyseperiode,"",IF($F11=Analyseperiode,0,IF(MOD(BM$2,ROUND(INDEX(Alternativ2[#All],MATCH('Kontantstrøm alt. 2'!$C12,Alternativ2[[#All],[Komponent/Løysing
(NB! Bruk unike namn)]],0),MATCH($D15,Alternativ2[#Headers],0)+1),0))=0,INDEX(Alternativ2[#All],MATCH('Kontantstrøm alt. 2'!$C12,Alternativ2[[#All],[Komponent/Løysing
(NB! Bruk unike namn)]],0),MATCH($D15,Alternativ2[#Headers],0)),0))),"")</f>
        <v/>
      </c>
    </row>
    <row r="16" spans="1:65" x14ac:dyDescent="0.2">
      <c r="B16" s="8">
        <f ca="1">IFERROR(NPV(Kalkrente,OFFSET('Kontantstrøm alt. 2'!$F16,0,0,1,Analyseperiode)),0)</f>
        <v>0</v>
      </c>
      <c r="C16" s="3"/>
      <c r="D16" t="str">
        <f>Alternativ2[[#Headers],[5.1 Energi 
(Årleg kostnad)]]</f>
        <v>5.1 Energi 
(Årleg kostnad)</v>
      </c>
      <c r="E16" s="2"/>
      <c r="F16" s="2" t="str">
        <f ca="1">IFERROR(IF(F$2&gt;Analyseperiode,"",INDEX(Alternativ2[#All],MATCH('Kontantstrøm alt. 2'!$C12,Alternativ2[[#All],[Komponent/Løysing
(NB! Bruk unike namn)]],0),MATCH($D16,Alternativ2[#Headers],0))),"")</f>
        <v/>
      </c>
      <c r="G16" s="2" t="str">
        <f ca="1">IFERROR(IF(G$2&gt;Analyseperiode,"",INDEX(Alternativ2[#All],MATCH('Kontantstrøm alt. 2'!$C12,Alternativ2[[#All],[Komponent/Løysing
(NB! Bruk unike namn)]],0),MATCH($D16,Alternativ2[#Headers],0))),"")</f>
        <v/>
      </c>
      <c r="H16" s="2" t="str">
        <f ca="1">IFERROR(IF(H$2&gt;Analyseperiode,"",INDEX(Alternativ2[#All],MATCH('Kontantstrøm alt. 2'!$C12,Alternativ2[[#All],[Komponent/Løysing
(NB! Bruk unike namn)]],0),MATCH($D16,Alternativ2[#Headers],0))),"")</f>
        <v/>
      </c>
      <c r="I16" s="2" t="str">
        <f ca="1">IFERROR(IF(I$2&gt;Analyseperiode,"",INDEX(Alternativ2[#All],MATCH('Kontantstrøm alt. 2'!$C12,Alternativ2[[#All],[Komponent/Løysing
(NB! Bruk unike namn)]],0),MATCH($D16,Alternativ2[#Headers],0))),"")</f>
        <v/>
      </c>
      <c r="J16" s="2" t="str">
        <f ca="1">IFERROR(IF(J$2&gt;Analyseperiode,"",INDEX(Alternativ2[#All],MATCH('Kontantstrøm alt. 2'!$C12,Alternativ2[[#All],[Komponent/Løysing
(NB! Bruk unike namn)]],0),MATCH($D16,Alternativ2[#Headers],0))),"")</f>
        <v/>
      </c>
      <c r="K16" s="2" t="str">
        <f ca="1">IFERROR(IF(K$2&gt;Analyseperiode,"",INDEX(Alternativ2[#All],MATCH('Kontantstrøm alt. 2'!$C12,Alternativ2[[#All],[Komponent/Løysing
(NB! Bruk unike namn)]],0),MATCH($D16,Alternativ2[#Headers],0))),"")</f>
        <v/>
      </c>
      <c r="L16" s="2" t="str">
        <f ca="1">IFERROR(IF(L$2&gt;Analyseperiode,"",INDEX(Alternativ2[#All],MATCH('Kontantstrøm alt. 2'!$C12,Alternativ2[[#All],[Komponent/Løysing
(NB! Bruk unike namn)]],0),MATCH($D16,Alternativ2[#Headers],0))),"")</f>
        <v/>
      </c>
      <c r="M16" s="2" t="str">
        <f ca="1">IFERROR(IF(M$2&gt;Analyseperiode,"",INDEX(Alternativ2[#All],MATCH('Kontantstrøm alt. 2'!$C12,Alternativ2[[#All],[Komponent/Løysing
(NB! Bruk unike namn)]],0),MATCH($D16,Alternativ2[#Headers],0))),"")</f>
        <v/>
      </c>
      <c r="N16" s="2" t="str">
        <f ca="1">IFERROR(IF(N$2&gt;Analyseperiode,"",INDEX(Alternativ2[#All],MATCH('Kontantstrøm alt. 2'!$C12,Alternativ2[[#All],[Komponent/Løysing
(NB! Bruk unike namn)]],0),MATCH($D16,Alternativ2[#Headers],0))),"")</f>
        <v/>
      </c>
      <c r="O16" s="2" t="str">
        <f ca="1">IFERROR(IF(O$2&gt;Analyseperiode,"",INDEX(Alternativ2[#All],MATCH('Kontantstrøm alt. 2'!$C12,Alternativ2[[#All],[Komponent/Løysing
(NB! Bruk unike namn)]],0),MATCH($D16,Alternativ2[#Headers],0))),"")</f>
        <v/>
      </c>
      <c r="P16" s="2" t="str">
        <f ca="1">IFERROR(IF(P$2&gt;Analyseperiode,"",INDEX(Alternativ2[#All],MATCH('Kontantstrøm alt. 2'!$C12,Alternativ2[[#All],[Komponent/Løysing
(NB! Bruk unike namn)]],0),MATCH($D16,Alternativ2[#Headers],0))),"")</f>
        <v/>
      </c>
      <c r="Q16" s="2" t="str">
        <f ca="1">IFERROR(IF(Q$2&gt;Analyseperiode,"",INDEX(Alternativ2[#All],MATCH('Kontantstrøm alt. 2'!$C12,Alternativ2[[#All],[Komponent/Løysing
(NB! Bruk unike namn)]],0),MATCH($D16,Alternativ2[#Headers],0))),"")</f>
        <v/>
      </c>
      <c r="R16" s="2" t="str">
        <f ca="1">IFERROR(IF(R$2&gt;Analyseperiode,"",INDEX(Alternativ2[#All],MATCH('Kontantstrøm alt. 2'!$C12,Alternativ2[[#All],[Komponent/Løysing
(NB! Bruk unike namn)]],0),MATCH($D16,Alternativ2[#Headers],0))),"")</f>
        <v/>
      </c>
      <c r="S16" s="2" t="str">
        <f ca="1">IFERROR(IF(S$2&gt;Analyseperiode,"",INDEX(Alternativ2[#All],MATCH('Kontantstrøm alt. 2'!$C12,Alternativ2[[#All],[Komponent/Løysing
(NB! Bruk unike namn)]],0),MATCH($D16,Alternativ2[#Headers],0))),"")</f>
        <v/>
      </c>
      <c r="T16" s="2" t="str">
        <f ca="1">IFERROR(IF(T$2&gt;Analyseperiode,"",INDEX(Alternativ2[#All],MATCH('Kontantstrøm alt. 2'!$C12,Alternativ2[[#All],[Komponent/Løysing
(NB! Bruk unike namn)]],0),MATCH($D16,Alternativ2[#Headers],0))),"")</f>
        <v/>
      </c>
      <c r="U16" s="2" t="str">
        <f ca="1">IFERROR(IF(U$2&gt;Analyseperiode,"",INDEX(Alternativ2[#All],MATCH('Kontantstrøm alt. 2'!$C12,Alternativ2[[#All],[Komponent/Løysing
(NB! Bruk unike namn)]],0),MATCH($D16,Alternativ2[#Headers],0))),"")</f>
        <v/>
      </c>
      <c r="V16" s="2" t="str">
        <f ca="1">IFERROR(IF(V$2&gt;Analyseperiode,"",INDEX(Alternativ2[#All],MATCH('Kontantstrøm alt. 2'!$C12,Alternativ2[[#All],[Komponent/Løysing
(NB! Bruk unike namn)]],0),MATCH($D16,Alternativ2[#Headers],0))),"")</f>
        <v/>
      </c>
      <c r="W16" s="2" t="str">
        <f ca="1">IFERROR(IF(W$2&gt;Analyseperiode,"",INDEX(Alternativ2[#All],MATCH('Kontantstrøm alt. 2'!$C12,Alternativ2[[#All],[Komponent/Løysing
(NB! Bruk unike namn)]],0),MATCH($D16,Alternativ2[#Headers],0))),"")</f>
        <v/>
      </c>
      <c r="X16" s="2" t="str">
        <f ca="1">IFERROR(IF(X$2&gt;Analyseperiode,"",INDEX(Alternativ2[#All],MATCH('Kontantstrøm alt. 2'!$C12,Alternativ2[[#All],[Komponent/Løysing
(NB! Bruk unike namn)]],0),MATCH($D16,Alternativ2[#Headers],0))),"")</f>
        <v/>
      </c>
      <c r="Y16" s="2" t="str">
        <f ca="1">IFERROR(IF(Y$2&gt;Analyseperiode,"",INDEX(Alternativ2[#All],MATCH('Kontantstrøm alt. 2'!$C12,Alternativ2[[#All],[Komponent/Løysing
(NB! Bruk unike namn)]],0),MATCH($D16,Alternativ2[#Headers],0))),"")</f>
        <v/>
      </c>
      <c r="Z16" s="2" t="str">
        <f ca="1">IFERROR(IF(Z$2&gt;Analyseperiode,"",INDEX(Alternativ2[#All],MATCH('Kontantstrøm alt. 2'!$C12,Alternativ2[[#All],[Komponent/Løysing
(NB! Bruk unike namn)]],0),MATCH($D16,Alternativ2[#Headers],0))),"")</f>
        <v/>
      </c>
      <c r="AA16" s="2" t="str">
        <f ca="1">IFERROR(IF(AA$2&gt;Analyseperiode,"",INDEX(Alternativ2[#All],MATCH('Kontantstrøm alt. 2'!$C12,Alternativ2[[#All],[Komponent/Løysing
(NB! Bruk unike namn)]],0),MATCH($D16,Alternativ2[#Headers],0))),"")</f>
        <v/>
      </c>
      <c r="AB16" s="2" t="str">
        <f ca="1">IFERROR(IF(AB$2&gt;Analyseperiode,"",INDEX(Alternativ2[#All],MATCH('Kontantstrøm alt. 2'!$C12,Alternativ2[[#All],[Komponent/Løysing
(NB! Bruk unike namn)]],0),MATCH($D16,Alternativ2[#Headers],0))),"")</f>
        <v/>
      </c>
      <c r="AC16" s="2" t="str">
        <f ca="1">IFERROR(IF(AC$2&gt;Analyseperiode,"",INDEX(Alternativ2[#All],MATCH('Kontantstrøm alt. 2'!$C12,Alternativ2[[#All],[Komponent/Løysing
(NB! Bruk unike namn)]],0),MATCH($D16,Alternativ2[#Headers],0))),"")</f>
        <v/>
      </c>
      <c r="AD16" s="2" t="str">
        <f ca="1">IFERROR(IF(AD$2&gt;Analyseperiode,"",INDEX(Alternativ2[#All],MATCH('Kontantstrøm alt. 2'!$C12,Alternativ2[[#All],[Komponent/Løysing
(NB! Bruk unike namn)]],0),MATCH($D16,Alternativ2[#Headers],0))),"")</f>
        <v/>
      </c>
      <c r="AE16" s="2" t="str">
        <f ca="1">IFERROR(IF(AE$2&gt;Analyseperiode,"",INDEX(Alternativ2[#All],MATCH('Kontantstrøm alt. 2'!$C12,Alternativ2[[#All],[Komponent/Løysing
(NB! Bruk unike namn)]],0),MATCH($D16,Alternativ2[#Headers],0))),"")</f>
        <v/>
      </c>
      <c r="AF16" s="2" t="str">
        <f ca="1">IFERROR(IF(AF$2&gt;Analyseperiode,"",INDEX(Alternativ2[#All],MATCH('Kontantstrøm alt. 2'!$C12,Alternativ2[[#All],[Komponent/Løysing
(NB! Bruk unike namn)]],0),MATCH($D16,Alternativ2[#Headers],0))),"")</f>
        <v/>
      </c>
      <c r="AG16" s="2" t="str">
        <f ca="1">IFERROR(IF(AG$2&gt;Analyseperiode,"",INDEX(Alternativ2[#All],MATCH('Kontantstrøm alt. 2'!$C12,Alternativ2[[#All],[Komponent/Løysing
(NB! Bruk unike namn)]],0),MATCH($D16,Alternativ2[#Headers],0))),"")</f>
        <v/>
      </c>
      <c r="AH16" s="2" t="str">
        <f ca="1">IFERROR(IF(AH$2&gt;Analyseperiode,"",INDEX(Alternativ2[#All],MATCH('Kontantstrøm alt. 2'!$C12,Alternativ2[[#All],[Komponent/Løysing
(NB! Bruk unike namn)]],0),MATCH($D16,Alternativ2[#Headers],0))),"")</f>
        <v/>
      </c>
      <c r="AI16" s="2" t="str">
        <f ca="1">IFERROR(IF(AI$2&gt;Analyseperiode,"",INDEX(Alternativ2[#All],MATCH('Kontantstrøm alt. 2'!$C12,Alternativ2[[#All],[Komponent/Løysing
(NB! Bruk unike namn)]],0),MATCH($D16,Alternativ2[#Headers],0))),"")</f>
        <v/>
      </c>
      <c r="AJ16" s="2" t="str">
        <f>IFERROR(IF(AJ$2&gt;Analyseperiode,"",INDEX(Alternativ2[#All],MATCH('Kontantstrøm alt. 2'!$C12,Alternativ2[[#All],[Komponent/Løysing
(NB! Bruk unike namn)]],0),MATCH($D16,Alternativ2[#Headers],0))),"")</f>
        <v/>
      </c>
      <c r="AK16" s="2" t="str">
        <f>IFERROR(IF(AK$2&gt;Analyseperiode,"",INDEX(Alternativ2[#All],MATCH('Kontantstrøm alt. 2'!$C12,Alternativ2[[#All],[Komponent/Løysing
(NB! Bruk unike namn)]],0),MATCH($D16,Alternativ2[#Headers],0))),"")</f>
        <v/>
      </c>
      <c r="AL16" s="2" t="str">
        <f>IFERROR(IF(AL$2&gt;Analyseperiode,"",INDEX(Alternativ2[#All],MATCH('Kontantstrøm alt. 2'!$C12,Alternativ2[[#All],[Komponent/Løysing
(NB! Bruk unike namn)]],0),MATCH($D16,Alternativ2[#Headers],0))),"")</f>
        <v/>
      </c>
      <c r="AM16" s="2" t="str">
        <f>IFERROR(IF(AM$2&gt;Analyseperiode,"",INDEX(Alternativ2[#All],MATCH('Kontantstrøm alt. 2'!$C12,Alternativ2[[#All],[Komponent/Løysing
(NB! Bruk unike namn)]],0),MATCH($D16,Alternativ2[#Headers],0))),"")</f>
        <v/>
      </c>
      <c r="AN16" s="2" t="str">
        <f>IFERROR(IF(AN$2&gt;Analyseperiode,"",INDEX(Alternativ2[#All],MATCH('Kontantstrøm alt. 2'!$C12,Alternativ2[[#All],[Komponent/Løysing
(NB! Bruk unike namn)]],0),MATCH($D16,Alternativ2[#Headers],0))),"")</f>
        <v/>
      </c>
      <c r="AO16" s="2" t="str">
        <f>IFERROR(IF(AO$2&gt;Analyseperiode,"",INDEX(Alternativ2[#All],MATCH('Kontantstrøm alt. 2'!$C12,Alternativ2[[#All],[Komponent/Løysing
(NB! Bruk unike namn)]],0),MATCH($D16,Alternativ2[#Headers],0))),"")</f>
        <v/>
      </c>
      <c r="AP16" s="2" t="str">
        <f>IFERROR(IF(AP$2&gt;Analyseperiode,"",INDEX(Alternativ2[#All],MATCH('Kontantstrøm alt. 2'!$C12,Alternativ2[[#All],[Komponent/Løysing
(NB! Bruk unike namn)]],0),MATCH($D16,Alternativ2[#Headers],0))),"")</f>
        <v/>
      </c>
      <c r="AQ16" s="2" t="str">
        <f>IFERROR(IF(AQ$2&gt;Analyseperiode,"",INDEX(Alternativ2[#All],MATCH('Kontantstrøm alt. 2'!$C12,Alternativ2[[#All],[Komponent/Løysing
(NB! Bruk unike namn)]],0),MATCH($D16,Alternativ2[#Headers],0))),"")</f>
        <v/>
      </c>
      <c r="AR16" s="2" t="str">
        <f>IFERROR(IF(AR$2&gt;Analyseperiode,"",INDEX(Alternativ2[#All],MATCH('Kontantstrøm alt. 2'!$C12,Alternativ2[[#All],[Komponent/Løysing
(NB! Bruk unike namn)]],0),MATCH($D16,Alternativ2[#Headers],0))),"")</f>
        <v/>
      </c>
      <c r="AS16" s="2" t="str">
        <f>IFERROR(IF(AS$2&gt;Analyseperiode,"",INDEX(Alternativ2[#All],MATCH('Kontantstrøm alt. 2'!$C12,Alternativ2[[#All],[Komponent/Løysing
(NB! Bruk unike namn)]],0),MATCH($D16,Alternativ2[#Headers],0))),"")</f>
        <v/>
      </c>
      <c r="AT16" s="2" t="str">
        <f>IFERROR(IF(AT$2&gt;Analyseperiode,"",INDEX(Alternativ2[#All],MATCH('Kontantstrøm alt. 2'!$C12,Alternativ2[[#All],[Komponent/Løysing
(NB! Bruk unike namn)]],0),MATCH($D16,Alternativ2[#Headers],0))),"")</f>
        <v/>
      </c>
      <c r="AU16" s="2" t="str">
        <f>IFERROR(IF(AU$2&gt;Analyseperiode,"",INDEX(Alternativ2[#All],MATCH('Kontantstrøm alt. 2'!$C12,Alternativ2[[#All],[Komponent/Løysing
(NB! Bruk unike namn)]],0),MATCH($D16,Alternativ2[#Headers],0))),"")</f>
        <v/>
      </c>
      <c r="AV16" s="2" t="str">
        <f>IFERROR(IF(AV$2&gt;Analyseperiode,"",INDEX(Alternativ2[#All],MATCH('Kontantstrøm alt. 2'!$C12,Alternativ2[[#All],[Komponent/Løysing
(NB! Bruk unike namn)]],0),MATCH($D16,Alternativ2[#Headers],0))),"")</f>
        <v/>
      </c>
      <c r="AW16" s="2" t="str">
        <f>IFERROR(IF(AW$2&gt;Analyseperiode,"",INDEX(Alternativ2[#All],MATCH('Kontantstrøm alt. 2'!$C12,Alternativ2[[#All],[Komponent/Løysing
(NB! Bruk unike namn)]],0),MATCH($D16,Alternativ2[#Headers],0))),"")</f>
        <v/>
      </c>
      <c r="AX16" s="2" t="str">
        <f>IFERROR(IF(AX$2&gt;Analyseperiode,"",INDEX(Alternativ2[#All],MATCH('Kontantstrøm alt. 2'!$C12,Alternativ2[[#All],[Komponent/Løysing
(NB! Bruk unike namn)]],0),MATCH($D16,Alternativ2[#Headers],0))),"")</f>
        <v/>
      </c>
      <c r="AY16" s="2" t="str">
        <f>IFERROR(IF(AY$2&gt;Analyseperiode,"",INDEX(Alternativ2[#All],MATCH('Kontantstrøm alt. 2'!$C12,Alternativ2[[#All],[Komponent/Løysing
(NB! Bruk unike namn)]],0),MATCH($D16,Alternativ2[#Headers],0))),"")</f>
        <v/>
      </c>
      <c r="AZ16" s="2" t="str">
        <f>IFERROR(IF(AZ$2&gt;Analyseperiode,"",INDEX(Alternativ2[#All],MATCH('Kontantstrøm alt. 2'!$C12,Alternativ2[[#All],[Komponent/Løysing
(NB! Bruk unike namn)]],0),MATCH($D16,Alternativ2[#Headers],0))),"")</f>
        <v/>
      </c>
      <c r="BA16" s="2" t="str">
        <f>IFERROR(IF(BA$2&gt;Analyseperiode,"",INDEX(Alternativ2[#All],MATCH('Kontantstrøm alt. 2'!$C12,Alternativ2[[#All],[Komponent/Løysing
(NB! Bruk unike namn)]],0),MATCH($D16,Alternativ2[#Headers],0))),"")</f>
        <v/>
      </c>
      <c r="BB16" s="2" t="str">
        <f>IFERROR(IF(BB$2&gt;Analyseperiode,"",INDEX(Alternativ2[#All],MATCH('Kontantstrøm alt. 2'!$C12,Alternativ2[[#All],[Komponent/Løysing
(NB! Bruk unike namn)]],0),MATCH($D16,Alternativ2[#Headers],0))),"")</f>
        <v/>
      </c>
      <c r="BC16" s="2" t="str">
        <f>IFERROR(IF(BC$2&gt;Analyseperiode,"",INDEX(Alternativ2[#All],MATCH('Kontantstrøm alt. 2'!$C12,Alternativ2[[#All],[Komponent/Løysing
(NB! Bruk unike namn)]],0),MATCH($D16,Alternativ2[#Headers],0))),"")</f>
        <v/>
      </c>
      <c r="BD16" s="2" t="str">
        <f>IFERROR(IF(BD$2&gt;Analyseperiode,"",INDEX(Alternativ2[#All],MATCH('Kontantstrøm alt. 2'!$C12,Alternativ2[[#All],[Komponent/Løysing
(NB! Bruk unike namn)]],0),MATCH($D16,Alternativ2[#Headers],0))),"")</f>
        <v/>
      </c>
      <c r="BE16" s="2" t="str">
        <f>IFERROR(IF(BE$2&gt;Analyseperiode,"",INDEX(Alternativ2[#All],MATCH('Kontantstrøm alt. 2'!$C12,Alternativ2[[#All],[Komponent/Løysing
(NB! Bruk unike namn)]],0),MATCH($D16,Alternativ2[#Headers],0))),"")</f>
        <v/>
      </c>
      <c r="BF16" s="2" t="str">
        <f>IFERROR(IF(BF$2&gt;Analyseperiode,"",INDEX(Alternativ2[#All],MATCH('Kontantstrøm alt. 2'!$C12,Alternativ2[[#All],[Komponent/Løysing
(NB! Bruk unike namn)]],0),MATCH($D16,Alternativ2[#Headers],0))),"")</f>
        <v/>
      </c>
      <c r="BG16" s="2" t="str">
        <f>IFERROR(IF(BG$2&gt;Analyseperiode,"",INDEX(Alternativ2[#All],MATCH('Kontantstrøm alt. 2'!$C12,Alternativ2[[#All],[Komponent/Løysing
(NB! Bruk unike namn)]],0),MATCH($D16,Alternativ2[#Headers],0))),"")</f>
        <v/>
      </c>
      <c r="BH16" s="2" t="str">
        <f>IFERROR(IF(BH$2&gt;Analyseperiode,"",INDEX(Alternativ2[#All],MATCH('Kontantstrøm alt. 2'!$C12,Alternativ2[[#All],[Komponent/Løysing
(NB! Bruk unike namn)]],0),MATCH($D16,Alternativ2[#Headers],0))),"")</f>
        <v/>
      </c>
      <c r="BI16" s="2" t="str">
        <f>IFERROR(IF(BI$2&gt;Analyseperiode,"",INDEX(Alternativ2[#All],MATCH('Kontantstrøm alt. 2'!$C12,Alternativ2[[#All],[Komponent/Løysing
(NB! Bruk unike namn)]],0),MATCH($D16,Alternativ2[#Headers],0))),"")</f>
        <v/>
      </c>
      <c r="BJ16" s="2" t="str">
        <f>IFERROR(IF(BJ$2&gt;Analyseperiode,"",INDEX(Alternativ2[#All],MATCH('Kontantstrøm alt. 2'!$C12,Alternativ2[[#All],[Komponent/Løysing
(NB! Bruk unike namn)]],0),MATCH($D16,Alternativ2[#Headers],0))),"")</f>
        <v/>
      </c>
      <c r="BK16" s="2" t="str">
        <f>IFERROR(IF(BK$2&gt;Analyseperiode,"",INDEX(Alternativ2[#All],MATCH('Kontantstrøm alt. 2'!$C12,Alternativ2[[#All],[Komponent/Løysing
(NB! Bruk unike namn)]],0),MATCH($D16,Alternativ2[#Headers],0))),"")</f>
        <v/>
      </c>
      <c r="BL16" s="2" t="str">
        <f>IFERROR(IF(BL$2&gt;Analyseperiode,"",INDEX(Alternativ2[#All],MATCH('Kontantstrøm alt. 2'!$C12,Alternativ2[[#All],[Komponent/Løysing
(NB! Bruk unike namn)]],0),MATCH($D16,Alternativ2[#Headers],0))),"")</f>
        <v/>
      </c>
      <c r="BM16" s="2" t="str">
        <f>IFERROR(IF(BM$2&gt;Analyseperiode,"",INDEX(Alternativ2[#All],MATCH('Kontantstrøm alt. 2'!$C12,Alternativ2[[#All],[Komponent/Løysing
(NB! Bruk unike namn)]],0),MATCH($D16,Alternativ2[#Headers],0))),"")</f>
        <v/>
      </c>
    </row>
    <row r="17" spans="1:65" x14ac:dyDescent="0.2">
      <c r="B17" s="8">
        <f ca="1">IFERROR(NPV(Kalkrente,OFFSET('Kontantstrøm alt. 2'!$F17,0,0,1,Analyseperiode)),0)</f>
        <v>0</v>
      </c>
      <c r="C17" s="3"/>
      <c r="D17" t="str">
        <f>Alternativ2[[#Headers],[5.2 Vatn og avløp 
(Årleg kostnad)]]</f>
        <v>5.2 Vatn og avløp 
(Årleg kostnad)</v>
      </c>
      <c r="E17" s="2"/>
      <c r="F17" s="2" t="str">
        <f ca="1">IFERROR(IF(F$2&gt;Analyseperiode,"",INDEX(Alternativ2[#All],MATCH('Kontantstrøm alt. 2'!$C12,Alternativ2[[#All],[Komponent/Løysing
(NB! Bruk unike namn)]],0),MATCH($D17,Alternativ2[#Headers],0))),"")</f>
        <v/>
      </c>
      <c r="G17" s="2" t="str">
        <f ca="1">IFERROR(IF(G$2&gt;Analyseperiode,"",INDEX(Alternativ2[#All],MATCH('Kontantstrøm alt. 2'!$C12,Alternativ2[[#All],[Komponent/Løysing
(NB! Bruk unike namn)]],0),MATCH($D17,Alternativ2[#Headers],0))),"")</f>
        <v/>
      </c>
      <c r="H17" s="2" t="str">
        <f ca="1">IFERROR(IF(H$2&gt;Analyseperiode,"",INDEX(Alternativ2[#All],MATCH('Kontantstrøm alt. 2'!$C12,Alternativ2[[#All],[Komponent/Løysing
(NB! Bruk unike namn)]],0),MATCH($D17,Alternativ2[#Headers],0))),"")</f>
        <v/>
      </c>
      <c r="I17" s="2" t="str">
        <f ca="1">IFERROR(IF(I$2&gt;Analyseperiode,"",INDEX(Alternativ2[#All],MATCH('Kontantstrøm alt. 2'!$C12,Alternativ2[[#All],[Komponent/Løysing
(NB! Bruk unike namn)]],0),MATCH($D17,Alternativ2[#Headers],0))),"")</f>
        <v/>
      </c>
      <c r="J17" s="2" t="str">
        <f ca="1">IFERROR(IF(J$2&gt;Analyseperiode,"",INDEX(Alternativ2[#All],MATCH('Kontantstrøm alt. 2'!$C12,Alternativ2[[#All],[Komponent/Løysing
(NB! Bruk unike namn)]],0),MATCH($D17,Alternativ2[#Headers],0))),"")</f>
        <v/>
      </c>
      <c r="K17" s="2" t="str">
        <f ca="1">IFERROR(IF(K$2&gt;Analyseperiode,"",INDEX(Alternativ2[#All],MATCH('Kontantstrøm alt. 2'!$C12,Alternativ2[[#All],[Komponent/Løysing
(NB! Bruk unike namn)]],0),MATCH($D17,Alternativ2[#Headers],0))),"")</f>
        <v/>
      </c>
      <c r="L17" s="2" t="str">
        <f ca="1">IFERROR(IF(L$2&gt;Analyseperiode,"",INDEX(Alternativ2[#All],MATCH('Kontantstrøm alt. 2'!$C12,Alternativ2[[#All],[Komponent/Løysing
(NB! Bruk unike namn)]],0),MATCH($D17,Alternativ2[#Headers],0))),"")</f>
        <v/>
      </c>
      <c r="M17" s="2" t="str">
        <f ca="1">IFERROR(IF(M$2&gt;Analyseperiode,"",INDEX(Alternativ2[#All],MATCH('Kontantstrøm alt. 2'!$C12,Alternativ2[[#All],[Komponent/Løysing
(NB! Bruk unike namn)]],0),MATCH($D17,Alternativ2[#Headers],0))),"")</f>
        <v/>
      </c>
      <c r="N17" s="2" t="str">
        <f ca="1">IFERROR(IF(N$2&gt;Analyseperiode,"",INDEX(Alternativ2[#All],MATCH('Kontantstrøm alt. 2'!$C12,Alternativ2[[#All],[Komponent/Løysing
(NB! Bruk unike namn)]],0),MATCH($D17,Alternativ2[#Headers],0))),"")</f>
        <v/>
      </c>
      <c r="O17" s="2" t="str">
        <f ca="1">IFERROR(IF(O$2&gt;Analyseperiode,"",INDEX(Alternativ2[#All],MATCH('Kontantstrøm alt. 2'!$C12,Alternativ2[[#All],[Komponent/Løysing
(NB! Bruk unike namn)]],0),MATCH($D17,Alternativ2[#Headers],0))),"")</f>
        <v/>
      </c>
      <c r="P17" s="2" t="str">
        <f ca="1">IFERROR(IF(P$2&gt;Analyseperiode,"",INDEX(Alternativ2[#All],MATCH('Kontantstrøm alt. 2'!$C12,Alternativ2[[#All],[Komponent/Løysing
(NB! Bruk unike namn)]],0),MATCH($D17,Alternativ2[#Headers],0))),"")</f>
        <v/>
      </c>
      <c r="Q17" s="2" t="str">
        <f ca="1">IFERROR(IF(Q$2&gt;Analyseperiode,"",INDEX(Alternativ2[#All],MATCH('Kontantstrøm alt. 2'!$C12,Alternativ2[[#All],[Komponent/Løysing
(NB! Bruk unike namn)]],0),MATCH($D17,Alternativ2[#Headers],0))),"")</f>
        <v/>
      </c>
      <c r="R17" s="2" t="str">
        <f ca="1">IFERROR(IF(R$2&gt;Analyseperiode,"",INDEX(Alternativ2[#All],MATCH('Kontantstrøm alt. 2'!$C12,Alternativ2[[#All],[Komponent/Løysing
(NB! Bruk unike namn)]],0),MATCH($D17,Alternativ2[#Headers],0))),"")</f>
        <v/>
      </c>
      <c r="S17" s="2" t="str">
        <f ca="1">IFERROR(IF(S$2&gt;Analyseperiode,"",INDEX(Alternativ2[#All],MATCH('Kontantstrøm alt. 2'!$C12,Alternativ2[[#All],[Komponent/Løysing
(NB! Bruk unike namn)]],0),MATCH($D17,Alternativ2[#Headers],0))),"")</f>
        <v/>
      </c>
      <c r="T17" s="2" t="str">
        <f ca="1">IFERROR(IF(T$2&gt;Analyseperiode,"",INDEX(Alternativ2[#All],MATCH('Kontantstrøm alt. 2'!$C12,Alternativ2[[#All],[Komponent/Løysing
(NB! Bruk unike namn)]],0),MATCH($D17,Alternativ2[#Headers],0))),"")</f>
        <v/>
      </c>
      <c r="U17" s="2" t="str">
        <f ca="1">IFERROR(IF(U$2&gt;Analyseperiode,"",INDEX(Alternativ2[#All],MATCH('Kontantstrøm alt. 2'!$C12,Alternativ2[[#All],[Komponent/Løysing
(NB! Bruk unike namn)]],0),MATCH($D17,Alternativ2[#Headers],0))),"")</f>
        <v/>
      </c>
      <c r="V17" s="2" t="str">
        <f ca="1">IFERROR(IF(V$2&gt;Analyseperiode,"",INDEX(Alternativ2[#All],MATCH('Kontantstrøm alt. 2'!$C12,Alternativ2[[#All],[Komponent/Løysing
(NB! Bruk unike namn)]],0),MATCH($D17,Alternativ2[#Headers],0))),"")</f>
        <v/>
      </c>
      <c r="W17" s="2" t="str">
        <f ca="1">IFERROR(IF(W$2&gt;Analyseperiode,"",INDEX(Alternativ2[#All],MATCH('Kontantstrøm alt. 2'!$C12,Alternativ2[[#All],[Komponent/Løysing
(NB! Bruk unike namn)]],0),MATCH($D17,Alternativ2[#Headers],0))),"")</f>
        <v/>
      </c>
      <c r="X17" s="2" t="str">
        <f ca="1">IFERROR(IF(X$2&gt;Analyseperiode,"",INDEX(Alternativ2[#All],MATCH('Kontantstrøm alt. 2'!$C12,Alternativ2[[#All],[Komponent/Løysing
(NB! Bruk unike namn)]],0),MATCH($D17,Alternativ2[#Headers],0))),"")</f>
        <v/>
      </c>
      <c r="Y17" s="2" t="str">
        <f ca="1">IFERROR(IF(Y$2&gt;Analyseperiode,"",INDEX(Alternativ2[#All],MATCH('Kontantstrøm alt. 2'!$C12,Alternativ2[[#All],[Komponent/Løysing
(NB! Bruk unike namn)]],0),MATCH($D17,Alternativ2[#Headers],0))),"")</f>
        <v/>
      </c>
      <c r="Z17" s="2" t="str">
        <f ca="1">IFERROR(IF(Z$2&gt;Analyseperiode,"",INDEX(Alternativ2[#All],MATCH('Kontantstrøm alt. 2'!$C12,Alternativ2[[#All],[Komponent/Løysing
(NB! Bruk unike namn)]],0),MATCH($D17,Alternativ2[#Headers],0))),"")</f>
        <v/>
      </c>
      <c r="AA17" s="2" t="str">
        <f ca="1">IFERROR(IF(AA$2&gt;Analyseperiode,"",INDEX(Alternativ2[#All],MATCH('Kontantstrøm alt. 2'!$C12,Alternativ2[[#All],[Komponent/Løysing
(NB! Bruk unike namn)]],0),MATCH($D17,Alternativ2[#Headers],0))),"")</f>
        <v/>
      </c>
      <c r="AB17" s="2" t="str">
        <f ca="1">IFERROR(IF(AB$2&gt;Analyseperiode,"",INDEX(Alternativ2[#All],MATCH('Kontantstrøm alt. 2'!$C12,Alternativ2[[#All],[Komponent/Løysing
(NB! Bruk unike namn)]],0),MATCH($D17,Alternativ2[#Headers],0))),"")</f>
        <v/>
      </c>
      <c r="AC17" s="2" t="str">
        <f ca="1">IFERROR(IF(AC$2&gt;Analyseperiode,"",INDEX(Alternativ2[#All],MATCH('Kontantstrøm alt. 2'!$C12,Alternativ2[[#All],[Komponent/Løysing
(NB! Bruk unike namn)]],0),MATCH($D17,Alternativ2[#Headers],0))),"")</f>
        <v/>
      </c>
      <c r="AD17" s="2" t="str">
        <f ca="1">IFERROR(IF(AD$2&gt;Analyseperiode,"",INDEX(Alternativ2[#All],MATCH('Kontantstrøm alt. 2'!$C12,Alternativ2[[#All],[Komponent/Løysing
(NB! Bruk unike namn)]],0),MATCH($D17,Alternativ2[#Headers],0))),"")</f>
        <v/>
      </c>
      <c r="AE17" s="2" t="str">
        <f ca="1">IFERROR(IF(AE$2&gt;Analyseperiode,"",INDEX(Alternativ2[#All],MATCH('Kontantstrøm alt. 2'!$C12,Alternativ2[[#All],[Komponent/Løysing
(NB! Bruk unike namn)]],0),MATCH($D17,Alternativ2[#Headers],0))),"")</f>
        <v/>
      </c>
      <c r="AF17" s="2" t="str">
        <f ca="1">IFERROR(IF(AF$2&gt;Analyseperiode,"",INDEX(Alternativ2[#All],MATCH('Kontantstrøm alt. 2'!$C12,Alternativ2[[#All],[Komponent/Løysing
(NB! Bruk unike namn)]],0),MATCH($D17,Alternativ2[#Headers],0))),"")</f>
        <v/>
      </c>
      <c r="AG17" s="2" t="str">
        <f ca="1">IFERROR(IF(AG$2&gt;Analyseperiode,"",INDEX(Alternativ2[#All],MATCH('Kontantstrøm alt. 2'!$C12,Alternativ2[[#All],[Komponent/Løysing
(NB! Bruk unike namn)]],0),MATCH($D17,Alternativ2[#Headers],0))),"")</f>
        <v/>
      </c>
      <c r="AH17" s="2" t="str">
        <f ca="1">IFERROR(IF(AH$2&gt;Analyseperiode,"",INDEX(Alternativ2[#All],MATCH('Kontantstrøm alt. 2'!$C12,Alternativ2[[#All],[Komponent/Løysing
(NB! Bruk unike namn)]],0),MATCH($D17,Alternativ2[#Headers],0))),"")</f>
        <v/>
      </c>
      <c r="AI17" s="2" t="str">
        <f ca="1">IFERROR(IF(AI$2&gt;Analyseperiode,"",INDEX(Alternativ2[#All],MATCH('Kontantstrøm alt. 2'!$C12,Alternativ2[[#All],[Komponent/Løysing
(NB! Bruk unike namn)]],0),MATCH($D17,Alternativ2[#Headers],0))),"")</f>
        <v/>
      </c>
      <c r="AJ17" s="2" t="str">
        <f>IFERROR(IF(AJ$2&gt;Analyseperiode,"",INDEX(Alternativ2[#All],MATCH('Kontantstrøm alt. 2'!$C12,Alternativ2[[#All],[Komponent/Løysing
(NB! Bruk unike namn)]],0),MATCH($D17,Alternativ2[#Headers],0))),"")</f>
        <v/>
      </c>
      <c r="AK17" s="2" t="str">
        <f>IFERROR(IF(AK$2&gt;Analyseperiode,"",INDEX(Alternativ2[#All],MATCH('Kontantstrøm alt. 2'!$C12,Alternativ2[[#All],[Komponent/Løysing
(NB! Bruk unike namn)]],0),MATCH($D17,Alternativ2[#Headers],0))),"")</f>
        <v/>
      </c>
      <c r="AL17" s="2" t="str">
        <f>IFERROR(IF(AL$2&gt;Analyseperiode,"",INDEX(Alternativ2[#All],MATCH('Kontantstrøm alt. 2'!$C12,Alternativ2[[#All],[Komponent/Løysing
(NB! Bruk unike namn)]],0),MATCH($D17,Alternativ2[#Headers],0))),"")</f>
        <v/>
      </c>
      <c r="AM17" s="2" t="str">
        <f>IFERROR(IF(AM$2&gt;Analyseperiode,"",INDEX(Alternativ2[#All],MATCH('Kontantstrøm alt. 2'!$C12,Alternativ2[[#All],[Komponent/Løysing
(NB! Bruk unike namn)]],0),MATCH($D17,Alternativ2[#Headers],0))),"")</f>
        <v/>
      </c>
      <c r="AN17" s="2" t="str">
        <f>IFERROR(IF(AN$2&gt;Analyseperiode,"",INDEX(Alternativ2[#All],MATCH('Kontantstrøm alt. 2'!$C12,Alternativ2[[#All],[Komponent/Løysing
(NB! Bruk unike namn)]],0),MATCH($D17,Alternativ2[#Headers],0))),"")</f>
        <v/>
      </c>
      <c r="AO17" s="2" t="str">
        <f>IFERROR(IF(AO$2&gt;Analyseperiode,"",INDEX(Alternativ2[#All],MATCH('Kontantstrøm alt. 2'!$C12,Alternativ2[[#All],[Komponent/Løysing
(NB! Bruk unike namn)]],0),MATCH($D17,Alternativ2[#Headers],0))),"")</f>
        <v/>
      </c>
      <c r="AP17" s="2" t="str">
        <f>IFERROR(IF(AP$2&gt;Analyseperiode,"",INDEX(Alternativ2[#All],MATCH('Kontantstrøm alt. 2'!$C12,Alternativ2[[#All],[Komponent/Løysing
(NB! Bruk unike namn)]],0),MATCH($D17,Alternativ2[#Headers],0))),"")</f>
        <v/>
      </c>
      <c r="AQ17" s="2" t="str">
        <f>IFERROR(IF(AQ$2&gt;Analyseperiode,"",INDEX(Alternativ2[#All],MATCH('Kontantstrøm alt. 2'!$C12,Alternativ2[[#All],[Komponent/Løysing
(NB! Bruk unike namn)]],0),MATCH($D17,Alternativ2[#Headers],0))),"")</f>
        <v/>
      </c>
      <c r="AR17" s="2" t="str">
        <f>IFERROR(IF(AR$2&gt;Analyseperiode,"",INDEX(Alternativ2[#All],MATCH('Kontantstrøm alt. 2'!$C12,Alternativ2[[#All],[Komponent/Løysing
(NB! Bruk unike namn)]],0),MATCH($D17,Alternativ2[#Headers],0))),"")</f>
        <v/>
      </c>
      <c r="AS17" s="2" t="str">
        <f>IFERROR(IF(AS$2&gt;Analyseperiode,"",INDEX(Alternativ2[#All],MATCH('Kontantstrøm alt. 2'!$C12,Alternativ2[[#All],[Komponent/Løysing
(NB! Bruk unike namn)]],0),MATCH($D17,Alternativ2[#Headers],0))),"")</f>
        <v/>
      </c>
      <c r="AT17" s="2" t="str">
        <f>IFERROR(IF(AT$2&gt;Analyseperiode,"",INDEX(Alternativ2[#All],MATCH('Kontantstrøm alt. 2'!$C12,Alternativ2[[#All],[Komponent/Løysing
(NB! Bruk unike namn)]],0),MATCH($D17,Alternativ2[#Headers],0))),"")</f>
        <v/>
      </c>
      <c r="AU17" s="2" t="str">
        <f>IFERROR(IF(AU$2&gt;Analyseperiode,"",INDEX(Alternativ2[#All],MATCH('Kontantstrøm alt. 2'!$C12,Alternativ2[[#All],[Komponent/Løysing
(NB! Bruk unike namn)]],0),MATCH($D17,Alternativ2[#Headers],0))),"")</f>
        <v/>
      </c>
      <c r="AV17" s="2" t="str">
        <f>IFERROR(IF(AV$2&gt;Analyseperiode,"",INDEX(Alternativ2[#All],MATCH('Kontantstrøm alt. 2'!$C12,Alternativ2[[#All],[Komponent/Løysing
(NB! Bruk unike namn)]],0),MATCH($D17,Alternativ2[#Headers],0))),"")</f>
        <v/>
      </c>
      <c r="AW17" s="2" t="str">
        <f>IFERROR(IF(AW$2&gt;Analyseperiode,"",INDEX(Alternativ2[#All],MATCH('Kontantstrøm alt. 2'!$C12,Alternativ2[[#All],[Komponent/Løysing
(NB! Bruk unike namn)]],0),MATCH($D17,Alternativ2[#Headers],0))),"")</f>
        <v/>
      </c>
      <c r="AX17" s="2" t="str">
        <f>IFERROR(IF(AX$2&gt;Analyseperiode,"",INDEX(Alternativ2[#All],MATCH('Kontantstrøm alt. 2'!$C12,Alternativ2[[#All],[Komponent/Løysing
(NB! Bruk unike namn)]],0),MATCH($D17,Alternativ2[#Headers],0))),"")</f>
        <v/>
      </c>
      <c r="AY17" s="2" t="str">
        <f>IFERROR(IF(AY$2&gt;Analyseperiode,"",INDEX(Alternativ2[#All],MATCH('Kontantstrøm alt. 2'!$C12,Alternativ2[[#All],[Komponent/Løysing
(NB! Bruk unike namn)]],0),MATCH($D17,Alternativ2[#Headers],0))),"")</f>
        <v/>
      </c>
      <c r="AZ17" s="2" t="str">
        <f>IFERROR(IF(AZ$2&gt;Analyseperiode,"",INDEX(Alternativ2[#All],MATCH('Kontantstrøm alt. 2'!$C12,Alternativ2[[#All],[Komponent/Løysing
(NB! Bruk unike namn)]],0),MATCH($D17,Alternativ2[#Headers],0))),"")</f>
        <v/>
      </c>
      <c r="BA17" s="2" t="str">
        <f>IFERROR(IF(BA$2&gt;Analyseperiode,"",INDEX(Alternativ2[#All],MATCH('Kontantstrøm alt. 2'!$C12,Alternativ2[[#All],[Komponent/Løysing
(NB! Bruk unike namn)]],0),MATCH($D17,Alternativ2[#Headers],0))),"")</f>
        <v/>
      </c>
      <c r="BB17" s="2" t="str">
        <f>IFERROR(IF(BB$2&gt;Analyseperiode,"",INDEX(Alternativ2[#All],MATCH('Kontantstrøm alt. 2'!$C12,Alternativ2[[#All],[Komponent/Løysing
(NB! Bruk unike namn)]],0),MATCH($D17,Alternativ2[#Headers],0))),"")</f>
        <v/>
      </c>
      <c r="BC17" s="2" t="str">
        <f>IFERROR(IF(BC$2&gt;Analyseperiode,"",INDEX(Alternativ2[#All],MATCH('Kontantstrøm alt. 2'!$C12,Alternativ2[[#All],[Komponent/Løysing
(NB! Bruk unike namn)]],0),MATCH($D17,Alternativ2[#Headers],0))),"")</f>
        <v/>
      </c>
      <c r="BD17" s="2" t="str">
        <f>IFERROR(IF(BD$2&gt;Analyseperiode,"",INDEX(Alternativ2[#All],MATCH('Kontantstrøm alt. 2'!$C12,Alternativ2[[#All],[Komponent/Løysing
(NB! Bruk unike namn)]],0),MATCH($D17,Alternativ2[#Headers],0))),"")</f>
        <v/>
      </c>
      <c r="BE17" s="2" t="str">
        <f>IFERROR(IF(BE$2&gt;Analyseperiode,"",INDEX(Alternativ2[#All],MATCH('Kontantstrøm alt. 2'!$C12,Alternativ2[[#All],[Komponent/Løysing
(NB! Bruk unike namn)]],0),MATCH($D17,Alternativ2[#Headers],0))),"")</f>
        <v/>
      </c>
      <c r="BF17" s="2" t="str">
        <f>IFERROR(IF(BF$2&gt;Analyseperiode,"",INDEX(Alternativ2[#All],MATCH('Kontantstrøm alt. 2'!$C12,Alternativ2[[#All],[Komponent/Løysing
(NB! Bruk unike namn)]],0),MATCH($D17,Alternativ2[#Headers],0))),"")</f>
        <v/>
      </c>
      <c r="BG17" s="2" t="str">
        <f>IFERROR(IF(BG$2&gt;Analyseperiode,"",INDEX(Alternativ2[#All],MATCH('Kontantstrøm alt. 2'!$C12,Alternativ2[[#All],[Komponent/Løysing
(NB! Bruk unike namn)]],0),MATCH($D17,Alternativ2[#Headers],0))),"")</f>
        <v/>
      </c>
      <c r="BH17" s="2" t="str">
        <f>IFERROR(IF(BH$2&gt;Analyseperiode,"",INDEX(Alternativ2[#All],MATCH('Kontantstrøm alt. 2'!$C12,Alternativ2[[#All],[Komponent/Løysing
(NB! Bruk unike namn)]],0),MATCH($D17,Alternativ2[#Headers],0))),"")</f>
        <v/>
      </c>
      <c r="BI17" s="2" t="str">
        <f>IFERROR(IF(BI$2&gt;Analyseperiode,"",INDEX(Alternativ2[#All],MATCH('Kontantstrøm alt. 2'!$C12,Alternativ2[[#All],[Komponent/Løysing
(NB! Bruk unike namn)]],0),MATCH($D17,Alternativ2[#Headers],0))),"")</f>
        <v/>
      </c>
      <c r="BJ17" s="2" t="str">
        <f>IFERROR(IF(BJ$2&gt;Analyseperiode,"",INDEX(Alternativ2[#All],MATCH('Kontantstrøm alt. 2'!$C12,Alternativ2[[#All],[Komponent/Løysing
(NB! Bruk unike namn)]],0),MATCH($D17,Alternativ2[#Headers],0))),"")</f>
        <v/>
      </c>
      <c r="BK17" s="2" t="str">
        <f>IFERROR(IF(BK$2&gt;Analyseperiode,"",INDEX(Alternativ2[#All],MATCH('Kontantstrøm alt. 2'!$C12,Alternativ2[[#All],[Komponent/Løysing
(NB! Bruk unike namn)]],0),MATCH($D17,Alternativ2[#Headers],0))),"")</f>
        <v/>
      </c>
      <c r="BL17" s="2" t="str">
        <f>IFERROR(IF(BL$2&gt;Analyseperiode,"",INDEX(Alternativ2[#All],MATCH('Kontantstrøm alt. 2'!$C12,Alternativ2[[#All],[Komponent/Løysing
(NB! Bruk unike namn)]],0),MATCH($D17,Alternativ2[#Headers],0))),"")</f>
        <v/>
      </c>
      <c r="BM17" s="2" t="str">
        <f>IFERROR(IF(BM$2&gt;Analyseperiode,"",INDEX(Alternativ2[#All],MATCH('Kontantstrøm alt. 2'!$C12,Alternativ2[[#All],[Komponent/Løysing
(NB! Bruk unike namn)]],0),MATCH($D17,Alternativ2[#Headers],0))),"")</f>
        <v/>
      </c>
    </row>
    <row r="18" spans="1:65" x14ac:dyDescent="0.2">
      <c r="B18" s="8">
        <f ca="1">IFERROR(NPV(Kalkrente,OFFSET('Kontantstrøm alt. 2'!$F18,0,0,1,Analyseperiode)),0)</f>
        <v>0</v>
      </c>
      <c r="C18" s="3"/>
      <c r="D18" t="str">
        <f>Alternativ2[[#Headers],[6. Reinhaldskostnader]]</f>
        <v>6. Reinhaldskostnader</v>
      </c>
      <c r="E18" s="2"/>
      <c r="F18" s="2" t="str">
        <f ca="1">IFERROR(IF(F$2&gt;Analyseperiode,"",IF(MOD(F$2,ROUND(INDEX(Alternativ2[#All],MATCH('Kontantstrøm alt. 2'!$C12,Alternativ2[[#All],[Komponent/Løysing
(NB! Bruk unike namn)]],0),MATCH($D18,Alternativ2[#Headers],0)+1),0))=0,INDEX(Alternativ2[#All],MATCH('Kontantstrøm alt. 2'!$C12,Alternativ2[[#All],[Komponent/Løysing
(NB! Bruk unike namn)]],0),MATCH($D18,Alternativ2[#Headers],0)),0)),"")</f>
        <v/>
      </c>
      <c r="G18" s="2" t="str">
        <f ca="1">IFERROR(IF(G$2&gt;Analyseperiode,"",IF(MOD(G$2,ROUND(INDEX(Alternativ2[#All],MATCH('Kontantstrøm alt. 2'!$C12,Alternativ2[[#All],[Komponent/Løysing
(NB! Bruk unike namn)]],0),MATCH($D18,Alternativ2[#Headers],0)+1),0))=0,INDEX(Alternativ2[#All],MATCH('Kontantstrøm alt. 2'!$C12,Alternativ2[[#All],[Komponent/Løysing
(NB! Bruk unike namn)]],0),MATCH($D18,Alternativ2[#Headers],0)),0)),"")</f>
        <v/>
      </c>
      <c r="H18" s="2" t="str">
        <f ca="1">IFERROR(IF(H$2&gt;Analyseperiode,"",IF(MOD(H$2,ROUND(INDEX(Alternativ2[#All],MATCH('Kontantstrøm alt. 2'!$C12,Alternativ2[[#All],[Komponent/Løysing
(NB! Bruk unike namn)]],0),MATCH($D18,Alternativ2[#Headers],0)+1),0))=0,INDEX(Alternativ2[#All],MATCH('Kontantstrøm alt. 2'!$C12,Alternativ2[[#All],[Komponent/Løysing
(NB! Bruk unike namn)]],0),MATCH($D18,Alternativ2[#Headers],0)),0)),"")</f>
        <v/>
      </c>
      <c r="I18" s="2" t="str">
        <f ca="1">IFERROR(IF(I$2&gt;Analyseperiode,"",IF(MOD(I$2,ROUND(INDEX(Alternativ2[#All],MATCH('Kontantstrøm alt. 2'!$C12,Alternativ2[[#All],[Komponent/Løysing
(NB! Bruk unike namn)]],0),MATCH($D18,Alternativ2[#Headers],0)+1),0))=0,INDEX(Alternativ2[#All],MATCH('Kontantstrøm alt. 2'!$C12,Alternativ2[[#All],[Komponent/Løysing
(NB! Bruk unike namn)]],0),MATCH($D18,Alternativ2[#Headers],0)),0)),"")</f>
        <v/>
      </c>
      <c r="J18" s="2" t="str">
        <f ca="1">IFERROR(IF(J$2&gt;Analyseperiode,"",IF(MOD(J$2,ROUND(INDEX(Alternativ2[#All],MATCH('Kontantstrøm alt. 2'!$C12,Alternativ2[[#All],[Komponent/Løysing
(NB! Bruk unike namn)]],0),MATCH($D18,Alternativ2[#Headers],0)+1),0))=0,INDEX(Alternativ2[#All],MATCH('Kontantstrøm alt. 2'!$C12,Alternativ2[[#All],[Komponent/Løysing
(NB! Bruk unike namn)]],0),MATCH($D18,Alternativ2[#Headers],0)),0)),"")</f>
        <v/>
      </c>
      <c r="K18" s="2" t="str">
        <f ca="1">IFERROR(IF(K$2&gt;Analyseperiode,"",IF(MOD(K$2,ROUND(INDEX(Alternativ2[#All],MATCH('Kontantstrøm alt. 2'!$C12,Alternativ2[[#All],[Komponent/Løysing
(NB! Bruk unike namn)]],0),MATCH($D18,Alternativ2[#Headers],0)+1),0))=0,INDEX(Alternativ2[#All],MATCH('Kontantstrøm alt. 2'!$C12,Alternativ2[[#All],[Komponent/Løysing
(NB! Bruk unike namn)]],0),MATCH($D18,Alternativ2[#Headers],0)),0)),"")</f>
        <v/>
      </c>
      <c r="L18" s="2" t="str">
        <f ca="1">IFERROR(IF(L$2&gt;Analyseperiode,"",IF(MOD(L$2,ROUND(INDEX(Alternativ2[#All],MATCH('Kontantstrøm alt. 2'!$C12,Alternativ2[[#All],[Komponent/Løysing
(NB! Bruk unike namn)]],0),MATCH($D18,Alternativ2[#Headers],0)+1),0))=0,INDEX(Alternativ2[#All],MATCH('Kontantstrøm alt. 2'!$C12,Alternativ2[[#All],[Komponent/Løysing
(NB! Bruk unike namn)]],0),MATCH($D18,Alternativ2[#Headers],0)),0)),"")</f>
        <v/>
      </c>
      <c r="M18" s="2" t="str">
        <f ca="1">IFERROR(IF(M$2&gt;Analyseperiode,"",IF(MOD(M$2,ROUND(INDEX(Alternativ2[#All],MATCH('Kontantstrøm alt. 2'!$C12,Alternativ2[[#All],[Komponent/Løysing
(NB! Bruk unike namn)]],0),MATCH($D18,Alternativ2[#Headers],0)+1),0))=0,INDEX(Alternativ2[#All],MATCH('Kontantstrøm alt. 2'!$C12,Alternativ2[[#All],[Komponent/Løysing
(NB! Bruk unike namn)]],0),MATCH($D18,Alternativ2[#Headers],0)),0)),"")</f>
        <v/>
      </c>
      <c r="N18" s="2" t="str">
        <f ca="1">IFERROR(IF(N$2&gt;Analyseperiode,"",IF(MOD(N$2,ROUND(INDEX(Alternativ2[#All],MATCH('Kontantstrøm alt. 2'!$C12,Alternativ2[[#All],[Komponent/Løysing
(NB! Bruk unike namn)]],0),MATCH($D18,Alternativ2[#Headers],0)+1),0))=0,INDEX(Alternativ2[#All],MATCH('Kontantstrøm alt. 2'!$C12,Alternativ2[[#All],[Komponent/Løysing
(NB! Bruk unike namn)]],0),MATCH($D18,Alternativ2[#Headers],0)),0)),"")</f>
        <v/>
      </c>
      <c r="O18" s="2" t="str">
        <f ca="1">IFERROR(IF(O$2&gt;Analyseperiode,"",IF(MOD(O$2,ROUND(INDEX(Alternativ2[#All],MATCH('Kontantstrøm alt. 2'!$C12,Alternativ2[[#All],[Komponent/Løysing
(NB! Bruk unike namn)]],0),MATCH($D18,Alternativ2[#Headers],0)+1),0))=0,INDEX(Alternativ2[#All],MATCH('Kontantstrøm alt. 2'!$C12,Alternativ2[[#All],[Komponent/Løysing
(NB! Bruk unike namn)]],0),MATCH($D18,Alternativ2[#Headers],0)),0)),"")</f>
        <v/>
      </c>
      <c r="P18" s="2" t="str">
        <f ca="1">IFERROR(IF(P$2&gt;Analyseperiode,"",IF(MOD(P$2,ROUND(INDEX(Alternativ2[#All],MATCH('Kontantstrøm alt. 2'!$C12,Alternativ2[[#All],[Komponent/Løysing
(NB! Bruk unike namn)]],0),MATCH($D18,Alternativ2[#Headers],0)+1),0))=0,INDEX(Alternativ2[#All],MATCH('Kontantstrøm alt. 2'!$C12,Alternativ2[[#All],[Komponent/Løysing
(NB! Bruk unike namn)]],0),MATCH($D18,Alternativ2[#Headers],0)),0)),"")</f>
        <v/>
      </c>
      <c r="Q18" s="2" t="str">
        <f ca="1">IFERROR(IF(Q$2&gt;Analyseperiode,"",IF(MOD(Q$2,ROUND(INDEX(Alternativ2[#All],MATCH('Kontantstrøm alt. 2'!$C12,Alternativ2[[#All],[Komponent/Løysing
(NB! Bruk unike namn)]],0),MATCH($D18,Alternativ2[#Headers],0)+1),0))=0,INDEX(Alternativ2[#All],MATCH('Kontantstrøm alt. 2'!$C12,Alternativ2[[#All],[Komponent/Løysing
(NB! Bruk unike namn)]],0),MATCH($D18,Alternativ2[#Headers],0)),0)),"")</f>
        <v/>
      </c>
      <c r="R18" s="2" t="str">
        <f ca="1">IFERROR(IF(R$2&gt;Analyseperiode,"",IF(MOD(R$2,ROUND(INDEX(Alternativ2[#All],MATCH('Kontantstrøm alt. 2'!$C12,Alternativ2[[#All],[Komponent/Løysing
(NB! Bruk unike namn)]],0),MATCH($D18,Alternativ2[#Headers],0)+1),0))=0,INDEX(Alternativ2[#All],MATCH('Kontantstrøm alt. 2'!$C12,Alternativ2[[#All],[Komponent/Løysing
(NB! Bruk unike namn)]],0),MATCH($D18,Alternativ2[#Headers],0)),0)),"")</f>
        <v/>
      </c>
      <c r="S18" s="2" t="str">
        <f ca="1">IFERROR(IF(S$2&gt;Analyseperiode,"",IF(MOD(S$2,ROUND(INDEX(Alternativ2[#All],MATCH('Kontantstrøm alt. 2'!$C12,Alternativ2[[#All],[Komponent/Løysing
(NB! Bruk unike namn)]],0),MATCH($D18,Alternativ2[#Headers],0)+1),0))=0,INDEX(Alternativ2[#All],MATCH('Kontantstrøm alt. 2'!$C12,Alternativ2[[#All],[Komponent/Løysing
(NB! Bruk unike namn)]],0),MATCH($D18,Alternativ2[#Headers],0)),0)),"")</f>
        <v/>
      </c>
      <c r="T18" s="2" t="str">
        <f ca="1">IFERROR(IF(T$2&gt;Analyseperiode,"",IF(MOD(T$2,ROUND(INDEX(Alternativ2[#All],MATCH('Kontantstrøm alt. 2'!$C12,Alternativ2[[#All],[Komponent/Løysing
(NB! Bruk unike namn)]],0),MATCH($D18,Alternativ2[#Headers],0)+1),0))=0,INDEX(Alternativ2[#All],MATCH('Kontantstrøm alt. 2'!$C12,Alternativ2[[#All],[Komponent/Løysing
(NB! Bruk unike namn)]],0),MATCH($D18,Alternativ2[#Headers],0)),0)),"")</f>
        <v/>
      </c>
      <c r="U18" s="2" t="str">
        <f ca="1">IFERROR(IF(U$2&gt;Analyseperiode,"",IF(MOD(U$2,ROUND(INDEX(Alternativ2[#All],MATCH('Kontantstrøm alt. 2'!$C12,Alternativ2[[#All],[Komponent/Løysing
(NB! Bruk unike namn)]],0),MATCH($D18,Alternativ2[#Headers],0)+1),0))=0,INDEX(Alternativ2[#All],MATCH('Kontantstrøm alt. 2'!$C12,Alternativ2[[#All],[Komponent/Løysing
(NB! Bruk unike namn)]],0),MATCH($D18,Alternativ2[#Headers],0)),0)),"")</f>
        <v/>
      </c>
      <c r="V18" s="2" t="str">
        <f ca="1">IFERROR(IF(V$2&gt;Analyseperiode,"",IF(MOD(V$2,ROUND(INDEX(Alternativ2[#All],MATCH('Kontantstrøm alt. 2'!$C12,Alternativ2[[#All],[Komponent/Løysing
(NB! Bruk unike namn)]],0),MATCH($D18,Alternativ2[#Headers],0)+1),0))=0,INDEX(Alternativ2[#All],MATCH('Kontantstrøm alt. 2'!$C12,Alternativ2[[#All],[Komponent/Løysing
(NB! Bruk unike namn)]],0),MATCH($D18,Alternativ2[#Headers],0)),0)),"")</f>
        <v/>
      </c>
      <c r="W18" s="2" t="str">
        <f ca="1">IFERROR(IF(W$2&gt;Analyseperiode,"",IF(MOD(W$2,ROUND(INDEX(Alternativ2[#All],MATCH('Kontantstrøm alt. 2'!$C12,Alternativ2[[#All],[Komponent/Løysing
(NB! Bruk unike namn)]],0),MATCH($D18,Alternativ2[#Headers],0)+1),0))=0,INDEX(Alternativ2[#All],MATCH('Kontantstrøm alt. 2'!$C12,Alternativ2[[#All],[Komponent/Løysing
(NB! Bruk unike namn)]],0),MATCH($D18,Alternativ2[#Headers],0)),0)),"")</f>
        <v/>
      </c>
      <c r="X18" s="2" t="str">
        <f ca="1">IFERROR(IF(X$2&gt;Analyseperiode,"",IF(MOD(X$2,ROUND(INDEX(Alternativ2[#All],MATCH('Kontantstrøm alt. 2'!$C12,Alternativ2[[#All],[Komponent/Løysing
(NB! Bruk unike namn)]],0),MATCH($D18,Alternativ2[#Headers],0)+1),0))=0,INDEX(Alternativ2[#All],MATCH('Kontantstrøm alt. 2'!$C12,Alternativ2[[#All],[Komponent/Løysing
(NB! Bruk unike namn)]],0),MATCH($D18,Alternativ2[#Headers],0)),0)),"")</f>
        <v/>
      </c>
      <c r="Y18" s="2" t="str">
        <f ca="1">IFERROR(IF(Y$2&gt;Analyseperiode,"",IF(MOD(Y$2,ROUND(INDEX(Alternativ2[#All],MATCH('Kontantstrøm alt. 2'!$C12,Alternativ2[[#All],[Komponent/Løysing
(NB! Bruk unike namn)]],0),MATCH($D18,Alternativ2[#Headers],0)+1),0))=0,INDEX(Alternativ2[#All],MATCH('Kontantstrøm alt. 2'!$C12,Alternativ2[[#All],[Komponent/Løysing
(NB! Bruk unike namn)]],0),MATCH($D18,Alternativ2[#Headers],0)),0)),"")</f>
        <v/>
      </c>
      <c r="Z18" s="2" t="str">
        <f ca="1">IFERROR(IF(Z$2&gt;Analyseperiode,"",IF(MOD(Z$2,ROUND(INDEX(Alternativ2[#All],MATCH('Kontantstrøm alt. 2'!$C12,Alternativ2[[#All],[Komponent/Løysing
(NB! Bruk unike namn)]],0),MATCH($D18,Alternativ2[#Headers],0)+1),0))=0,INDEX(Alternativ2[#All],MATCH('Kontantstrøm alt. 2'!$C12,Alternativ2[[#All],[Komponent/Løysing
(NB! Bruk unike namn)]],0),MATCH($D18,Alternativ2[#Headers],0)),0)),"")</f>
        <v/>
      </c>
      <c r="AA18" s="2" t="str">
        <f ca="1">IFERROR(IF(AA$2&gt;Analyseperiode,"",IF(MOD(AA$2,ROUND(INDEX(Alternativ2[#All],MATCH('Kontantstrøm alt. 2'!$C12,Alternativ2[[#All],[Komponent/Løysing
(NB! Bruk unike namn)]],0),MATCH($D18,Alternativ2[#Headers],0)+1),0))=0,INDEX(Alternativ2[#All],MATCH('Kontantstrøm alt. 2'!$C12,Alternativ2[[#All],[Komponent/Løysing
(NB! Bruk unike namn)]],0),MATCH($D18,Alternativ2[#Headers],0)),0)),"")</f>
        <v/>
      </c>
      <c r="AB18" s="2" t="str">
        <f ca="1">IFERROR(IF(AB$2&gt;Analyseperiode,"",IF(MOD(AB$2,ROUND(INDEX(Alternativ2[#All],MATCH('Kontantstrøm alt. 2'!$C12,Alternativ2[[#All],[Komponent/Løysing
(NB! Bruk unike namn)]],0),MATCH($D18,Alternativ2[#Headers],0)+1),0))=0,INDEX(Alternativ2[#All],MATCH('Kontantstrøm alt. 2'!$C12,Alternativ2[[#All],[Komponent/Løysing
(NB! Bruk unike namn)]],0),MATCH($D18,Alternativ2[#Headers],0)),0)),"")</f>
        <v/>
      </c>
      <c r="AC18" s="2" t="str">
        <f ca="1">IFERROR(IF(AC$2&gt;Analyseperiode,"",IF(MOD(AC$2,ROUND(INDEX(Alternativ2[#All],MATCH('Kontantstrøm alt. 2'!$C12,Alternativ2[[#All],[Komponent/Løysing
(NB! Bruk unike namn)]],0),MATCH($D18,Alternativ2[#Headers],0)+1),0))=0,INDEX(Alternativ2[#All],MATCH('Kontantstrøm alt. 2'!$C12,Alternativ2[[#All],[Komponent/Løysing
(NB! Bruk unike namn)]],0),MATCH($D18,Alternativ2[#Headers],0)),0)),"")</f>
        <v/>
      </c>
      <c r="AD18" s="2" t="str">
        <f ca="1">IFERROR(IF(AD$2&gt;Analyseperiode,"",IF(MOD(AD$2,ROUND(INDEX(Alternativ2[#All],MATCH('Kontantstrøm alt. 2'!$C12,Alternativ2[[#All],[Komponent/Løysing
(NB! Bruk unike namn)]],0),MATCH($D18,Alternativ2[#Headers],0)+1),0))=0,INDEX(Alternativ2[#All],MATCH('Kontantstrøm alt. 2'!$C12,Alternativ2[[#All],[Komponent/Løysing
(NB! Bruk unike namn)]],0),MATCH($D18,Alternativ2[#Headers],0)),0)),"")</f>
        <v/>
      </c>
      <c r="AE18" s="2" t="str">
        <f ca="1">IFERROR(IF(AE$2&gt;Analyseperiode,"",IF(MOD(AE$2,ROUND(INDEX(Alternativ2[#All],MATCH('Kontantstrøm alt. 2'!$C12,Alternativ2[[#All],[Komponent/Løysing
(NB! Bruk unike namn)]],0),MATCH($D18,Alternativ2[#Headers],0)+1),0))=0,INDEX(Alternativ2[#All],MATCH('Kontantstrøm alt. 2'!$C12,Alternativ2[[#All],[Komponent/Løysing
(NB! Bruk unike namn)]],0),MATCH($D18,Alternativ2[#Headers],0)),0)),"")</f>
        <v/>
      </c>
      <c r="AF18" s="2" t="str">
        <f ca="1">IFERROR(IF(AF$2&gt;Analyseperiode,"",IF(MOD(AF$2,ROUND(INDEX(Alternativ2[#All],MATCH('Kontantstrøm alt. 2'!$C12,Alternativ2[[#All],[Komponent/Løysing
(NB! Bruk unike namn)]],0),MATCH($D18,Alternativ2[#Headers],0)+1),0))=0,INDEX(Alternativ2[#All],MATCH('Kontantstrøm alt. 2'!$C12,Alternativ2[[#All],[Komponent/Løysing
(NB! Bruk unike namn)]],0),MATCH($D18,Alternativ2[#Headers],0)),0)),"")</f>
        <v/>
      </c>
      <c r="AG18" s="2" t="str">
        <f ca="1">IFERROR(IF(AG$2&gt;Analyseperiode,"",IF(MOD(AG$2,ROUND(INDEX(Alternativ2[#All],MATCH('Kontantstrøm alt. 2'!$C12,Alternativ2[[#All],[Komponent/Løysing
(NB! Bruk unike namn)]],0),MATCH($D18,Alternativ2[#Headers],0)+1),0))=0,INDEX(Alternativ2[#All],MATCH('Kontantstrøm alt. 2'!$C12,Alternativ2[[#All],[Komponent/Løysing
(NB! Bruk unike namn)]],0),MATCH($D18,Alternativ2[#Headers],0)),0)),"")</f>
        <v/>
      </c>
      <c r="AH18" s="2" t="str">
        <f ca="1">IFERROR(IF(AH$2&gt;Analyseperiode,"",IF(MOD(AH$2,ROUND(INDEX(Alternativ2[#All],MATCH('Kontantstrøm alt. 2'!$C12,Alternativ2[[#All],[Komponent/Løysing
(NB! Bruk unike namn)]],0),MATCH($D18,Alternativ2[#Headers],0)+1),0))=0,INDEX(Alternativ2[#All],MATCH('Kontantstrøm alt. 2'!$C12,Alternativ2[[#All],[Komponent/Løysing
(NB! Bruk unike namn)]],0),MATCH($D18,Alternativ2[#Headers],0)),0)),"")</f>
        <v/>
      </c>
      <c r="AI18" s="2" t="str">
        <f ca="1">IFERROR(IF(AI$2&gt;Analyseperiode,"",IF(MOD(AI$2,ROUND(INDEX(Alternativ2[#All],MATCH('Kontantstrøm alt. 2'!$C12,Alternativ2[[#All],[Komponent/Løysing
(NB! Bruk unike namn)]],0),MATCH($D18,Alternativ2[#Headers],0)+1),0))=0,INDEX(Alternativ2[#All],MATCH('Kontantstrøm alt. 2'!$C12,Alternativ2[[#All],[Komponent/Løysing
(NB! Bruk unike namn)]],0),MATCH($D18,Alternativ2[#Headers],0)),0)),"")</f>
        <v/>
      </c>
      <c r="AJ18" s="2" t="str">
        <f>IFERROR(IF(AJ$2&gt;Analyseperiode,"",IF(MOD(AJ$2,ROUND(INDEX(Alternativ2[#All],MATCH('Kontantstrøm alt. 2'!$C12,Alternativ2[[#All],[Komponent/Løysing
(NB! Bruk unike namn)]],0),MATCH($D18,Alternativ2[#Headers],0)+1),0))=0,INDEX(Alternativ2[#All],MATCH('Kontantstrøm alt. 2'!$C12,Alternativ2[[#All],[Komponent/Løysing
(NB! Bruk unike namn)]],0),MATCH($D18,Alternativ2[#Headers],0)),0)),"")</f>
        <v/>
      </c>
      <c r="AK18" s="2" t="str">
        <f>IFERROR(IF(AK$2&gt;Analyseperiode,"",IF(MOD(AK$2,ROUND(INDEX(Alternativ2[#All],MATCH('Kontantstrøm alt. 2'!$C12,Alternativ2[[#All],[Komponent/Løysing
(NB! Bruk unike namn)]],0),MATCH($D18,Alternativ2[#Headers],0)+1),0))=0,INDEX(Alternativ2[#All],MATCH('Kontantstrøm alt. 2'!$C12,Alternativ2[[#All],[Komponent/Løysing
(NB! Bruk unike namn)]],0),MATCH($D18,Alternativ2[#Headers],0)),0)),"")</f>
        <v/>
      </c>
      <c r="AL18" s="2" t="str">
        <f>IFERROR(IF(AL$2&gt;Analyseperiode,"",IF(MOD(AL$2,ROUND(INDEX(Alternativ2[#All],MATCH('Kontantstrøm alt. 2'!$C12,Alternativ2[[#All],[Komponent/Løysing
(NB! Bruk unike namn)]],0),MATCH($D18,Alternativ2[#Headers],0)+1),0))=0,INDEX(Alternativ2[#All],MATCH('Kontantstrøm alt. 2'!$C12,Alternativ2[[#All],[Komponent/Løysing
(NB! Bruk unike namn)]],0),MATCH($D18,Alternativ2[#Headers],0)),0)),"")</f>
        <v/>
      </c>
      <c r="AM18" s="2" t="str">
        <f>IFERROR(IF(AM$2&gt;Analyseperiode,"",IF(MOD(AM$2,ROUND(INDEX(Alternativ2[#All],MATCH('Kontantstrøm alt. 2'!$C12,Alternativ2[[#All],[Komponent/Løysing
(NB! Bruk unike namn)]],0),MATCH($D18,Alternativ2[#Headers],0)+1),0))=0,INDEX(Alternativ2[#All],MATCH('Kontantstrøm alt. 2'!$C12,Alternativ2[[#All],[Komponent/Løysing
(NB! Bruk unike namn)]],0),MATCH($D18,Alternativ2[#Headers],0)),0)),"")</f>
        <v/>
      </c>
      <c r="AN18" s="2" t="str">
        <f>IFERROR(IF(AN$2&gt;Analyseperiode,"",IF(MOD(AN$2,ROUND(INDEX(Alternativ2[#All],MATCH('Kontantstrøm alt. 2'!$C12,Alternativ2[[#All],[Komponent/Løysing
(NB! Bruk unike namn)]],0),MATCH($D18,Alternativ2[#Headers],0)+1),0))=0,INDEX(Alternativ2[#All],MATCH('Kontantstrøm alt. 2'!$C12,Alternativ2[[#All],[Komponent/Løysing
(NB! Bruk unike namn)]],0),MATCH($D18,Alternativ2[#Headers],0)),0)),"")</f>
        <v/>
      </c>
      <c r="AO18" s="2" t="str">
        <f>IFERROR(IF(AO$2&gt;Analyseperiode,"",IF(MOD(AO$2,ROUND(INDEX(Alternativ2[#All],MATCH('Kontantstrøm alt. 2'!$C12,Alternativ2[[#All],[Komponent/Løysing
(NB! Bruk unike namn)]],0),MATCH($D18,Alternativ2[#Headers],0)+1),0))=0,INDEX(Alternativ2[#All],MATCH('Kontantstrøm alt. 2'!$C12,Alternativ2[[#All],[Komponent/Løysing
(NB! Bruk unike namn)]],0),MATCH($D18,Alternativ2[#Headers],0)),0)),"")</f>
        <v/>
      </c>
      <c r="AP18" s="2" t="str">
        <f>IFERROR(IF(AP$2&gt;Analyseperiode,"",IF(MOD(AP$2,ROUND(INDEX(Alternativ2[#All],MATCH('Kontantstrøm alt. 2'!$C12,Alternativ2[[#All],[Komponent/Løysing
(NB! Bruk unike namn)]],0),MATCH($D18,Alternativ2[#Headers],0)+1),0))=0,INDEX(Alternativ2[#All],MATCH('Kontantstrøm alt. 2'!$C12,Alternativ2[[#All],[Komponent/Løysing
(NB! Bruk unike namn)]],0),MATCH($D18,Alternativ2[#Headers],0)),0)),"")</f>
        <v/>
      </c>
      <c r="AQ18" s="2" t="str">
        <f>IFERROR(IF(AQ$2&gt;Analyseperiode,"",IF(MOD(AQ$2,ROUND(INDEX(Alternativ2[#All],MATCH('Kontantstrøm alt. 2'!$C12,Alternativ2[[#All],[Komponent/Løysing
(NB! Bruk unike namn)]],0),MATCH($D18,Alternativ2[#Headers],0)+1),0))=0,INDEX(Alternativ2[#All],MATCH('Kontantstrøm alt. 2'!$C12,Alternativ2[[#All],[Komponent/Løysing
(NB! Bruk unike namn)]],0),MATCH($D18,Alternativ2[#Headers],0)),0)),"")</f>
        <v/>
      </c>
      <c r="AR18" s="2" t="str">
        <f>IFERROR(IF(AR$2&gt;Analyseperiode,"",IF(MOD(AR$2,ROUND(INDEX(Alternativ2[#All],MATCH('Kontantstrøm alt. 2'!$C12,Alternativ2[[#All],[Komponent/Løysing
(NB! Bruk unike namn)]],0),MATCH($D18,Alternativ2[#Headers],0)+1),0))=0,INDEX(Alternativ2[#All],MATCH('Kontantstrøm alt. 2'!$C12,Alternativ2[[#All],[Komponent/Løysing
(NB! Bruk unike namn)]],0),MATCH($D18,Alternativ2[#Headers],0)),0)),"")</f>
        <v/>
      </c>
      <c r="AS18" s="2" t="str">
        <f>IFERROR(IF(AS$2&gt;Analyseperiode,"",IF(MOD(AS$2,ROUND(INDEX(Alternativ2[#All],MATCH('Kontantstrøm alt. 2'!$C12,Alternativ2[[#All],[Komponent/Løysing
(NB! Bruk unike namn)]],0),MATCH($D18,Alternativ2[#Headers],0)+1),0))=0,INDEX(Alternativ2[#All],MATCH('Kontantstrøm alt. 2'!$C12,Alternativ2[[#All],[Komponent/Løysing
(NB! Bruk unike namn)]],0),MATCH($D18,Alternativ2[#Headers],0)),0)),"")</f>
        <v/>
      </c>
      <c r="AT18" s="2" t="str">
        <f>IFERROR(IF(AT$2&gt;Analyseperiode,"",IF(MOD(AT$2,ROUND(INDEX(Alternativ2[#All],MATCH('Kontantstrøm alt. 2'!$C12,Alternativ2[[#All],[Komponent/Løysing
(NB! Bruk unike namn)]],0),MATCH($D18,Alternativ2[#Headers],0)+1),0))=0,INDEX(Alternativ2[#All],MATCH('Kontantstrøm alt. 2'!$C12,Alternativ2[[#All],[Komponent/Løysing
(NB! Bruk unike namn)]],0),MATCH($D18,Alternativ2[#Headers],0)),0)),"")</f>
        <v/>
      </c>
      <c r="AU18" s="2" t="str">
        <f>IFERROR(IF(AU$2&gt;Analyseperiode,"",IF(MOD(AU$2,ROUND(INDEX(Alternativ2[#All],MATCH('Kontantstrøm alt. 2'!$C12,Alternativ2[[#All],[Komponent/Løysing
(NB! Bruk unike namn)]],0),MATCH($D18,Alternativ2[#Headers],0)+1),0))=0,INDEX(Alternativ2[#All],MATCH('Kontantstrøm alt. 2'!$C12,Alternativ2[[#All],[Komponent/Løysing
(NB! Bruk unike namn)]],0),MATCH($D18,Alternativ2[#Headers],0)),0)),"")</f>
        <v/>
      </c>
      <c r="AV18" s="2" t="str">
        <f>IFERROR(IF(AV$2&gt;Analyseperiode,"",IF(MOD(AV$2,ROUND(INDEX(Alternativ2[#All],MATCH('Kontantstrøm alt. 2'!$C12,Alternativ2[[#All],[Komponent/Løysing
(NB! Bruk unike namn)]],0),MATCH($D18,Alternativ2[#Headers],0)+1),0))=0,INDEX(Alternativ2[#All],MATCH('Kontantstrøm alt. 2'!$C12,Alternativ2[[#All],[Komponent/Løysing
(NB! Bruk unike namn)]],0),MATCH($D18,Alternativ2[#Headers],0)),0)),"")</f>
        <v/>
      </c>
      <c r="AW18" s="2" t="str">
        <f>IFERROR(IF(AW$2&gt;Analyseperiode,"",IF(MOD(AW$2,ROUND(INDEX(Alternativ2[#All],MATCH('Kontantstrøm alt. 2'!$C12,Alternativ2[[#All],[Komponent/Løysing
(NB! Bruk unike namn)]],0),MATCH($D18,Alternativ2[#Headers],0)+1),0))=0,INDEX(Alternativ2[#All],MATCH('Kontantstrøm alt. 2'!$C12,Alternativ2[[#All],[Komponent/Løysing
(NB! Bruk unike namn)]],0),MATCH($D18,Alternativ2[#Headers],0)),0)),"")</f>
        <v/>
      </c>
      <c r="AX18" s="2" t="str">
        <f>IFERROR(IF(AX$2&gt;Analyseperiode,"",IF(MOD(AX$2,ROUND(INDEX(Alternativ2[#All],MATCH('Kontantstrøm alt. 2'!$C12,Alternativ2[[#All],[Komponent/Løysing
(NB! Bruk unike namn)]],0),MATCH($D18,Alternativ2[#Headers],0)+1),0))=0,INDEX(Alternativ2[#All],MATCH('Kontantstrøm alt. 2'!$C12,Alternativ2[[#All],[Komponent/Løysing
(NB! Bruk unike namn)]],0),MATCH($D18,Alternativ2[#Headers],0)),0)),"")</f>
        <v/>
      </c>
      <c r="AY18" s="2" t="str">
        <f>IFERROR(IF(AY$2&gt;Analyseperiode,"",IF(MOD(AY$2,ROUND(INDEX(Alternativ2[#All],MATCH('Kontantstrøm alt. 2'!$C12,Alternativ2[[#All],[Komponent/Løysing
(NB! Bruk unike namn)]],0),MATCH($D18,Alternativ2[#Headers],0)+1),0))=0,INDEX(Alternativ2[#All],MATCH('Kontantstrøm alt. 2'!$C12,Alternativ2[[#All],[Komponent/Løysing
(NB! Bruk unike namn)]],0),MATCH($D18,Alternativ2[#Headers],0)),0)),"")</f>
        <v/>
      </c>
      <c r="AZ18" s="2" t="str">
        <f>IFERROR(IF(AZ$2&gt;Analyseperiode,"",IF(MOD(AZ$2,ROUND(INDEX(Alternativ2[#All],MATCH('Kontantstrøm alt. 2'!$C12,Alternativ2[[#All],[Komponent/Løysing
(NB! Bruk unike namn)]],0),MATCH($D18,Alternativ2[#Headers],0)+1),0))=0,INDEX(Alternativ2[#All],MATCH('Kontantstrøm alt. 2'!$C12,Alternativ2[[#All],[Komponent/Løysing
(NB! Bruk unike namn)]],0),MATCH($D18,Alternativ2[#Headers],0)),0)),"")</f>
        <v/>
      </c>
      <c r="BA18" s="2" t="str">
        <f>IFERROR(IF(BA$2&gt;Analyseperiode,"",IF(MOD(BA$2,ROUND(INDEX(Alternativ2[#All],MATCH('Kontantstrøm alt. 2'!$C12,Alternativ2[[#All],[Komponent/Løysing
(NB! Bruk unike namn)]],0),MATCH($D18,Alternativ2[#Headers],0)+1),0))=0,INDEX(Alternativ2[#All],MATCH('Kontantstrøm alt. 2'!$C12,Alternativ2[[#All],[Komponent/Løysing
(NB! Bruk unike namn)]],0),MATCH($D18,Alternativ2[#Headers],0)),0)),"")</f>
        <v/>
      </c>
      <c r="BB18" s="2" t="str">
        <f>IFERROR(IF(BB$2&gt;Analyseperiode,"",IF(MOD(BB$2,ROUND(INDEX(Alternativ2[#All],MATCH('Kontantstrøm alt. 2'!$C12,Alternativ2[[#All],[Komponent/Løysing
(NB! Bruk unike namn)]],0),MATCH($D18,Alternativ2[#Headers],0)+1),0))=0,INDEX(Alternativ2[#All],MATCH('Kontantstrøm alt. 2'!$C12,Alternativ2[[#All],[Komponent/Løysing
(NB! Bruk unike namn)]],0),MATCH($D18,Alternativ2[#Headers],0)),0)),"")</f>
        <v/>
      </c>
      <c r="BC18" s="2" t="str">
        <f>IFERROR(IF(BC$2&gt;Analyseperiode,"",IF(MOD(BC$2,ROUND(INDEX(Alternativ2[#All],MATCH('Kontantstrøm alt. 2'!$C12,Alternativ2[[#All],[Komponent/Løysing
(NB! Bruk unike namn)]],0),MATCH($D18,Alternativ2[#Headers],0)+1),0))=0,INDEX(Alternativ2[#All],MATCH('Kontantstrøm alt. 2'!$C12,Alternativ2[[#All],[Komponent/Løysing
(NB! Bruk unike namn)]],0),MATCH($D18,Alternativ2[#Headers],0)),0)),"")</f>
        <v/>
      </c>
      <c r="BD18" s="2" t="str">
        <f>IFERROR(IF(BD$2&gt;Analyseperiode,"",IF(MOD(BD$2,ROUND(INDEX(Alternativ2[#All],MATCH('Kontantstrøm alt. 2'!$C12,Alternativ2[[#All],[Komponent/Løysing
(NB! Bruk unike namn)]],0),MATCH($D18,Alternativ2[#Headers],0)+1),0))=0,INDEX(Alternativ2[#All],MATCH('Kontantstrøm alt. 2'!$C12,Alternativ2[[#All],[Komponent/Løysing
(NB! Bruk unike namn)]],0),MATCH($D18,Alternativ2[#Headers],0)),0)),"")</f>
        <v/>
      </c>
      <c r="BE18" s="2" t="str">
        <f>IFERROR(IF(BE$2&gt;Analyseperiode,"",IF(MOD(BE$2,ROUND(INDEX(Alternativ2[#All],MATCH('Kontantstrøm alt. 2'!$C12,Alternativ2[[#All],[Komponent/Løysing
(NB! Bruk unike namn)]],0),MATCH($D18,Alternativ2[#Headers],0)+1),0))=0,INDEX(Alternativ2[#All],MATCH('Kontantstrøm alt. 2'!$C12,Alternativ2[[#All],[Komponent/Løysing
(NB! Bruk unike namn)]],0),MATCH($D18,Alternativ2[#Headers],0)),0)),"")</f>
        <v/>
      </c>
      <c r="BF18" s="2" t="str">
        <f>IFERROR(IF(BF$2&gt;Analyseperiode,"",IF(MOD(BF$2,ROUND(INDEX(Alternativ2[#All],MATCH('Kontantstrøm alt. 2'!$C12,Alternativ2[[#All],[Komponent/Løysing
(NB! Bruk unike namn)]],0),MATCH($D18,Alternativ2[#Headers],0)+1),0))=0,INDEX(Alternativ2[#All],MATCH('Kontantstrøm alt. 2'!$C12,Alternativ2[[#All],[Komponent/Løysing
(NB! Bruk unike namn)]],0),MATCH($D18,Alternativ2[#Headers],0)),0)),"")</f>
        <v/>
      </c>
      <c r="BG18" s="2" t="str">
        <f>IFERROR(IF(BG$2&gt;Analyseperiode,"",IF(MOD(BG$2,ROUND(INDEX(Alternativ2[#All],MATCH('Kontantstrøm alt. 2'!$C12,Alternativ2[[#All],[Komponent/Løysing
(NB! Bruk unike namn)]],0),MATCH($D18,Alternativ2[#Headers],0)+1),0))=0,INDEX(Alternativ2[#All],MATCH('Kontantstrøm alt. 2'!$C12,Alternativ2[[#All],[Komponent/Løysing
(NB! Bruk unike namn)]],0),MATCH($D18,Alternativ2[#Headers],0)),0)),"")</f>
        <v/>
      </c>
      <c r="BH18" s="2" t="str">
        <f>IFERROR(IF(BH$2&gt;Analyseperiode,"",IF(MOD(BH$2,ROUND(INDEX(Alternativ2[#All],MATCH('Kontantstrøm alt. 2'!$C12,Alternativ2[[#All],[Komponent/Løysing
(NB! Bruk unike namn)]],0),MATCH($D18,Alternativ2[#Headers],0)+1),0))=0,INDEX(Alternativ2[#All],MATCH('Kontantstrøm alt. 2'!$C12,Alternativ2[[#All],[Komponent/Løysing
(NB! Bruk unike namn)]],0),MATCH($D18,Alternativ2[#Headers],0)),0)),"")</f>
        <v/>
      </c>
      <c r="BI18" s="2" t="str">
        <f>IFERROR(IF(BI$2&gt;Analyseperiode,"",IF(MOD(BI$2,ROUND(INDEX(Alternativ2[#All],MATCH('Kontantstrøm alt. 2'!$C12,Alternativ2[[#All],[Komponent/Løysing
(NB! Bruk unike namn)]],0),MATCH($D18,Alternativ2[#Headers],0)+1),0))=0,INDEX(Alternativ2[#All],MATCH('Kontantstrøm alt. 2'!$C12,Alternativ2[[#All],[Komponent/Løysing
(NB! Bruk unike namn)]],0),MATCH($D18,Alternativ2[#Headers],0)),0)),"")</f>
        <v/>
      </c>
      <c r="BJ18" s="2" t="str">
        <f>IFERROR(IF(BJ$2&gt;Analyseperiode,"",IF(MOD(BJ$2,ROUND(INDEX(Alternativ2[#All],MATCH('Kontantstrøm alt. 2'!$C12,Alternativ2[[#All],[Komponent/Løysing
(NB! Bruk unike namn)]],0),MATCH($D18,Alternativ2[#Headers],0)+1),0))=0,INDEX(Alternativ2[#All],MATCH('Kontantstrøm alt. 2'!$C12,Alternativ2[[#All],[Komponent/Løysing
(NB! Bruk unike namn)]],0),MATCH($D18,Alternativ2[#Headers],0)),0)),"")</f>
        <v/>
      </c>
      <c r="BK18" s="2" t="str">
        <f>IFERROR(IF(BK$2&gt;Analyseperiode,"",IF(MOD(BK$2,ROUND(INDEX(Alternativ2[#All],MATCH('Kontantstrøm alt. 2'!$C12,Alternativ2[[#All],[Komponent/Løysing
(NB! Bruk unike namn)]],0),MATCH($D18,Alternativ2[#Headers],0)+1),0))=0,INDEX(Alternativ2[#All],MATCH('Kontantstrøm alt. 2'!$C12,Alternativ2[[#All],[Komponent/Løysing
(NB! Bruk unike namn)]],0),MATCH($D18,Alternativ2[#Headers],0)),0)),"")</f>
        <v/>
      </c>
      <c r="BL18" s="2" t="str">
        <f>IFERROR(IF(BL$2&gt;Analyseperiode,"",IF(MOD(BL$2,ROUND(INDEX(Alternativ2[#All],MATCH('Kontantstrøm alt. 2'!$C12,Alternativ2[[#All],[Komponent/Løysing
(NB! Bruk unike namn)]],0),MATCH($D18,Alternativ2[#Headers],0)+1),0))=0,INDEX(Alternativ2[#All],MATCH('Kontantstrøm alt. 2'!$C12,Alternativ2[[#All],[Komponent/Løysing
(NB! Bruk unike namn)]],0),MATCH($D18,Alternativ2[#Headers],0)),0)),"")</f>
        <v/>
      </c>
      <c r="BM18" s="2" t="str">
        <f>IFERROR(IF(BM$2&gt;Analyseperiode,"",IF(MOD(BM$2,ROUND(INDEX(Alternativ2[#All],MATCH('Kontantstrøm alt. 2'!$C12,Alternativ2[[#All],[Komponent/Løysing
(NB! Bruk unike namn)]],0),MATCH($D18,Alternativ2[#Headers],0)+1),0))=0,INDEX(Alternativ2[#All],MATCH('Kontantstrøm alt. 2'!$C12,Alternativ2[[#All],[Komponent/Løysing
(NB! Bruk unike namn)]],0),MATCH($D18,Alternativ2[#Headers],0)),0)),"")</f>
        <v/>
      </c>
    </row>
    <row r="19" spans="1:65" x14ac:dyDescent="0.2">
      <c r="B19" s="9">
        <f ca="1">IFERROR(NPV(Kalkrente,OFFSET('Kontantstrøm alt. 2'!$F19,0,0,1,Analyseperiode)),0)</f>
        <v>0</v>
      </c>
      <c r="C19" s="3"/>
      <c r="D19" s="3" t="s">
        <v>15</v>
      </c>
      <c r="E19" s="2"/>
      <c r="F19" s="2">
        <f>IFERROR(IF(F$2&gt;Analyseperiode,"",IF(F$2=Analyseperiode,-((INDEX(Alternativ2[#All],MATCH('Kontantstrøm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0</v>
      </c>
      <c r="G19" s="2">
        <f>IFERROR(IF(G$2&gt;Analyseperiode,"",IF(G$2=Analyseperiode,-((INDEX(Alternativ2[#All],MATCH('Kontantstrøm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0</v>
      </c>
      <c r="H19" s="2">
        <f>IFERROR(IF(H$2&gt;Analyseperiode,"",IF(H$2=Analyseperiode,-((INDEX(Alternativ2[#All],MATCH('Kontantstrøm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0</v>
      </c>
      <c r="I19" s="2">
        <f>IFERROR(IF(I$2&gt;Analyseperiode,"",IF(I$2=Analyseperiode,-((INDEX(Alternativ2[#All],MATCH('Kontantstrøm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0</v>
      </c>
      <c r="J19" s="2">
        <f>IFERROR(IF(J$2&gt;Analyseperiode,"",IF(J$2=Analyseperiode,-((INDEX(Alternativ2[#All],MATCH('Kontantstrøm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0</v>
      </c>
      <c r="K19" s="2">
        <f>IFERROR(IF(K$2&gt;Analyseperiode,"",IF(K$2=Analyseperiode,-((INDEX(Alternativ2[#All],MATCH('Kontantstrøm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0</v>
      </c>
      <c r="L19" s="2">
        <f>IFERROR(IF(L$2&gt;Analyseperiode,"",IF(L$2=Analyseperiode,-((INDEX(Alternativ2[#All],MATCH('Kontantstrøm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0</v>
      </c>
      <c r="M19" s="2">
        <f>IFERROR(IF(M$2&gt;Analyseperiode,"",IF(M$2=Analyseperiode,-((INDEX(Alternativ2[#All],MATCH('Kontantstrøm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0</v>
      </c>
      <c r="N19" s="2">
        <f>IFERROR(IF(N$2&gt;Analyseperiode,"",IF(N$2=Analyseperiode,-((INDEX(Alternativ2[#All],MATCH('Kontantstrøm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0</v>
      </c>
      <c r="O19" s="2">
        <f>IFERROR(IF(O$2&gt;Analyseperiode,"",IF(O$2=Analyseperiode,-((INDEX(Alternativ2[#All],MATCH('Kontantstrøm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0</v>
      </c>
      <c r="P19" s="2">
        <f>IFERROR(IF(P$2&gt;Analyseperiode,"",IF(P$2=Analyseperiode,-((INDEX(Alternativ2[#All],MATCH('Kontantstrøm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0</v>
      </c>
      <c r="Q19" s="2">
        <f>IFERROR(IF(Q$2&gt;Analyseperiode,"",IF(Q$2=Analyseperiode,-((INDEX(Alternativ2[#All],MATCH('Kontantstrøm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0</v>
      </c>
      <c r="R19" s="2">
        <f>IFERROR(IF(R$2&gt;Analyseperiode,"",IF(R$2=Analyseperiode,-((INDEX(Alternativ2[#All],MATCH('Kontantstrøm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0</v>
      </c>
      <c r="S19" s="2">
        <f>IFERROR(IF(S$2&gt;Analyseperiode,"",IF(S$2=Analyseperiode,-((INDEX(Alternativ2[#All],MATCH('Kontantstrøm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0</v>
      </c>
      <c r="T19" s="2">
        <f>IFERROR(IF(T$2&gt;Analyseperiode,"",IF(T$2=Analyseperiode,-((INDEX(Alternativ2[#All],MATCH('Kontantstrøm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0</v>
      </c>
      <c r="U19" s="2">
        <f>IFERROR(IF(U$2&gt;Analyseperiode,"",IF(U$2=Analyseperiode,-((INDEX(Alternativ2[#All],MATCH('Kontantstrøm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0</v>
      </c>
      <c r="V19" s="2">
        <f>IFERROR(IF(V$2&gt;Analyseperiode,"",IF(V$2=Analyseperiode,-((INDEX(Alternativ2[#All],MATCH('Kontantstrøm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0</v>
      </c>
      <c r="W19" s="2">
        <f>IFERROR(IF(W$2&gt;Analyseperiode,"",IF(W$2=Analyseperiode,-((INDEX(Alternativ2[#All],MATCH('Kontantstrøm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0</v>
      </c>
      <c r="X19" s="2">
        <f>IFERROR(IF(X$2&gt;Analyseperiode,"",IF(X$2=Analyseperiode,-((INDEX(Alternativ2[#All],MATCH('Kontantstrøm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0</v>
      </c>
      <c r="Y19" s="2">
        <f>IFERROR(IF(Y$2&gt;Analyseperiode,"",IF(Y$2=Analyseperiode,-((INDEX(Alternativ2[#All],MATCH('Kontantstrøm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0</v>
      </c>
      <c r="Z19" s="2">
        <f>IFERROR(IF(Z$2&gt;Analyseperiode,"",IF(Z$2=Analyseperiode,-((INDEX(Alternativ2[#All],MATCH('Kontantstrøm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0</v>
      </c>
      <c r="AA19" s="2">
        <f>IFERROR(IF(AA$2&gt;Analyseperiode,"",IF(AA$2=Analyseperiode,-((INDEX(Alternativ2[#All],MATCH('Kontantstrøm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0</v>
      </c>
      <c r="AB19" s="2">
        <f>IFERROR(IF(AB$2&gt;Analyseperiode,"",IF(AB$2=Analyseperiode,-((INDEX(Alternativ2[#All],MATCH('Kontantstrøm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0</v>
      </c>
      <c r="AC19" s="2">
        <f>IFERROR(IF(AC$2&gt;Analyseperiode,"",IF(AC$2=Analyseperiode,-((INDEX(Alternativ2[#All],MATCH('Kontantstrøm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0</v>
      </c>
      <c r="AD19" s="2">
        <f>IFERROR(IF(AD$2&gt;Analyseperiode,"",IF(AD$2=Analyseperiode,-((INDEX(Alternativ2[#All],MATCH('Kontantstrøm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0</v>
      </c>
      <c r="AE19" s="2">
        <f>IFERROR(IF(AE$2&gt;Analyseperiode,"",IF(AE$2=Analyseperiode,-((INDEX(Alternativ2[#All],MATCH('Kontantstrøm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0</v>
      </c>
      <c r="AF19" s="2">
        <f>IFERROR(IF(AF$2&gt;Analyseperiode,"",IF(AF$2=Analyseperiode,-((INDEX(Alternativ2[#All],MATCH('Kontantstrøm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0</v>
      </c>
      <c r="AG19" s="2">
        <f>IFERROR(IF(AG$2&gt;Analyseperiode,"",IF(AG$2=Analyseperiode,-((INDEX(Alternativ2[#All],MATCH('Kontantstrøm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0</v>
      </c>
      <c r="AH19" s="2">
        <f>IFERROR(IF(AH$2&gt;Analyseperiode,"",IF(AH$2=Analyseperiode,-((INDEX(Alternativ2[#All],MATCH('Kontantstrøm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0</v>
      </c>
      <c r="AI19" s="2" t="str">
        <f ca="1">IFERROR(IF(AI$2&gt;Analyseperiode,"",IF(AI$2=Analyseperiode,-((INDEX(Alternativ2[#All],MATCH('Kontantstrøm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
      </c>
      <c r="AJ19" s="2" t="str">
        <f>IFERROR(IF(AJ$2&gt;Analyseperiode,"",IF(AJ$2=Analyseperiode,-((INDEX(Alternativ2[#All],MATCH('Kontantstrøm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
      </c>
      <c r="AK19" s="2" t="str">
        <f>IFERROR(IF(AK$2&gt;Analyseperiode,"",IF(AK$2=Analyseperiode,-((INDEX(Alternativ2[#All],MATCH('Kontantstrøm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
      </c>
      <c r="AL19" s="2" t="str">
        <f>IFERROR(IF(AL$2&gt;Analyseperiode,"",IF(AL$2=Analyseperiode,-((INDEX(Alternativ2[#All],MATCH('Kontantstrøm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
      </c>
      <c r="AM19" s="2" t="str">
        <f>IFERROR(IF(AM$2&gt;Analyseperiode,"",IF(AM$2=Analyseperiode,-((INDEX(Alternativ2[#All],MATCH('Kontantstrøm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
      </c>
      <c r="AN19" s="2" t="str">
        <f>IFERROR(IF(AN$2&gt;Analyseperiode,"",IF(AN$2=Analyseperiode,-((INDEX(Alternativ2[#All],MATCH('Kontantstrøm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
      </c>
      <c r="AO19" s="2" t="str">
        <f>IFERROR(IF(AO$2&gt;Analyseperiode,"",IF(AO$2=Analyseperiode,-((INDEX(Alternativ2[#All],MATCH('Kontantstrøm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
      </c>
      <c r="AP19" s="2" t="str">
        <f>IFERROR(IF(AP$2&gt;Analyseperiode,"",IF(AP$2=Analyseperiode,-((INDEX(Alternativ2[#All],MATCH('Kontantstrøm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
      </c>
      <c r="AQ19" s="2" t="str">
        <f>IFERROR(IF(AQ$2&gt;Analyseperiode,"",IF(AQ$2=Analyseperiode,-((INDEX(Alternativ2[#All],MATCH('Kontantstrøm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
      </c>
      <c r="AR19" s="2" t="str">
        <f>IFERROR(IF(AR$2&gt;Analyseperiode,"",IF(AR$2=Analyseperiode,-((INDEX(Alternativ2[#All],MATCH('Kontantstrøm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
      </c>
      <c r="AS19" s="2" t="str">
        <f>IFERROR(IF(AS$2&gt;Analyseperiode,"",IF(AS$2=Analyseperiode,-((INDEX(Alternativ2[#All],MATCH('Kontantstrøm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
      </c>
      <c r="AT19" s="2" t="str">
        <f>IFERROR(IF(AT$2&gt;Analyseperiode,"",IF(AT$2=Analyseperiode,-((INDEX(Alternativ2[#All],MATCH('Kontantstrøm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
      </c>
      <c r="AU19" s="2" t="str">
        <f>IFERROR(IF(AU$2&gt;Analyseperiode,"",IF(AU$2=Analyseperiode,-((INDEX(Alternativ2[#All],MATCH('Kontantstrøm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
      </c>
      <c r="AV19" s="2" t="str">
        <f>IFERROR(IF(AV$2&gt;Analyseperiode,"",IF(AV$2=Analyseperiode,-((INDEX(Alternativ2[#All],MATCH('Kontantstrøm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
      </c>
      <c r="AW19" s="2" t="str">
        <f>IFERROR(IF(AW$2&gt;Analyseperiode,"",IF(AW$2=Analyseperiode,-((INDEX(Alternativ2[#All],MATCH('Kontantstrøm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
      </c>
      <c r="AX19" s="2" t="str">
        <f>IFERROR(IF(AX$2&gt;Analyseperiode,"",IF(AX$2=Analyseperiode,-((INDEX(Alternativ2[#All],MATCH('Kontantstrøm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
      </c>
      <c r="AY19" s="2" t="str">
        <f>IFERROR(IF(AY$2&gt;Analyseperiode,"",IF(AY$2=Analyseperiode,-((INDEX(Alternativ2[#All],MATCH('Kontantstrøm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
      </c>
      <c r="AZ19" s="2" t="str">
        <f>IFERROR(IF(AZ$2&gt;Analyseperiode,"",IF(AZ$2=Analyseperiode,-((INDEX(Alternativ2[#All],MATCH('Kontantstrøm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
      </c>
      <c r="BA19" s="2" t="str">
        <f>IFERROR(IF(BA$2&gt;Analyseperiode,"",IF(BA$2=Analyseperiode,-((INDEX(Alternativ2[#All],MATCH('Kontantstrøm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
      </c>
      <c r="BB19" s="2" t="str">
        <f>IFERROR(IF(BB$2&gt;Analyseperiode,"",IF(BB$2=Analyseperiode,-((INDEX(Alternativ2[#All],MATCH('Kontantstrøm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
      </c>
      <c r="BC19" s="2" t="str">
        <f>IFERROR(IF(BC$2&gt;Analyseperiode,"",IF(BC$2=Analyseperiode,-((INDEX(Alternativ2[#All],MATCH('Kontantstrøm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
      </c>
      <c r="BD19" s="2" t="str">
        <f>IFERROR(IF(BD$2&gt;Analyseperiode,"",IF(BD$2=Analyseperiode,-((INDEX(Alternativ2[#All],MATCH('Kontantstrøm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
      </c>
      <c r="BE19" s="2" t="str">
        <f>IFERROR(IF(BE$2&gt;Analyseperiode,"",IF(BE$2=Analyseperiode,-((INDEX(Alternativ2[#All],MATCH('Kontantstrøm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
      </c>
      <c r="BF19" s="2" t="str">
        <f>IFERROR(IF(BF$2&gt;Analyseperiode,"",IF(BF$2=Analyseperiode,-((INDEX(Alternativ2[#All],MATCH('Kontantstrøm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
      </c>
      <c r="BG19" s="2" t="str">
        <f>IFERROR(IF(BG$2&gt;Analyseperiode,"",IF(BG$2=Analyseperiode,-((INDEX(Alternativ2[#All],MATCH('Kontantstrøm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
      </c>
      <c r="BH19" s="2" t="str">
        <f>IFERROR(IF(BH$2&gt;Analyseperiode,"",IF(BH$2=Analyseperiode,-((INDEX(Alternativ2[#All],MATCH('Kontantstrøm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
      </c>
      <c r="BI19" s="2" t="str">
        <f>IFERROR(IF(BI$2&gt;Analyseperiode,"",IF(BI$2=Analyseperiode,-((INDEX(Alternativ2[#All],MATCH('Kontantstrøm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
      </c>
      <c r="BJ19" s="2" t="str">
        <f>IFERROR(IF(BJ$2&gt;Analyseperiode,"",IF(BJ$2=Analyseperiode,-((INDEX(Alternativ2[#All],MATCH('Kontantstrøm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
      </c>
      <c r="BK19" s="2" t="str">
        <f>IFERROR(IF(BK$2&gt;Analyseperiode,"",IF(BK$2=Analyseperiode,-((INDEX(Alternativ2[#All],MATCH('Kontantstrøm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
      </c>
      <c r="BL19" s="2" t="str">
        <f>IFERROR(IF(BL$2&gt;Analyseperiode,"",IF(BL$2=Analyseperiode,-((INDEX(Alternativ2[#All],MATCH('Kontantstrøm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
      </c>
      <c r="BM19" s="2" t="str">
        <f>IFERROR(IF(BM$2&gt;Analyseperiode,"",IF(BM$2=Analyseperiode,-((INDEX(Alternativ2[#All],MATCH('Kontantstrøm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
      </c>
    </row>
    <row r="20" spans="1:65" x14ac:dyDescent="0.2">
      <c r="B20" s="10">
        <f ca="1">SUM(B12:B19)</f>
        <v>0</v>
      </c>
      <c r="C20" s="4"/>
      <c r="D20" s="4" t="s">
        <v>16</v>
      </c>
      <c r="E20" s="5">
        <f ca="1">SUM(E12:E19)</f>
        <v>0</v>
      </c>
      <c r="F20" s="5">
        <f t="shared" ref="F20:BM20" ca="1" si="2">SUM(F12:F19)</f>
        <v>0</v>
      </c>
      <c r="G20" s="5">
        <f t="shared" ca="1" si="2"/>
        <v>0</v>
      </c>
      <c r="H20" s="5">
        <f t="shared" ca="1" si="2"/>
        <v>0</v>
      </c>
      <c r="I20" s="5">
        <f t="shared" ca="1" si="2"/>
        <v>0</v>
      </c>
      <c r="J20" s="5">
        <f t="shared" ca="1" si="2"/>
        <v>0</v>
      </c>
      <c r="K20" s="5">
        <f t="shared" ca="1" si="2"/>
        <v>0</v>
      </c>
      <c r="L20" s="5">
        <f t="shared" ca="1" si="2"/>
        <v>0</v>
      </c>
      <c r="M20" s="5">
        <f t="shared" ca="1" si="2"/>
        <v>0</v>
      </c>
      <c r="N20" s="5">
        <f t="shared" ca="1" si="2"/>
        <v>0</v>
      </c>
      <c r="O20" s="5">
        <f t="shared" ca="1" si="2"/>
        <v>0</v>
      </c>
      <c r="P20" s="5">
        <f t="shared" ca="1" si="2"/>
        <v>0</v>
      </c>
      <c r="Q20" s="5">
        <f t="shared" ca="1" si="2"/>
        <v>0</v>
      </c>
      <c r="R20" s="5">
        <f t="shared" ca="1" si="2"/>
        <v>0</v>
      </c>
      <c r="S20" s="5">
        <f t="shared" ca="1" si="2"/>
        <v>0</v>
      </c>
      <c r="T20" s="5">
        <f t="shared" ca="1" si="2"/>
        <v>0</v>
      </c>
      <c r="U20" s="5">
        <f t="shared" ca="1" si="2"/>
        <v>0</v>
      </c>
      <c r="V20" s="5">
        <f t="shared" ca="1" si="2"/>
        <v>0</v>
      </c>
      <c r="W20" s="5">
        <f t="shared" ca="1" si="2"/>
        <v>0</v>
      </c>
      <c r="X20" s="5">
        <f t="shared" ca="1" si="2"/>
        <v>0</v>
      </c>
      <c r="Y20" s="5">
        <f t="shared" ca="1" si="2"/>
        <v>0</v>
      </c>
      <c r="Z20" s="5">
        <f t="shared" ca="1" si="2"/>
        <v>0</v>
      </c>
      <c r="AA20" s="5">
        <f t="shared" ca="1" si="2"/>
        <v>0</v>
      </c>
      <c r="AB20" s="5">
        <f t="shared" ca="1" si="2"/>
        <v>0</v>
      </c>
      <c r="AC20" s="5">
        <f t="shared" ca="1" si="2"/>
        <v>0</v>
      </c>
      <c r="AD20" s="5">
        <f t="shared" ca="1" si="2"/>
        <v>0</v>
      </c>
      <c r="AE20" s="5">
        <f t="shared" ca="1" si="2"/>
        <v>0</v>
      </c>
      <c r="AF20" s="5">
        <f t="shared" ca="1" si="2"/>
        <v>0</v>
      </c>
      <c r="AG20" s="5">
        <f t="shared" ca="1" si="2"/>
        <v>0</v>
      </c>
      <c r="AH20" s="5">
        <f t="shared" ca="1" si="2"/>
        <v>0</v>
      </c>
      <c r="AI20" s="5">
        <f t="shared" ca="1" si="2"/>
        <v>0</v>
      </c>
      <c r="AJ20" s="5">
        <f t="shared" si="2"/>
        <v>0</v>
      </c>
      <c r="AK20" s="5">
        <f t="shared" si="2"/>
        <v>0</v>
      </c>
      <c r="AL20" s="5">
        <f t="shared" si="2"/>
        <v>0</v>
      </c>
      <c r="AM20" s="5">
        <f t="shared" si="2"/>
        <v>0</v>
      </c>
      <c r="AN20" s="5">
        <f t="shared" si="2"/>
        <v>0</v>
      </c>
      <c r="AO20" s="5">
        <f t="shared" si="2"/>
        <v>0</v>
      </c>
      <c r="AP20" s="5">
        <f t="shared" si="2"/>
        <v>0</v>
      </c>
      <c r="AQ20" s="5">
        <f t="shared" si="2"/>
        <v>0</v>
      </c>
      <c r="AR20" s="5">
        <f t="shared" si="2"/>
        <v>0</v>
      </c>
      <c r="AS20" s="5">
        <f t="shared" si="2"/>
        <v>0</v>
      </c>
      <c r="AT20" s="5">
        <f t="shared" si="2"/>
        <v>0</v>
      </c>
      <c r="AU20" s="5">
        <f t="shared" si="2"/>
        <v>0</v>
      </c>
      <c r="AV20" s="5">
        <f t="shared" si="2"/>
        <v>0</v>
      </c>
      <c r="AW20" s="5">
        <f t="shared" si="2"/>
        <v>0</v>
      </c>
      <c r="AX20" s="5">
        <f t="shared" si="2"/>
        <v>0</v>
      </c>
      <c r="AY20" s="5">
        <f t="shared" si="2"/>
        <v>0</v>
      </c>
      <c r="AZ20" s="5">
        <f t="shared" si="2"/>
        <v>0</v>
      </c>
      <c r="BA20" s="5">
        <f t="shared" si="2"/>
        <v>0</v>
      </c>
      <c r="BB20" s="5">
        <f t="shared" si="2"/>
        <v>0</v>
      </c>
      <c r="BC20" s="5">
        <f t="shared" si="2"/>
        <v>0</v>
      </c>
      <c r="BD20" s="5">
        <f t="shared" si="2"/>
        <v>0</v>
      </c>
      <c r="BE20" s="5">
        <f t="shared" si="2"/>
        <v>0</v>
      </c>
      <c r="BF20" s="5">
        <f t="shared" si="2"/>
        <v>0</v>
      </c>
      <c r="BG20" s="5">
        <f t="shared" si="2"/>
        <v>0</v>
      </c>
      <c r="BH20" s="5">
        <f t="shared" si="2"/>
        <v>0</v>
      </c>
      <c r="BI20" s="5">
        <f t="shared" si="2"/>
        <v>0</v>
      </c>
      <c r="BJ20" s="5">
        <f t="shared" si="2"/>
        <v>0</v>
      </c>
      <c r="BK20" s="5">
        <f t="shared" si="2"/>
        <v>0</v>
      </c>
      <c r="BL20" s="5">
        <f t="shared" si="2"/>
        <v>0</v>
      </c>
      <c r="BM20" s="5">
        <f t="shared" si="2"/>
        <v>0</v>
      </c>
    </row>
    <row r="21" spans="1:65" x14ac:dyDescent="0.2">
      <c r="A21">
        <v>3</v>
      </c>
      <c r="B21" s="7" t="str">
        <f t="shared" ref="B21" ca="1" si="3">E21</f>
        <v/>
      </c>
      <c r="C21" s="3" t="str">
        <f ca="1">IF(OFFSET(Alternativ2[[#Headers],[Komponent/Løysing
(NB! Bruk unike namn)]],A21,0)="","",OFFSET(Alternativ2[[#Headers],[Komponent/Løysing
(NB! Bruk unike namn)]],A21,0))</f>
        <v/>
      </c>
      <c r="D21" t="str">
        <f>Alternativ2[[#Headers],[1. Anskaffingskostnad (Eingongskostnad)]]</f>
        <v>1. Anskaffingskostnad (Eingongskostnad)</v>
      </c>
      <c r="E21" s="2" t="str">
        <f ca="1">IFERROR(INDEX(Alternativ2[#All],MATCH('Kontantstrøm alt. 2'!$C21,Alternativ2[[#All],[Komponent/Løysing
(NB! Bruk unike namn)]],0),MATCH($D21,Alternativ2[#Headers],0)),"")</f>
        <v/>
      </c>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row>
    <row r="22" spans="1:65" x14ac:dyDescent="0.2">
      <c r="B22" s="8">
        <f ca="1">IFERROR(NPV(Kalkrente,OFFSET('Kontantstrøm alt. 2'!$F22,0,0,1,Analyseperiode)),0)</f>
        <v>0</v>
      </c>
      <c r="C22" s="3"/>
      <c r="D22" t="str">
        <f>Alternativ2[[#Headers],[3.1. Drift]]</f>
        <v>3.1. Drift</v>
      </c>
      <c r="F22" s="2" t="str">
        <f ca="1">IFERROR(IF(F$2&gt;Analyseperiode,"",IF(MOD(F$2,ROUND(INDEX(Alternativ2[#All],MATCH('Kontantstrøm alt. 2'!$C21,Alternativ2[[#All],[Komponent/Løysing
(NB! Bruk unike namn)]],0),MATCH($D22,Alternativ2[#Headers],0)+1),0))=0,INDEX(Alternativ2[#All],MATCH('Kontantstrøm alt. 2'!$C21,Alternativ2[[#All],[Komponent/Løysing
(NB! Bruk unike namn)]],0),MATCH($D22,Alternativ2[#Headers],0)),0)),"")</f>
        <v/>
      </c>
      <c r="G22" s="2" t="str">
        <f ca="1">IFERROR(IF(G$2&gt;Analyseperiode,"",IF(MOD(G$2,ROUND(INDEX(Alternativ2[#All],MATCH('Kontantstrøm alt. 2'!$C21,Alternativ2[[#All],[Komponent/Løysing
(NB! Bruk unike namn)]],0),MATCH($D22,Alternativ2[#Headers],0)+1),0))=0,INDEX(Alternativ2[#All],MATCH('Kontantstrøm alt. 2'!$C21,Alternativ2[[#All],[Komponent/Løysing
(NB! Bruk unike namn)]],0),MATCH($D22,Alternativ2[#Headers],0)),0)),"")</f>
        <v/>
      </c>
      <c r="H22" s="2" t="str">
        <f ca="1">IFERROR(IF(H$2&gt;Analyseperiode,"",IF(MOD(H$2,ROUND(INDEX(Alternativ2[#All],MATCH('Kontantstrøm alt. 2'!$C21,Alternativ2[[#All],[Komponent/Løysing
(NB! Bruk unike namn)]],0),MATCH($D22,Alternativ2[#Headers],0)+1),0))=0,INDEX(Alternativ2[#All],MATCH('Kontantstrøm alt. 2'!$C21,Alternativ2[[#All],[Komponent/Løysing
(NB! Bruk unike namn)]],0),MATCH($D22,Alternativ2[#Headers],0)),0)),"")</f>
        <v/>
      </c>
      <c r="I22" s="2" t="str">
        <f ca="1">IFERROR(IF(I$2&gt;Analyseperiode,"",IF(MOD(I$2,ROUND(INDEX(Alternativ2[#All],MATCH('Kontantstrøm alt. 2'!$C21,Alternativ2[[#All],[Komponent/Løysing
(NB! Bruk unike namn)]],0),MATCH($D22,Alternativ2[#Headers],0)+1),0))=0,INDEX(Alternativ2[#All],MATCH('Kontantstrøm alt. 2'!$C21,Alternativ2[[#All],[Komponent/Løysing
(NB! Bruk unike namn)]],0),MATCH($D22,Alternativ2[#Headers],0)),0)),"")</f>
        <v/>
      </c>
      <c r="J22" s="2" t="str">
        <f ca="1">IFERROR(IF(J$2&gt;Analyseperiode,"",IF(MOD(J$2,ROUND(INDEX(Alternativ2[#All],MATCH('Kontantstrøm alt. 2'!$C21,Alternativ2[[#All],[Komponent/Løysing
(NB! Bruk unike namn)]],0),MATCH($D22,Alternativ2[#Headers],0)+1),0))=0,INDEX(Alternativ2[#All],MATCH('Kontantstrøm alt. 2'!$C21,Alternativ2[[#All],[Komponent/Løysing
(NB! Bruk unike namn)]],0),MATCH($D22,Alternativ2[#Headers],0)),0)),"")</f>
        <v/>
      </c>
      <c r="K22" s="2" t="str">
        <f ca="1">IFERROR(IF(K$2&gt;Analyseperiode,"",IF(MOD(K$2,ROUND(INDEX(Alternativ2[#All],MATCH('Kontantstrøm alt. 2'!$C21,Alternativ2[[#All],[Komponent/Løysing
(NB! Bruk unike namn)]],0),MATCH($D22,Alternativ2[#Headers],0)+1),0))=0,INDEX(Alternativ2[#All],MATCH('Kontantstrøm alt. 2'!$C21,Alternativ2[[#All],[Komponent/Løysing
(NB! Bruk unike namn)]],0),MATCH($D22,Alternativ2[#Headers],0)),0)),"")</f>
        <v/>
      </c>
      <c r="L22" s="2" t="str">
        <f ca="1">IFERROR(IF(L$2&gt;Analyseperiode,"",IF(MOD(L$2,ROUND(INDEX(Alternativ2[#All],MATCH('Kontantstrøm alt. 2'!$C21,Alternativ2[[#All],[Komponent/Løysing
(NB! Bruk unike namn)]],0),MATCH($D22,Alternativ2[#Headers],0)+1),0))=0,INDEX(Alternativ2[#All],MATCH('Kontantstrøm alt. 2'!$C21,Alternativ2[[#All],[Komponent/Løysing
(NB! Bruk unike namn)]],0),MATCH($D22,Alternativ2[#Headers],0)),0)),"")</f>
        <v/>
      </c>
      <c r="M22" s="2" t="str">
        <f ca="1">IFERROR(IF(M$2&gt;Analyseperiode,"",IF(MOD(M$2,ROUND(INDEX(Alternativ2[#All],MATCH('Kontantstrøm alt. 2'!$C21,Alternativ2[[#All],[Komponent/Løysing
(NB! Bruk unike namn)]],0),MATCH($D22,Alternativ2[#Headers],0)+1),0))=0,INDEX(Alternativ2[#All],MATCH('Kontantstrøm alt. 2'!$C21,Alternativ2[[#All],[Komponent/Løysing
(NB! Bruk unike namn)]],0),MATCH($D22,Alternativ2[#Headers],0)),0)),"")</f>
        <v/>
      </c>
      <c r="N22" s="2" t="str">
        <f ca="1">IFERROR(IF(N$2&gt;Analyseperiode,"",IF(MOD(N$2,ROUND(INDEX(Alternativ2[#All],MATCH('Kontantstrøm alt. 2'!$C21,Alternativ2[[#All],[Komponent/Løysing
(NB! Bruk unike namn)]],0),MATCH($D22,Alternativ2[#Headers],0)+1),0))=0,INDEX(Alternativ2[#All],MATCH('Kontantstrøm alt. 2'!$C21,Alternativ2[[#All],[Komponent/Løysing
(NB! Bruk unike namn)]],0),MATCH($D22,Alternativ2[#Headers],0)),0)),"")</f>
        <v/>
      </c>
      <c r="O22" s="2" t="str">
        <f ca="1">IFERROR(IF(O$2&gt;Analyseperiode,"",IF(MOD(O$2,ROUND(INDEX(Alternativ2[#All],MATCH('Kontantstrøm alt. 2'!$C21,Alternativ2[[#All],[Komponent/Løysing
(NB! Bruk unike namn)]],0),MATCH($D22,Alternativ2[#Headers],0)+1),0))=0,INDEX(Alternativ2[#All],MATCH('Kontantstrøm alt. 2'!$C21,Alternativ2[[#All],[Komponent/Løysing
(NB! Bruk unike namn)]],0),MATCH($D22,Alternativ2[#Headers],0)),0)),"")</f>
        <v/>
      </c>
      <c r="P22" s="2" t="str">
        <f ca="1">IFERROR(IF(P$2&gt;Analyseperiode,"",IF(MOD(P$2,ROUND(INDEX(Alternativ2[#All],MATCH('Kontantstrøm alt. 2'!$C21,Alternativ2[[#All],[Komponent/Løysing
(NB! Bruk unike namn)]],0),MATCH($D22,Alternativ2[#Headers],0)+1),0))=0,INDEX(Alternativ2[#All],MATCH('Kontantstrøm alt. 2'!$C21,Alternativ2[[#All],[Komponent/Løysing
(NB! Bruk unike namn)]],0),MATCH($D22,Alternativ2[#Headers],0)),0)),"")</f>
        <v/>
      </c>
      <c r="Q22" s="2" t="str">
        <f ca="1">IFERROR(IF(Q$2&gt;Analyseperiode,"",IF(MOD(Q$2,ROUND(INDEX(Alternativ2[#All],MATCH('Kontantstrøm alt. 2'!$C21,Alternativ2[[#All],[Komponent/Løysing
(NB! Bruk unike namn)]],0),MATCH($D22,Alternativ2[#Headers],0)+1),0))=0,INDEX(Alternativ2[#All],MATCH('Kontantstrøm alt. 2'!$C21,Alternativ2[[#All],[Komponent/Løysing
(NB! Bruk unike namn)]],0),MATCH($D22,Alternativ2[#Headers],0)),0)),"")</f>
        <v/>
      </c>
      <c r="R22" s="2" t="str">
        <f ca="1">IFERROR(IF(R$2&gt;Analyseperiode,"",IF(MOD(R$2,ROUND(INDEX(Alternativ2[#All],MATCH('Kontantstrøm alt. 2'!$C21,Alternativ2[[#All],[Komponent/Løysing
(NB! Bruk unike namn)]],0),MATCH($D22,Alternativ2[#Headers],0)+1),0))=0,INDEX(Alternativ2[#All],MATCH('Kontantstrøm alt. 2'!$C21,Alternativ2[[#All],[Komponent/Løysing
(NB! Bruk unike namn)]],0),MATCH($D22,Alternativ2[#Headers],0)),0)),"")</f>
        <v/>
      </c>
      <c r="S22" s="2" t="str">
        <f ca="1">IFERROR(IF(S$2&gt;Analyseperiode,"",IF(MOD(S$2,ROUND(INDEX(Alternativ2[#All],MATCH('Kontantstrøm alt. 2'!$C21,Alternativ2[[#All],[Komponent/Løysing
(NB! Bruk unike namn)]],0),MATCH($D22,Alternativ2[#Headers],0)+1),0))=0,INDEX(Alternativ2[#All],MATCH('Kontantstrøm alt. 2'!$C21,Alternativ2[[#All],[Komponent/Løysing
(NB! Bruk unike namn)]],0),MATCH($D22,Alternativ2[#Headers],0)),0)),"")</f>
        <v/>
      </c>
      <c r="T22" s="2" t="str">
        <f ca="1">IFERROR(IF(T$2&gt;Analyseperiode,"",IF(MOD(T$2,ROUND(INDEX(Alternativ2[#All],MATCH('Kontantstrøm alt. 2'!$C21,Alternativ2[[#All],[Komponent/Løysing
(NB! Bruk unike namn)]],0),MATCH($D22,Alternativ2[#Headers],0)+1),0))=0,INDEX(Alternativ2[#All],MATCH('Kontantstrøm alt. 2'!$C21,Alternativ2[[#All],[Komponent/Løysing
(NB! Bruk unike namn)]],0),MATCH($D22,Alternativ2[#Headers],0)),0)),"")</f>
        <v/>
      </c>
      <c r="U22" s="2" t="str">
        <f ca="1">IFERROR(IF(U$2&gt;Analyseperiode,"",IF(MOD(U$2,ROUND(INDEX(Alternativ2[#All],MATCH('Kontantstrøm alt. 2'!$C21,Alternativ2[[#All],[Komponent/Løysing
(NB! Bruk unike namn)]],0),MATCH($D22,Alternativ2[#Headers],0)+1),0))=0,INDEX(Alternativ2[#All],MATCH('Kontantstrøm alt. 2'!$C21,Alternativ2[[#All],[Komponent/Løysing
(NB! Bruk unike namn)]],0),MATCH($D22,Alternativ2[#Headers],0)),0)),"")</f>
        <v/>
      </c>
      <c r="V22" s="2" t="str">
        <f ca="1">IFERROR(IF(V$2&gt;Analyseperiode,"",IF(MOD(V$2,ROUND(INDEX(Alternativ2[#All],MATCH('Kontantstrøm alt. 2'!$C21,Alternativ2[[#All],[Komponent/Løysing
(NB! Bruk unike namn)]],0),MATCH($D22,Alternativ2[#Headers],0)+1),0))=0,INDEX(Alternativ2[#All],MATCH('Kontantstrøm alt. 2'!$C21,Alternativ2[[#All],[Komponent/Løysing
(NB! Bruk unike namn)]],0),MATCH($D22,Alternativ2[#Headers],0)),0)),"")</f>
        <v/>
      </c>
      <c r="W22" s="2" t="str">
        <f ca="1">IFERROR(IF(W$2&gt;Analyseperiode,"",IF(MOD(W$2,ROUND(INDEX(Alternativ2[#All],MATCH('Kontantstrøm alt. 2'!$C21,Alternativ2[[#All],[Komponent/Løysing
(NB! Bruk unike namn)]],0),MATCH($D22,Alternativ2[#Headers],0)+1),0))=0,INDEX(Alternativ2[#All],MATCH('Kontantstrøm alt. 2'!$C21,Alternativ2[[#All],[Komponent/Løysing
(NB! Bruk unike namn)]],0),MATCH($D22,Alternativ2[#Headers],0)),0)),"")</f>
        <v/>
      </c>
      <c r="X22" s="2" t="str">
        <f ca="1">IFERROR(IF(X$2&gt;Analyseperiode,"",IF(MOD(X$2,ROUND(INDEX(Alternativ2[#All],MATCH('Kontantstrøm alt. 2'!$C21,Alternativ2[[#All],[Komponent/Løysing
(NB! Bruk unike namn)]],0),MATCH($D22,Alternativ2[#Headers],0)+1),0))=0,INDEX(Alternativ2[#All],MATCH('Kontantstrøm alt. 2'!$C21,Alternativ2[[#All],[Komponent/Løysing
(NB! Bruk unike namn)]],0),MATCH($D22,Alternativ2[#Headers],0)),0)),"")</f>
        <v/>
      </c>
      <c r="Y22" s="2" t="str">
        <f ca="1">IFERROR(IF(Y$2&gt;Analyseperiode,"",IF(MOD(Y$2,ROUND(INDEX(Alternativ2[#All],MATCH('Kontantstrøm alt. 2'!$C21,Alternativ2[[#All],[Komponent/Løysing
(NB! Bruk unike namn)]],0),MATCH($D22,Alternativ2[#Headers],0)+1),0))=0,INDEX(Alternativ2[#All],MATCH('Kontantstrøm alt. 2'!$C21,Alternativ2[[#All],[Komponent/Løysing
(NB! Bruk unike namn)]],0),MATCH($D22,Alternativ2[#Headers],0)),0)),"")</f>
        <v/>
      </c>
      <c r="Z22" s="2" t="str">
        <f ca="1">IFERROR(IF(Z$2&gt;Analyseperiode,"",IF(MOD(Z$2,ROUND(INDEX(Alternativ2[#All],MATCH('Kontantstrøm alt. 2'!$C21,Alternativ2[[#All],[Komponent/Løysing
(NB! Bruk unike namn)]],0),MATCH($D22,Alternativ2[#Headers],0)+1),0))=0,INDEX(Alternativ2[#All],MATCH('Kontantstrøm alt. 2'!$C21,Alternativ2[[#All],[Komponent/Løysing
(NB! Bruk unike namn)]],0),MATCH($D22,Alternativ2[#Headers],0)),0)),"")</f>
        <v/>
      </c>
      <c r="AA22" s="2" t="str">
        <f ca="1">IFERROR(IF(AA$2&gt;Analyseperiode,"",IF(MOD(AA$2,ROUND(INDEX(Alternativ2[#All],MATCH('Kontantstrøm alt. 2'!$C21,Alternativ2[[#All],[Komponent/Løysing
(NB! Bruk unike namn)]],0),MATCH($D22,Alternativ2[#Headers],0)+1),0))=0,INDEX(Alternativ2[#All],MATCH('Kontantstrøm alt. 2'!$C21,Alternativ2[[#All],[Komponent/Løysing
(NB! Bruk unike namn)]],0),MATCH($D22,Alternativ2[#Headers],0)),0)),"")</f>
        <v/>
      </c>
      <c r="AB22" s="2" t="str">
        <f ca="1">IFERROR(IF(AB$2&gt;Analyseperiode,"",IF(MOD(AB$2,ROUND(INDEX(Alternativ2[#All],MATCH('Kontantstrøm alt. 2'!$C21,Alternativ2[[#All],[Komponent/Løysing
(NB! Bruk unike namn)]],0),MATCH($D22,Alternativ2[#Headers],0)+1),0))=0,INDEX(Alternativ2[#All],MATCH('Kontantstrøm alt. 2'!$C21,Alternativ2[[#All],[Komponent/Løysing
(NB! Bruk unike namn)]],0),MATCH($D22,Alternativ2[#Headers],0)),0)),"")</f>
        <v/>
      </c>
      <c r="AC22" s="2" t="str">
        <f ca="1">IFERROR(IF(AC$2&gt;Analyseperiode,"",IF(MOD(AC$2,ROUND(INDEX(Alternativ2[#All],MATCH('Kontantstrøm alt. 2'!$C21,Alternativ2[[#All],[Komponent/Løysing
(NB! Bruk unike namn)]],0),MATCH($D22,Alternativ2[#Headers],0)+1),0))=0,INDEX(Alternativ2[#All],MATCH('Kontantstrøm alt. 2'!$C21,Alternativ2[[#All],[Komponent/Løysing
(NB! Bruk unike namn)]],0),MATCH($D22,Alternativ2[#Headers],0)),0)),"")</f>
        <v/>
      </c>
      <c r="AD22" s="2" t="str">
        <f ca="1">IFERROR(IF(AD$2&gt;Analyseperiode,"",IF(MOD(AD$2,ROUND(INDEX(Alternativ2[#All],MATCH('Kontantstrøm alt. 2'!$C21,Alternativ2[[#All],[Komponent/Løysing
(NB! Bruk unike namn)]],0),MATCH($D22,Alternativ2[#Headers],0)+1),0))=0,INDEX(Alternativ2[#All],MATCH('Kontantstrøm alt. 2'!$C21,Alternativ2[[#All],[Komponent/Løysing
(NB! Bruk unike namn)]],0),MATCH($D22,Alternativ2[#Headers],0)),0)),"")</f>
        <v/>
      </c>
      <c r="AE22" s="2" t="str">
        <f ca="1">IFERROR(IF(AE$2&gt;Analyseperiode,"",IF(MOD(AE$2,ROUND(INDEX(Alternativ2[#All],MATCH('Kontantstrøm alt. 2'!$C21,Alternativ2[[#All],[Komponent/Løysing
(NB! Bruk unike namn)]],0),MATCH($D22,Alternativ2[#Headers],0)+1),0))=0,INDEX(Alternativ2[#All],MATCH('Kontantstrøm alt. 2'!$C21,Alternativ2[[#All],[Komponent/Løysing
(NB! Bruk unike namn)]],0),MATCH($D22,Alternativ2[#Headers],0)),0)),"")</f>
        <v/>
      </c>
      <c r="AF22" s="2" t="str">
        <f ca="1">IFERROR(IF(AF$2&gt;Analyseperiode,"",IF(MOD(AF$2,ROUND(INDEX(Alternativ2[#All],MATCH('Kontantstrøm alt. 2'!$C21,Alternativ2[[#All],[Komponent/Løysing
(NB! Bruk unike namn)]],0),MATCH($D22,Alternativ2[#Headers],0)+1),0))=0,INDEX(Alternativ2[#All],MATCH('Kontantstrøm alt. 2'!$C21,Alternativ2[[#All],[Komponent/Løysing
(NB! Bruk unike namn)]],0),MATCH($D22,Alternativ2[#Headers],0)),0)),"")</f>
        <v/>
      </c>
      <c r="AG22" s="2" t="str">
        <f ca="1">IFERROR(IF(AG$2&gt;Analyseperiode,"",IF(MOD(AG$2,ROUND(INDEX(Alternativ2[#All],MATCH('Kontantstrøm alt. 2'!$C21,Alternativ2[[#All],[Komponent/Løysing
(NB! Bruk unike namn)]],0),MATCH($D22,Alternativ2[#Headers],0)+1),0))=0,INDEX(Alternativ2[#All],MATCH('Kontantstrøm alt. 2'!$C21,Alternativ2[[#All],[Komponent/Løysing
(NB! Bruk unike namn)]],0),MATCH($D22,Alternativ2[#Headers],0)),0)),"")</f>
        <v/>
      </c>
      <c r="AH22" s="2" t="str">
        <f ca="1">IFERROR(IF(AH$2&gt;Analyseperiode,"",IF(MOD(AH$2,ROUND(INDEX(Alternativ2[#All],MATCH('Kontantstrøm alt. 2'!$C21,Alternativ2[[#All],[Komponent/Løysing
(NB! Bruk unike namn)]],0),MATCH($D22,Alternativ2[#Headers],0)+1),0))=0,INDEX(Alternativ2[#All],MATCH('Kontantstrøm alt. 2'!$C21,Alternativ2[[#All],[Komponent/Løysing
(NB! Bruk unike namn)]],0),MATCH($D22,Alternativ2[#Headers],0)),0)),"")</f>
        <v/>
      </c>
      <c r="AI22" s="2" t="str">
        <f ca="1">IFERROR(IF(AI$2&gt;Analyseperiode,"",IF(MOD(AI$2,ROUND(INDEX(Alternativ2[#All],MATCH('Kontantstrøm alt. 2'!$C21,Alternativ2[[#All],[Komponent/Løysing
(NB! Bruk unike namn)]],0),MATCH($D22,Alternativ2[#Headers],0)+1),0))=0,INDEX(Alternativ2[#All],MATCH('Kontantstrøm alt. 2'!$C21,Alternativ2[[#All],[Komponent/Løysing
(NB! Bruk unike namn)]],0),MATCH($D22,Alternativ2[#Headers],0)),0)),"")</f>
        <v/>
      </c>
      <c r="AJ22" s="2" t="str">
        <f>IFERROR(IF(AJ$2&gt;Analyseperiode,"",IF(MOD(AJ$2,ROUND(INDEX(Alternativ2[#All],MATCH('Kontantstrøm alt. 2'!$C21,Alternativ2[[#All],[Komponent/Løysing
(NB! Bruk unike namn)]],0),MATCH($D22,Alternativ2[#Headers],0)+1),0))=0,INDEX(Alternativ2[#All],MATCH('Kontantstrøm alt. 2'!$C21,Alternativ2[[#All],[Komponent/Løysing
(NB! Bruk unike namn)]],0),MATCH($D22,Alternativ2[#Headers],0)),0)),"")</f>
        <v/>
      </c>
      <c r="AK22" s="2" t="str">
        <f>IFERROR(IF(AK$2&gt;Analyseperiode,"",IF(MOD(AK$2,ROUND(INDEX(Alternativ2[#All],MATCH('Kontantstrøm alt. 2'!$C21,Alternativ2[[#All],[Komponent/Løysing
(NB! Bruk unike namn)]],0),MATCH($D22,Alternativ2[#Headers],0)+1),0))=0,INDEX(Alternativ2[#All],MATCH('Kontantstrøm alt. 2'!$C21,Alternativ2[[#All],[Komponent/Løysing
(NB! Bruk unike namn)]],0),MATCH($D22,Alternativ2[#Headers],0)),0)),"")</f>
        <v/>
      </c>
      <c r="AL22" s="2" t="str">
        <f>IFERROR(IF(AL$2&gt;Analyseperiode,"",IF(MOD(AL$2,ROUND(INDEX(Alternativ2[#All],MATCH('Kontantstrøm alt. 2'!$C21,Alternativ2[[#All],[Komponent/Løysing
(NB! Bruk unike namn)]],0),MATCH($D22,Alternativ2[#Headers],0)+1),0))=0,INDEX(Alternativ2[#All],MATCH('Kontantstrøm alt. 2'!$C21,Alternativ2[[#All],[Komponent/Løysing
(NB! Bruk unike namn)]],0),MATCH($D22,Alternativ2[#Headers],0)),0)),"")</f>
        <v/>
      </c>
      <c r="AM22" s="2" t="str">
        <f>IFERROR(IF(AM$2&gt;Analyseperiode,"",IF(MOD(AM$2,ROUND(INDEX(Alternativ2[#All],MATCH('Kontantstrøm alt. 2'!$C21,Alternativ2[[#All],[Komponent/Løysing
(NB! Bruk unike namn)]],0),MATCH($D22,Alternativ2[#Headers],0)+1),0))=0,INDEX(Alternativ2[#All],MATCH('Kontantstrøm alt. 2'!$C21,Alternativ2[[#All],[Komponent/Løysing
(NB! Bruk unike namn)]],0),MATCH($D22,Alternativ2[#Headers],0)),0)),"")</f>
        <v/>
      </c>
      <c r="AN22" s="2" t="str">
        <f>IFERROR(IF(AN$2&gt;Analyseperiode,"",IF(MOD(AN$2,ROUND(INDEX(Alternativ2[#All],MATCH('Kontantstrøm alt. 2'!$C21,Alternativ2[[#All],[Komponent/Løysing
(NB! Bruk unike namn)]],0),MATCH($D22,Alternativ2[#Headers],0)+1),0))=0,INDEX(Alternativ2[#All],MATCH('Kontantstrøm alt. 2'!$C21,Alternativ2[[#All],[Komponent/Løysing
(NB! Bruk unike namn)]],0),MATCH($D22,Alternativ2[#Headers],0)),0)),"")</f>
        <v/>
      </c>
      <c r="AO22" s="2" t="str">
        <f>IFERROR(IF(AO$2&gt;Analyseperiode,"",IF(MOD(AO$2,ROUND(INDEX(Alternativ2[#All],MATCH('Kontantstrøm alt. 2'!$C21,Alternativ2[[#All],[Komponent/Løysing
(NB! Bruk unike namn)]],0),MATCH($D22,Alternativ2[#Headers],0)+1),0))=0,INDEX(Alternativ2[#All],MATCH('Kontantstrøm alt. 2'!$C21,Alternativ2[[#All],[Komponent/Løysing
(NB! Bruk unike namn)]],0),MATCH($D22,Alternativ2[#Headers],0)),0)),"")</f>
        <v/>
      </c>
      <c r="AP22" s="2" t="str">
        <f>IFERROR(IF(AP$2&gt;Analyseperiode,"",IF(MOD(AP$2,ROUND(INDEX(Alternativ2[#All],MATCH('Kontantstrøm alt. 2'!$C21,Alternativ2[[#All],[Komponent/Løysing
(NB! Bruk unike namn)]],0),MATCH($D22,Alternativ2[#Headers],0)+1),0))=0,INDEX(Alternativ2[#All],MATCH('Kontantstrøm alt. 2'!$C21,Alternativ2[[#All],[Komponent/Løysing
(NB! Bruk unike namn)]],0),MATCH($D22,Alternativ2[#Headers],0)),0)),"")</f>
        <v/>
      </c>
      <c r="AQ22" s="2" t="str">
        <f>IFERROR(IF(AQ$2&gt;Analyseperiode,"",IF(MOD(AQ$2,ROUND(INDEX(Alternativ2[#All],MATCH('Kontantstrøm alt. 2'!$C21,Alternativ2[[#All],[Komponent/Løysing
(NB! Bruk unike namn)]],0),MATCH($D22,Alternativ2[#Headers],0)+1),0))=0,INDEX(Alternativ2[#All],MATCH('Kontantstrøm alt. 2'!$C21,Alternativ2[[#All],[Komponent/Løysing
(NB! Bruk unike namn)]],0),MATCH($D22,Alternativ2[#Headers],0)),0)),"")</f>
        <v/>
      </c>
      <c r="AR22" s="2" t="str">
        <f>IFERROR(IF(AR$2&gt;Analyseperiode,"",IF(MOD(AR$2,ROUND(INDEX(Alternativ2[#All],MATCH('Kontantstrøm alt. 2'!$C21,Alternativ2[[#All],[Komponent/Løysing
(NB! Bruk unike namn)]],0),MATCH($D22,Alternativ2[#Headers],0)+1),0))=0,INDEX(Alternativ2[#All],MATCH('Kontantstrøm alt. 2'!$C21,Alternativ2[[#All],[Komponent/Løysing
(NB! Bruk unike namn)]],0),MATCH($D22,Alternativ2[#Headers],0)),0)),"")</f>
        <v/>
      </c>
      <c r="AS22" s="2" t="str">
        <f>IFERROR(IF(AS$2&gt;Analyseperiode,"",IF(MOD(AS$2,ROUND(INDEX(Alternativ2[#All],MATCH('Kontantstrøm alt. 2'!$C21,Alternativ2[[#All],[Komponent/Løysing
(NB! Bruk unike namn)]],0),MATCH($D22,Alternativ2[#Headers],0)+1),0))=0,INDEX(Alternativ2[#All],MATCH('Kontantstrøm alt. 2'!$C21,Alternativ2[[#All],[Komponent/Løysing
(NB! Bruk unike namn)]],0),MATCH($D22,Alternativ2[#Headers],0)),0)),"")</f>
        <v/>
      </c>
      <c r="AT22" s="2" t="str">
        <f>IFERROR(IF(AT$2&gt;Analyseperiode,"",IF(MOD(AT$2,ROUND(INDEX(Alternativ2[#All],MATCH('Kontantstrøm alt. 2'!$C21,Alternativ2[[#All],[Komponent/Løysing
(NB! Bruk unike namn)]],0),MATCH($D22,Alternativ2[#Headers],0)+1),0))=0,INDEX(Alternativ2[#All],MATCH('Kontantstrøm alt. 2'!$C21,Alternativ2[[#All],[Komponent/Løysing
(NB! Bruk unike namn)]],0),MATCH($D22,Alternativ2[#Headers],0)),0)),"")</f>
        <v/>
      </c>
      <c r="AU22" s="2" t="str">
        <f>IFERROR(IF(AU$2&gt;Analyseperiode,"",IF(MOD(AU$2,ROUND(INDEX(Alternativ2[#All],MATCH('Kontantstrøm alt. 2'!$C21,Alternativ2[[#All],[Komponent/Løysing
(NB! Bruk unike namn)]],0),MATCH($D22,Alternativ2[#Headers],0)+1),0))=0,INDEX(Alternativ2[#All],MATCH('Kontantstrøm alt. 2'!$C21,Alternativ2[[#All],[Komponent/Løysing
(NB! Bruk unike namn)]],0),MATCH($D22,Alternativ2[#Headers],0)),0)),"")</f>
        <v/>
      </c>
      <c r="AV22" s="2" t="str">
        <f>IFERROR(IF(AV$2&gt;Analyseperiode,"",IF(MOD(AV$2,ROUND(INDEX(Alternativ2[#All],MATCH('Kontantstrøm alt. 2'!$C21,Alternativ2[[#All],[Komponent/Løysing
(NB! Bruk unike namn)]],0),MATCH($D22,Alternativ2[#Headers],0)+1),0))=0,INDEX(Alternativ2[#All],MATCH('Kontantstrøm alt. 2'!$C21,Alternativ2[[#All],[Komponent/Løysing
(NB! Bruk unike namn)]],0),MATCH($D22,Alternativ2[#Headers],0)),0)),"")</f>
        <v/>
      </c>
      <c r="AW22" s="2" t="str">
        <f>IFERROR(IF(AW$2&gt;Analyseperiode,"",IF(MOD(AW$2,ROUND(INDEX(Alternativ2[#All],MATCH('Kontantstrøm alt. 2'!$C21,Alternativ2[[#All],[Komponent/Løysing
(NB! Bruk unike namn)]],0),MATCH($D22,Alternativ2[#Headers],0)+1),0))=0,INDEX(Alternativ2[#All],MATCH('Kontantstrøm alt. 2'!$C21,Alternativ2[[#All],[Komponent/Løysing
(NB! Bruk unike namn)]],0),MATCH($D22,Alternativ2[#Headers],0)),0)),"")</f>
        <v/>
      </c>
      <c r="AX22" s="2" t="str">
        <f>IFERROR(IF(AX$2&gt;Analyseperiode,"",IF(MOD(AX$2,ROUND(INDEX(Alternativ2[#All],MATCH('Kontantstrøm alt. 2'!$C21,Alternativ2[[#All],[Komponent/Løysing
(NB! Bruk unike namn)]],0),MATCH($D22,Alternativ2[#Headers],0)+1),0))=0,INDEX(Alternativ2[#All],MATCH('Kontantstrøm alt. 2'!$C21,Alternativ2[[#All],[Komponent/Løysing
(NB! Bruk unike namn)]],0),MATCH($D22,Alternativ2[#Headers],0)),0)),"")</f>
        <v/>
      </c>
      <c r="AY22" s="2" t="str">
        <f>IFERROR(IF(AY$2&gt;Analyseperiode,"",IF(MOD(AY$2,ROUND(INDEX(Alternativ2[#All],MATCH('Kontantstrøm alt. 2'!$C21,Alternativ2[[#All],[Komponent/Løysing
(NB! Bruk unike namn)]],0),MATCH($D22,Alternativ2[#Headers],0)+1),0))=0,INDEX(Alternativ2[#All],MATCH('Kontantstrøm alt. 2'!$C21,Alternativ2[[#All],[Komponent/Løysing
(NB! Bruk unike namn)]],0),MATCH($D22,Alternativ2[#Headers],0)),0)),"")</f>
        <v/>
      </c>
      <c r="AZ22" s="2" t="str">
        <f>IFERROR(IF(AZ$2&gt;Analyseperiode,"",IF(MOD(AZ$2,ROUND(INDEX(Alternativ2[#All],MATCH('Kontantstrøm alt. 2'!$C21,Alternativ2[[#All],[Komponent/Løysing
(NB! Bruk unike namn)]],0),MATCH($D22,Alternativ2[#Headers],0)+1),0))=0,INDEX(Alternativ2[#All],MATCH('Kontantstrøm alt. 2'!$C21,Alternativ2[[#All],[Komponent/Løysing
(NB! Bruk unike namn)]],0),MATCH($D22,Alternativ2[#Headers],0)),0)),"")</f>
        <v/>
      </c>
      <c r="BA22" s="2" t="str">
        <f>IFERROR(IF(BA$2&gt;Analyseperiode,"",IF(MOD(BA$2,ROUND(INDEX(Alternativ2[#All],MATCH('Kontantstrøm alt. 2'!$C21,Alternativ2[[#All],[Komponent/Løysing
(NB! Bruk unike namn)]],0),MATCH($D22,Alternativ2[#Headers],0)+1),0))=0,INDEX(Alternativ2[#All],MATCH('Kontantstrøm alt. 2'!$C21,Alternativ2[[#All],[Komponent/Løysing
(NB! Bruk unike namn)]],0),MATCH($D22,Alternativ2[#Headers],0)),0)),"")</f>
        <v/>
      </c>
      <c r="BB22" s="2" t="str">
        <f>IFERROR(IF(BB$2&gt;Analyseperiode,"",IF(MOD(BB$2,ROUND(INDEX(Alternativ2[#All],MATCH('Kontantstrøm alt. 2'!$C21,Alternativ2[[#All],[Komponent/Løysing
(NB! Bruk unike namn)]],0),MATCH($D22,Alternativ2[#Headers],0)+1),0))=0,INDEX(Alternativ2[#All],MATCH('Kontantstrøm alt. 2'!$C21,Alternativ2[[#All],[Komponent/Løysing
(NB! Bruk unike namn)]],0),MATCH($D22,Alternativ2[#Headers],0)),0)),"")</f>
        <v/>
      </c>
      <c r="BC22" s="2" t="str">
        <f>IFERROR(IF(BC$2&gt;Analyseperiode,"",IF(MOD(BC$2,ROUND(INDEX(Alternativ2[#All],MATCH('Kontantstrøm alt. 2'!$C21,Alternativ2[[#All],[Komponent/Løysing
(NB! Bruk unike namn)]],0),MATCH($D22,Alternativ2[#Headers],0)+1),0))=0,INDEX(Alternativ2[#All],MATCH('Kontantstrøm alt. 2'!$C21,Alternativ2[[#All],[Komponent/Løysing
(NB! Bruk unike namn)]],0),MATCH($D22,Alternativ2[#Headers],0)),0)),"")</f>
        <v/>
      </c>
      <c r="BD22" s="2" t="str">
        <f>IFERROR(IF(BD$2&gt;Analyseperiode,"",IF(MOD(BD$2,ROUND(INDEX(Alternativ2[#All],MATCH('Kontantstrøm alt. 2'!$C21,Alternativ2[[#All],[Komponent/Løysing
(NB! Bruk unike namn)]],0),MATCH($D22,Alternativ2[#Headers],0)+1),0))=0,INDEX(Alternativ2[#All],MATCH('Kontantstrøm alt. 2'!$C21,Alternativ2[[#All],[Komponent/Løysing
(NB! Bruk unike namn)]],0),MATCH($D22,Alternativ2[#Headers],0)),0)),"")</f>
        <v/>
      </c>
      <c r="BE22" s="2" t="str">
        <f>IFERROR(IF(BE$2&gt;Analyseperiode,"",IF(MOD(BE$2,ROUND(INDEX(Alternativ2[#All],MATCH('Kontantstrøm alt. 2'!$C21,Alternativ2[[#All],[Komponent/Løysing
(NB! Bruk unike namn)]],0),MATCH($D22,Alternativ2[#Headers],0)+1),0))=0,INDEX(Alternativ2[#All],MATCH('Kontantstrøm alt. 2'!$C21,Alternativ2[[#All],[Komponent/Løysing
(NB! Bruk unike namn)]],0),MATCH($D22,Alternativ2[#Headers],0)),0)),"")</f>
        <v/>
      </c>
      <c r="BF22" s="2" t="str">
        <f>IFERROR(IF(BF$2&gt;Analyseperiode,"",IF(MOD(BF$2,ROUND(INDEX(Alternativ2[#All],MATCH('Kontantstrøm alt. 2'!$C21,Alternativ2[[#All],[Komponent/Løysing
(NB! Bruk unike namn)]],0),MATCH($D22,Alternativ2[#Headers],0)+1),0))=0,INDEX(Alternativ2[#All],MATCH('Kontantstrøm alt. 2'!$C21,Alternativ2[[#All],[Komponent/Løysing
(NB! Bruk unike namn)]],0),MATCH($D22,Alternativ2[#Headers],0)),0)),"")</f>
        <v/>
      </c>
      <c r="BG22" s="2" t="str">
        <f>IFERROR(IF(BG$2&gt;Analyseperiode,"",IF(MOD(BG$2,ROUND(INDEX(Alternativ2[#All],MATCH('Kontantstrøm alt. 2'!$C21,Alternativ2[[#All],[Komponent/Løysing
(NB! Bruk unike namn)]],0),MATCH($D22,Alternativ2[#Headers],0)+1),0))=0,INDEX(Alternativ2[#All],MATCH('Kontantstrøm alt. 2'!$C21,Alternativ2[[#All],[Komponent/Løysing
(NB! Bruk unike namn)]],0),MATCH($D22,Alternativ2[#Headers],0)),0)),"")</f>
        <v/>
      </c>
      <c r="BH22" s="2" t="str">
        <f>IFERROR(IF(BH$2&gt;Analyseperiode,"",IF(MOD(BH$2,ROUND(INDEX(Alternativ2[#All],MATCH('Kontantstrøm alt. 2'!$C21,Alternativ2[[#All],[Komponent/Løysing
(NB! Bruk unike namn)]],0),MATCH($D22,Alternativ2[#Headers],0)+1),0))=0,INDEX(Alternativ2[#All],MATCH('Kontantstrøm alt. 2'!$C21,Alternativ2[[#All],[Komponent/Løysing
(NB! Bruk unike namn)]],0),MATCH($D22,Alternativ2[#Headers],0)),0)),"")</f>
        <v/>
      </c>
      <c r="BI22" s="2" t="str">
        <f>IFERROR(IF(BI$2&gt;Analyseperiode,"",IF(MOD(BI$2,ROUND(INDEX(Alternativ2[#All],MATCH('Kontantstrøm alt. 2'!$C21,Alternativ2[[#All],[Komponent/Løysing
(NB! Bruk unike namn)]],0),MATCH($D22,Alternativ2[#Headers],0)+1),0))=0,INDEX(Alternativ2[#All],MATCH('Kontantstrøm alt. 2'!$C21,Alternativ2[[#All],[Komponent/Løysing
(NB! Bruk unike namn)]],0),MATCH($D22,Alternativ2[#Headers],0)),0)),"")</f>
        <v/>
      </c>
      <c r="BJ22" s="2" t="str">
        <f>IFERROR(IF(BJ$2&gt;Analyseperiode,"",IF(MOD(BJ$2,ROUND(INDEX(Alternativ2[#All],MATCH('Kontantstrøm alt. 2'!$C21,Alternativ2[[#All],[Komponent/Løysing
(NB! Bruk unike namn)]],0),MATCH($D22,Alternativ2[#Headers],0)+1),0))=0,INDEX(Alternativ2[#All],MATCH('Kontantstrøm alt. 2'!$C21,Alternativ2[[#All],[Komponent/Løysing
(NB! Bruk unike namn)]],0),MATCH($D22,Alternativ2[#Headers],0)),0)),"")</f>
        <v/>
      </c>
      <c r="BK22" s="2" t="str">
        <f>IFERROR(IF(BK$2&gt;Analyseperiode,"",IF(MOD(BK$2,ROUND(INDEX(Alternativ2[#All],MATCH('Kontantstrøm alt. 2'!$C21,Alternativ2[[#All],[Komponent/Løysing
(NB! Bruk unike namn)]],0),MATCH($D22,Alternativ2[#Headers],0)+1),0))=0,INDEX(Alternativ2[#All],MATCH('Kontantstrøm alt. 2'!$C21,Alternativ2[[#All],[Komponent/Løysing
(NB! Bruk unike namn)]],0),MATCH($D22,Alternativ2[#Headers],0)),0)),"")</f>
        <v/>
      </c>
      <c r="BL22" s="2" t="str">
        <f>IFERROR(IF(BL$2&gt;Analyseperiode,"",IF(MOD(BL$2,ROUND(INDEX(Alternativ2[#All],MATCH('Kontantstrøm alt. 2'!$C21,Alternativ2[[#All],[Komponent/Løysing
(NB! Bruk unike namn)]],0),MATCH($D22,Alternativ2[#Headers],0)+1),0))=0,INDEX(Alternativ2[#All],MATCH('Kontantstrøm alt. 2'!$C21,Alternativ2[[#All],[Komponent/Løysing
(NB! Bruk unike namn)]],0),MATCH($D22,Alternativ2[#Headers],0)),0)),"")</f>
        <v/>
      </c>
      <c r="BM22" s="2" t="str">
        <f>IFERROR(IF(BM$2&gt;Analyseperiode,"",IF(MOD(BM$2,ROUND(INDEX(Alternativ2[#All],MATCH('Kontantstrøm alt. 2'!$C21,Alternativ2[[#All],[Komponent/Løysing
(NB! Bruk unike namn)]],0),MATCH($D22,Alternativ2[#Headers],0)+1),0))=0,INDEX(Alternativ2[#All],MATCH('Kontantstrøm alt. 2'!$C21,Alternativ2[[#All],[Komponent/Løysing
(NB! Bruk unike namn)]],0),MATCH($D22,Alternativ2[#Headers],0)),0)),"")</f>
        <v/>
      </c>
    </row>
    <row r="23" spans="1:65" x14ac:dyDescent="0.2">
      <c r="B23" s="8">
        <f ca="1">IFERROR(NPV(Kalkrente,OFFSET('Kontantstrøm alt. 2'!$F23,0,0,1,Analyseperiode)),0)</f>
        <v>0</v>
      </c>
      <c r="C23" s="3"/>
      <c r="D23" t="str">
        <f>Alternativ2[[#Headers],[3.2. Vedlikehald]]</f>
        <v>3.2. Vedlikehald</v>
      </c>
      <c r="E23" s="2"/>
      <c r="F23" s="2" t="str">
        <f ca="1">IFERROR(IF(F$2&gt;Analyseperiode,"",IF(MOD(F$2,ROUND(INDEX(Alternativ2[#All],MATCH('Kontantstrøm alt. 2'!$C21,Alternativ2[[#All],[Komponent/Løysing
(NB! Bruk unike namn)]],0),MATCH($D23,Alternativ2[#Headers],0)+1),0))=0,INDEX(Alternativ2[#All],MATCH('Kontantstrøm alt. 2'!$C21,Alternativ2[[#All],[Komponent/Løysing
(NB! Bruk unike namn)]],0),MATCH($D23,Alternativ2[#Headers],0)),0)),"")</f>
        <v/>
      </c>
      <c r="G23" s="2" t="str">
        <f ca="1">IFERROR(IF(G$2&gt;Analyseperiode,"",IF(MOD(G$2,ROUND(INDEX(Alternativ2[#All],MATCH('Kontantstrøm alt. 2'!$C21,Alternativ2[[#All],[Komponent/Løysing
(NB! Bruk unike namn)]],0),MATCH($D23,Alternativ2[#Headers],0)+1),0))=0,INDEX(Alternativ2[#All],MATCH('Kontantstrøm alt. 2'!$C21,Alternativ2[[#All],[Komponent/Løysing
(NB! Bruk unike namn)]],0),MATCH($D23,Alternativ2[#Headers],0)),0)),"")</f>
        <v/>
      </c>
      <c r="H23" s="2" t="str">
        <f ca="1">IFERROR(IF(H$2&gt;Analyseperiode,"",IF(MOD(H$2,ROUND(INDEX(Alternativ2[#All],MATCH('Kontantstrøm alt. 2'!$C21,Alternativ2[[#All],[Komponent/Løysing
(NB! Bruk unike namn)]],0),MATCH($D23,Alternativ2[#Headers],0)+1),0))=0,INDEX(Alternativ2[#All],MATCH('Kontantstrøm alt. 2'!$C21,Alternativ2[[#All],[Komponent/Løysing
(NB! Bruk unike namn)]],0),MATCH($D23,Alternativ2[#Headers],0)),0)),"")</f>
        <v/>
      </c>
      <c r="I23" s="2" t="str">
        <f ca="1">IFERROR(IF(I$2&gt;Analyseperiode,"",IF(MOD(I$2,ROUND(INDEX(Alternativ2[#All],MATCH('Kontantstrøm alt. 2'!$C21,Alternativ2[[#All],[Komponent/Løysing
(NB! Bruk unike namn)]],0),MATCH($D23,Alternativ2[#Headers],0)+1),0))=0,INDEX(Alternativ2[#All],MATCH('Kontantstrøm alt. 2'!$C21,Alternativ2[[#All],[Komponent/Løysing
(NB! Bruk unike namn)]],0),MATCH($D23,Alternativ2[#Headers],0)),0)),"")</f>
        <v/>
      </c>
      <c r="J23" s="2" t="str">
        <f ca="1">IFERROR(IF(J$2&gt;Analyseperiode,"",IF(MOD(J$2,ROUND(INDEX(Alternativ2[#All],MATCH('Kontantstrøm alt. 2'!$C21,Alternativ2[[#All],[Komponent/Løysing
(NB! Bruk unike namn)]],0),MATCH($D23,Alternativ2[#Headers],0)+1),0))=0,INDEX(Alternativ2[#All],MATCH('Kontantstrøm alt. 2'!$C21,Alternativ2[[#All],[Komponent/Løysing
(NB! Bruk unike namn)]],0),MATCH($D23,Alternativ2[#Headers],0)),0)),"")</f>
        <v/>
      </c>
      <c r="K23" s="2" t="str">
        <f ca="1">IFERROR(IF(K$2&gt;Analyseperiode,"",IF(MOD(K$2,ROUND(INDEX(Alternativ2[#All],MATCH('Kontantstrøm alt. 2'!$C21,Alternativ2[[#All],[Komponent/Løysing
(NB! Bruk unike namn)]],0),MATCH($D23,Alternativ2[#Headers],0)+1),0))=0,INDEX(Alternativ2[#All],MATCH('Kontantstrøm alt. 2'!$C21,Alternativ2[[#All],[Komponent/Løysing
(NB! Bruk unike namn)]],0),MATCH($D23,Alternativ2[#Headers],0)),0)),"")</f>
        <v/>
      </c>
      <c r="L23" s="2" t="str">
        <f ca="1">IFERROR(IF(L$2&gt;Analyseperiode,"",IF(MOD(L$2,ROUND(INDEX(Alternativ2[#All],MATCH('Kontantstrøm alt. 2'!$C21,Alternativ2[[#All],[Komponent/Løysing
(NB! Bruk unike namn)]],0),MATCH($D23,Alternativ2[#Headers],0)+1),0))=0,INDEX(Alternativ2[#All],MATCH('Kontantstrøm alt. 2'!$C21,Alternativ2[[#All],[Komponent/Løysing
(NB! Bruk unike namn)]],0),MATCH($D23,Alternativ2[#Headers],0)),0)),"")</f>
        <v/>
      </c>
      <c r="M23" s="2" t="str">
        <f ca="1">IFERROR(IF(M$2&gt;Analyseperiode,"",IF(MOD(M$2,ROUND(INDEX(Alternativ2[#All],MATCH('Kontantstrøm alt. 2'!$C21,Alternativ2[[#All],[Komponent/Løysing
(NB! Bruk unike namn)]],0),MATCH($D23,Alternativ2[#Headers],0)+1),0))=0,INDEX(Alternativ2[#All],MATCH('Kontantstrøm alt. 2'!$C21,Alternativ2[[#All],[Komponent/Løysing
(NB! Bruk unike namn)]],0),MATCH($D23,Alternativ2[#Headers],0)),0)),"")</f>
        <v/>
      </c>
      <c r="N23" s="2" t="str">
        <f ca="1">IFERROR(IF(N$2&gt;Analyseperiode,"",IF(MOD(N$2,ROUND(INDEX(Alternativ2[#All],MATCH('Kontantstrøm alt. 2'!$C21,Alternativ2[[#All],[Komponent/Løysing
(NB! Bruk unike namn)]],0),MATCH($D23,Alternativ2[#Headers],0)+1),0))=0,INDEX(Alternativ2[#All],MATCH('Kontantstrøm alt. 2'!$C21,Alternativ2[[#All],[Komponent/Løysing
(NB! Bruk unike namn)]],0),MATCH($D23,Alternativ2[#Headers],0)),0)),"")</f>
        <v/>
      </c>
      <c r="O23" s="2" t="str">
        <f ca="1">IFERROR(IF(O$2&gt;Analyseperiode,"",IF(MOD(O$2,ROUND(INDEX(Alternativ2[#All],MATCH('Kontantstrøm alt. 2'!$C21,Alternativ2[[#All],[Komponent/Løysing
(NB! Bruk unike namn)]],0),MATCH($D23,Alternativ2[#Headers],0)+1),0))=0,INDEX(Alternativ2[#All],MATCH('Kontantstrøm alt. 2'!$C21,Alternativ2[[#All],[Komponent/Løysing
(NB! Bruk unike namn)]],0),MATCH($D23,Alternativ2[#Headers],0)),0)),"")</f>
        <v/>
      </c>
      <c r="P23" s="2" t="str">
        <f ca="1">IFERROR(IF(P$2&gt;Analyseperiode,"",IF(MOD(P$2,ROUND(INDEX(Alternativ2[#All],MATCH('Kontantstrøm alt. 2'!$C21,Alternativ2[[#All],[Komponent/Løysing
(NB! Bruk unike namn)]],0),MATCH($D23,Alternativ2[#Headers],0)+1),0))=0,INDEX(Alternativ2[#All],MATCH('Kontantstrøm alt. 2'!$C21,Alternativ2[[#All],[Komponent/Løysing
(NB! Bruk unike namn)]],0),MATCH($D23,Alternativ2[#Headers],0)),0)),"")</f>
        <v/>
      </c>
      <c r="Q23" s="2" t="str">
        <f ca="1">IFERROR(IF(Q$2&gt;Analyseperiode,"",IF(MOD(Q$2,ROUND(INDEX(Alternativ2[#All],MATCH('Kontantstrøm alt. 2'!$C21,Alternativ2[[#All],[Komponent/Løysing
(NB! Bruk unike namn)]],0),MATCH($D23,Alternativ2[#Headers],0)+1),0))=0,INDEX(Alternativ2[#All],MATCH('Kontantstrøm alt. 2'!$C21,Alternativ2[[#All],[Komponent/Løysing
(NB! Bruk unike namn)]],0),MATCH($D23,Alternativ2[#Headers],0)),0)),"")</f>
        <v/>
      </c>
      <c r="R23" s="2" t="str">
        <f ca="1">IFERROR(IF(R$2&gt;Analyseperiode,"",IF(MOD(R$2,ROUND(INDEX(Alternativ2[#All],MATCH('Kontantstrøm alt. 2'!$C21,Alternativ2[[#All],[Komponent/Løysing
(NB! Bruk unike namn)]],0),MATCH($D23,Alternativ2[#Headers],0)+1),0))=0,INDEX(Alternativ2[#All],MATCH('Kontantstrøm alt. 2'!$C21,Alternativ2[[#All],[Komponent/Løysing
(NB! Bruk unike namn)]],0),MATCH($D23,Alternativ2[#Headers],0)),0)),"")</f>
        <v/>
      </c>
      <c r="S23" s="2" t="str">
        <f ca="1">IFERROR(IF(S$2&gt;Analyseperiode,"",IF(MOD(S$2,ROUND(INDEX(Alternativ2[#All],MATCH('Kontantstrøm alt. 2'!$C21,Alternativ2[[#All],[Komponent/Løysing
(NB! Bruk unike namn)]],0),MATCH($D23,Alternativ2[#Headers],0)+1),0))=0,INDEX(Alternativ2[#All],MATCH('Kontantstrøm alt. 2'!$C21,Alternativ2[[#All],[Komponent/Løysing
(NB! Bruk unike namn)]],0),MATCH($D23,Alternativ2[#Headers],0)),0)),"")</f>
        <v/>
      </c>
      <c r="T23" s="2" t="str">
        <f ca="1">IFERROR(IF(T$2&gt;Analyseperiode,"",IF(MOD(T$2,ROUND(INDEX(Alternativ2[#All],MATCH('Kontantstrøm alt. 2'!$C21,Alternativ2[[#All],[Komponent/Løysing
(NB! Bruk unike namn)]],0),MATCH($D23,Alternativ2[#Headers],0)+1),0))=0,INDEX(Alternativ2[#All],MATCH('Kontantstrøm alt. 2'!$C21,Alternativ2[[#All],[Komponent/Løysing
(NB! Bruk unike namn)]],0),MATCH($D23,Alternativ2[#Headers],0)),0)),"")</f>
        <v/>
      </c>
      <c r="U23" s="2" t="str">
        <f ca="1">IFERROR(IF(U$2&gt;Analyseperiode,"",IF(MOD(U$2,ROUND(INDEX(Alternativ2[#All],MATCH('Kontantstrøm alt. 2'!$C21,Alternativ2[[#All],[Komponent/Løysing
(NB! Bruk unike namn)]],0),MATCH($D23,Alternativ2[#Headers],0)+1),0))=0,INDEX(Alternativ2[#All],MATCH('Kontantstrøm alt. 2'!$C21,Alternativ2[[#All],[Komponent/Løysing
(NB! Bruk unike namn)]],0),MATCH($D23,Alternativ2[#Headers],0)),0)),"")</f>
        <v/>
      </c>
      <c r="V23" s="2" t="str">
        <f ca="1">IFERROR(IF(V$2&gt;Analyseperiode,"",IF(MOD(V$2,ROUND(INDEX(Alternativ2[#All],MATCH('Kontantstrøm alt. 2'!$C21,Alternativ2[[#All],[Komponent/Løysing
(NB! Bruk unike namn)]],0),MATCH($D23,Alternativ2[#Headers],0)+1),0))=0,INDEX(Alternativ2[#All],MATCH('Kontantstrøm alt. 2'!$C21,Alternativ2[[#All],[Komponent/Løysing
(NB! Bruk unike namn)]],0),MATCH($D23,Alternativ2[#Headers],0)),0)),"")</f>
        <v/>
      </c>
      <c r="W23" s="2" t="str">
        <f ca="1">IFERROR(IF(W$2&gt;Analyseperiode,"",IF(MOD(W$2,ROUND(INDEX(Alternativ2[#All],MATCH('Kontantstrøm alt. 2'!$C21,Alternativ2[[#All],[Komponent/Løysing
(NB! Bruk unike namn)]],0),MATCH($D23,Alternativ2[#Headers],0)+1),0))=0,INDEX(Alternativ2[#All],MATCH('Kontantstrøm alt. 2'!$C21,Alternativ2[[#All],[Komponent/Løysing
(NB! Bruk unike namn)]],0),MATCH($D23,Alternativ2[#Headers],0)),0)),"")</f>
        <v/>
      </c>
      <c r="X23" s="2" t="str">
        <f ca="1">IFERROR(IF(X$2&gt;Analyseperiode,"",IF(MOD(X$2,ROUND(INDEX(Alternativ2[#All],MATCH('Kontantstrøm alt. 2'!$C21,Alternativ2[[#All],[Komponent/Løysing
(NB! Bruk unike namn)]],0),MATCH($D23,Alternativ2[#Headers],0)+1),0))=0,INDEX(Alternativ2[#All],MATCH('Kontantstrøm alt. 2'!$C21,Alternativ2[[#All],[Komponent/Løysing
(NB! Bruk unike namn)]],0),MATCH($D23,Alternativ2[#Headers],0)),0)),"")</f>
        <v/>
      </c>
      <c r="Y23" s="2" t="str">
        <f ca="1">IFERROR(IF(Y$2&gt;Analyseperiode,"",IF(MOD(Y$2,ROUND(INDEX(Alternativ2[#All],MATCH('Kontantstrøm alt. 2'!$C21,Alternativ2[[#All],[Komponent/Løysing
(NB! Bruk unike namn)]],0),MATCH($D23,Alternativ2[#Headers],0)+1),0))=0,INDEX(Alternativ2[#All],MATCH('Kontantstrøm alt. 2'!$C21,Alternativ2[[#All],[Komponent/Løysing
(NB! Bruk unike namn)]],0),MATCH($D23,Alternativ2[#Headers],0)),0)),"")</f>
        <v/>
      </c>
      <c r="Z23" s="2" t="str">
        <f ca="1">IFERROR(IF(Z$2&gt;Analyseperiode,"",IF(MOD(Z$2,ROUND(INDEX(Alternativ2[#All],MATCH('Kontantstrøm alt. 2'!$C21,Alternativ2[[#All],[Komponent/Løysing
(NB! Bruk unike namn)]],0),MATCH($D23,Alternativ2[#Headers],0)+1),0))=0,INDEX(Alternativ2[#All],MATCH('Kontantstrøm alt. 2'!$C21,Alternativ2[[#All],[Komponent/Løysing
(NB! Bruk unike namn)]],0),MATCH($D23,Alternativ2[#Headers],0)),0)),"")</f>
        <v/>
      </c>
      <c r="AA23" s="2" t="str">
        <f ca="1">IFERROR(IF(AA$2&gt;Analyseperiode,"",IF(MOD(AA$2,ROUND(INDEX(Alternativ2[#All],MATCH('Kontantstrøm alt. 2'!$C21,Alternativ2[[#All],[Komponent/Løysing
(NB! Bruk unike namn)]],0),MATCH($D23,Alternativ2[#Headers],0)+1),0))=0,INDEX(Alternativ2[#All],MATCH('Kontantstrøm alt. 2'!$C21,Alternativ2[[#All],[Komponent/Løysing
(NB! Bruk unike namn)]],0),MATCH($D23,Alternativ2[#Headers],0)),0)),"")</f>
        <v/>
      </c>
      <c r="AB23" s="2" t="str">
        <f ca="1">IFERROR(IF(AB$2&gt;Analyseperiode,"",IF(MOD(AB$2,ROUND(INDEX(Alternativ2[#All],MATCH('Kontantstrøm alt. 2'!$C21,Alternativ2[[#All],[Komponent/Løysing
(NB! Bruk unike namn)]],0),MATCH($D23,Alternativ2[#Headers],0)+1),0))=0,INDEX(Alternativ2[#All],MATCH('Kontantstrøm alt. 2'!$C21,Alternativ2[[#All],[Komponent/Løysing
(NB! Bruk unike namn)]],0),MATCH($D23,Alternativ2[#Headers],0)),0)),"")</f>
        <v/>
      </c>
      <c r="AC23" s="2" t="str">
        <f ca="1">IFERROR(IF(AC$2&gt;Analyseperiode,"",IF(MOD(AC$2,ROUND(INDEX(Alternativ2[#All],MATCH('Kontantstrøm alt. 2'!$C21,Alternativ2[[#All],[Komponent/Løysing
(NB! Bruk unike namn)]],0),MATCH($D23,Alternativ2[#Headers],0)+1),0))=0,INDEX(Alternativ2[#All],MATCH('Kontantstrøm alt. 2'!$C21,Alternativ2[[#All],[Komponent/Løysing
(NB! Bruk unike namn)]],0),MATCH($D23,Alternativ2[#Headers],0)),0)),"")</f>
        <v/>
      </c>
      <c r="AD23" s="2" t="str">
        <f ca="1">IFERROR(IF(AD$2&gt;Analyseperiode,"",IF(MOD(AD$2,ROUND(INDEX(Alternativ2[#All],MATCH('Kontantstrøm alt. 2'!$C21,Alternativ2[[#All],[Komponent/Løysing
(NB! Bruk unike namn)]],0),MATCH($D23,Alternativ2[#Headers],0)+1),0))=0,INDEX(Alternativ2[#All],MATCH('Kontantstrøm alt. 2'!$C21,Alternativ2[[#All],[Komponent/Løysing
(NB! Bruk unike namn)]],0),MATCH($D23,Alternativ2[#Headers],0)),0)),"")</f>
        <v/>
      </c>
      <c r="AE23" s="2" t="str">
        <f ca="1">IFERROR(IF(AE$2&gt;Analyseperiode,"",IF(MOD(AE$2,ROUND(INDEX(Alternativ2[#All],MATCH('Kontantstrøm alt. 2'!$C21,Alternativ2[[#All],[Komponent/Løysing
(NB! Bruk unike namn)]],0),MATCH($D23,Alternativ2[#Headers],0)+1),0))=0,INDEX(Alternativ2[#All],MATCH('Kontantstrøm alt. 2'!$C21,Alternativ2[[#All],[Komponent/Løysing
(NB! Bruk unike namn)]],0),MATCH($D23,Alternativ2[#Headers],0)),0)),"")</f>
        <v/>
      </c>
      <c r="AF23" s="2" t="str">
        <f ca="1">IFERROR(IF(AF$2&gt;Analyseperiode,"",IF(MOD(AF$2,ROUND(INDEX(Alternativ2[#All],MATCH('Kontantstrøm alt. 2'!$C21,Alternativ2[[#All],[Komponent/Løysing
(NB! Bruk unike namn)]],0),MATCH($D23,Alternativ2[#Headers],0)+1),0))=0,INDEX(Alternativ2[#All],MATCH('Kontantstrøm alt. 2'!$C21,Alternativ2[[#All],[Komponent/Løysing
(NB! Bruk unike namn)]],0),MATCH($D23,Alternativ2[#Headers],0)),0)),"")</f>
        <v/>
      </c>
      <c r="AG23" s="2" t="str">
        <f ca="1">IFERROR(IF(AG$2&gt;Analyseperiode,"",IF(MOD(AG$2,ROUND(INDEX(Alternativ2[#All],MATCH('Kontantstrøm alt. 2'!$C21,Alternativ2[[#All],[Komponent/Løysing
(NB! Bruk unike namn)]],0),MATCH($D23,Alternativ2[#Headers],0)+1),0))=0,INDEX(Alternativ2[#All],MATCH('Kontantstrøm alt. 2'!$C21,Alternativ2[[#All],[Komponent/Løysing
(NB! Bruk unike namn)]],0),MATCH($D23,Alternativ2[#Headers],0)),0)),"")</f>
        <v/>
      </c>
      <c r="AH23" s="2" t="str">
        <f ca="1">IFERROR(IF(AH$2&gt;Analyseperiode,"",IF(MOD(AH$2,ROUND(INDEX(Alternativ2[#All],MATCH('Kontantstrøm alt. 2'!$C21,Alternativ2[[#All],[Komponent/Løysing
(NB! Bruk unike namn)]],0),MATCH($D23,Alternativ2[#Headers],0)+1),0))=0,INDEX(Alternativ2[#All],MATCH('Kontantstrøm alt. 2'!$C21,Alternativ2[[#All],[Komponent/Løysing
(NB! Bruk unike namn)]],0),MATCH($D23,Alternativ2[#Headers],0)),0)),"")</f>
        <v/>
      </c>
      <c r="AI23" s="2" t="str">
        <f ca="1">IFERROR(IF(AI$2&gt;Analyseperiode,"",IF(MOD(AI$2,ROUND(INDEX(Alternativ2[#All],MATCH('Kontantstrøm alt. 2'!$C21,Alternativ2[[#All],[Komponent/Løysing
(NB! Bruk unike namn)]],0),MATCH($D23,Alternativ2[#Headers],0)+1),0))=0,INDEX(Alternativ2[#All],MATCH('Kontantstrøm alt. 2'!$C21,Alternativ2[[#All],[Komponent/Løysing
(NB! Bruk unike namn)]],0),MATCH($D23,Alternativ2[#Headers],0)),0)),"")</f>
        <v/>
      </c>
      <c r="AJ23" s="2" t="str">
        <f>IFERROR(IF(AJ$2&gt;Analyseperiode,"",IF(MOD(AJ$2,ROUND(INDEX(Alternativ2[#All],MATCH('Kontantstrøm alt. 2'!$C21,Alternativ2[[#All],[Komponent/Løysing
(NB! Bruk unike namn)]],0),MATCH($D23,Alternativ2[#Headers],0)+1),0))=0,INDEX(Alternativ2[#All],MATCH('Kontantstrøm alt. 2'!$C21,Alternativ2[[#All],[Komponent/Løysing
(NB! Bruk unike namn)]],0),MATCH($D23,Alternativ2[#Headers],0)),0)),"")</f>
        <v/>
      </c>
      <c r="AK23" s="2" t="str">
        <f>IFERROR(IF(AK$2&gt;Analyseperiode,"",IF(MOD(AK$2,ROUND(INDEX(Alternativ2[#All],MATCH('Kontantstrøm alt. 2'!$C21,Alternativ2[[#All],[Komponent/Løysing
(NB! Bruk unike namn)]],0),MATCH($D23,Alternativ2[#Headers],0)+1),0))=0,INDEX(Alternativ2[#All],MATCH('Kontantstrøm alt. 2'!$C21,Alternativ2[[#All],[Komponent/Løysing
(NB! Bruk unike namn)]],0),MATCH($D23,Alternativ2[#Headers],0)),0)),"")</f>
        <v/>
      </c>
      <c r="AL23" s="2" t="str">
        <f>IFERROR(IF(AL$2&gt;Analyseperiode,"",IF(MOD(AL$2,ROUND(INDEX(Alternativ2[#All],MATCH('Kontantstrøm alt. 2'!$C21,Alternativ2[[#All],[Komponent/Løysing
(NB! Bruk unike namn)]],0),MATCH($D23,Alternativ2[#Headers],0)+1),0))=0,INDEX(Alternativ2[#All],MATCH('Kontantstrøm alt. 2'!$C21,Alternativ2[[#All],[Komponent/Løysing
(NB! Bruk unike namn)]],0),MATCH($D23,Alternativ2[#Headers],0)),0)),"")</f>
        <v/>
      </c>
      <c r="AM23" s="2" t="str">
        <f>IFERROR(IF(AM$2&gt;Analyseperiode,"",IF(MOD(AM$2,ROUND(INDEX(Alternativ2[#All],MATCH('Kontantstrøm alt. 2'!$C21,Alternativ2[[#All],[Komponent/Løysing
(NB! Bruk unike namn)]],0),MATCH($D23,Alternativ2[#Headers],0)+1),0))=0,INDEX(Alternativ2[#All],MATCH('Kontantstrøm alt. 2'!$C21,Alternativ2[[#All],[Komponent/Løysing
(NB! Bruk unike namn)]],0),MATCH($D23,Alternativ2[#Headers],0)),0)),"")</f>
        <v/>
      </c>
      <c r="AN23" s="2" t="str">
        <f>IFERROR(IF(AN$2&gt;Analyseperiode,"",IF(MOD(AN$2,ROUND(INDEX(Alternativ2[#All],MATCH('Kontantstrøm alt. 2'!$C21,Alternativ2[[#All],[Komponent/Løysing
(NB! Bruk unike namn)]],0),MATCH($D23,Alternativ2[#Headers],0)+1),0))=0,INDEX(Alternativ2[#All],MATCH('Kontantstrøm alt. 2'!$C21,Alternativ2[[#All],[Komponent/Løysing
(NB! Bruk unike namn)]],0),MATCH($D23,Alternativ2[#Headers],0)),0)),"")</f>
        <v/>
      </c>
      <c r="AO23" s="2" t="str">
        <f>IFERROR(IF(AO$2&gt;Analyseperiode,"",IF(MOD(AO$2,ROUND(INDEX(Alternativ2[#All],MATCH('Kontantstrøm alt. 2'!$C21,Alternativ2[[#All],[Komponent/Løysing
(NB! Bruk unike namn)]],0),MATCH($D23,Alternativ2[#Headers],0)+1),0))=0,INDEX(Alternativ2[#All],MATCH('Kontantstrøm alt. 2'!$C21,Alternativ2[[#All],[Komponent/Løysing
(NB! Bruk unike namn)]],0),MATCH($D23,Alternativ2[#Headers],0)),0)),"")</f>
        <v/>
      </c>
      <c r="AP23" s="2" t="str">
        <f>IFERROR(IF(AP$2&gt;Analyseperiode,"",IF(MOD(AP$2,ROUND(INDEX(Alternativ2[#All],MATCH('Kontantstrøm alt. 2'!$C21,Alternativ2[[#All],[Komponent/Løysing
(NB! Bruk unike namn)]],0),MATCH($D23,Alternativ2[#Headers],0)+1),0))=0,INDEX(Alternativ2[#All],MATCH('Kontantstrøm alt. 2'!$C21,Alternativ2[[#All],[Komponent/Løysing
(NB! Bruk unike namn)]],0),MATCH($D23,Alternativ2[#Headers],0)),0)),"")</f>
        <v/>
      </c>
      <c r="AQ23" s="2" t="str">
        <f>IFERROR(IF(AQ$2&gt;Analyseperiode,"",IF(MOD(AQ$2,ROUND(INDEX(Alternativ2[#All],MATCH('Kontantstrøm alt. 2'!$C21,Alternativ2[[#All],[Komponent/Løysing
(NB! Bruk unike namn)]],0),MATCH($D23,Alternativ2[#Headers],0)+1),0))=0,INDEX(Alternativ2[#All],MATCH('Kontantstrøm alt. 2'!$C21,Alternativ2[[#All],[Komponent/Løysing
(NB! Bruk unike namn)]],0),MATCH($D23,Alternativ2[#Headers],0)),0)),"")</f>
        <v/>
      </c>
      <c r="AR23" s="2" t="str">
        <f>IFERROR(IF(AR$2&gt;Analyseperiode,"",IF(MOD(AR$2,ROUND(INDEX(Alternativ2[#All],MATCH('Kontantstrøm alt. 2'!$C21,Alternativ2[[#All],[Komponent/Løysing
(NB! Bruk unike namn)]],0),MATCH($D23,Alternativ2[#Headers],0)+1),0))=0,INDEX(Alternativ2[#All],MATCH('Kontantstrøm alt. 2'!$C21,Alternativ2[[#All],[Komponent/Løysing
(NB! Bruk unike namn)]],0),MATCH($D23,Alternativ2[#Headers],0)),0)),"")</f>
        <v/>
      </c>
      <c r="AS23" s="2" t="str">
        <f>IFERROR(IF(AS$2&gt;Analyseperiode,"",IF(MOD(AS$2,ROUND(INDEX(Alternativ2[#All],MATCH('Kontantstrøm alt. 2'!$C21,Alternativ2[[#All],[Komponent/Løysing
(NB! Bruk unike namn)]],0),MATCH($D23,Alternativ2[#Headers],0)+1),0))=0,INDEX(Alternativ2[#All],MATCH('Kontantstrøm alt. 2'!$C21,Alternativ2[[#All],[Komponent/Løysing
(NB! Bruk unike namn)]],0),MATCH($D23,Alternativ2[#Headers],0)),0)),"")</f>
        <v/>
      </c>
      <c r="AT23" s="2" t="str">
        <f>IFERROR(IF(AT$2&gt;Analyseperiode,"",IF(MOD(AT$2,ROUND(INDEX(Alternativ2[#All],MATCH('Kontantstrøm alt. 2'!$C21,Alternativ2[[#All],[Komponent/Løysing
(NB! Bruk unike namn)]],0),MATCH($D23,Alternativ2[#Headers],0)+1),0))=0,INDEX(Alternativ2[#All],MATCH('Kontantstrøm alt. 2'!$C21,Alternativ2[[#All],[Komponent/Løysing
(NB! Bruk unike namn)]],0),MATCH($D23,Alternativ2[#Headers],0)),0)),"")</f>
        <v/>
      </c>
      <c r="AU23" s="2" t="str">
        <f>IFERROR(IF(AU$2&gt;Analyseperiode,"",IF(MOD(AU$2,ROUND(INDEX(Alternativ2[#All],MATCH('Kontantstrøm alt. 2'!$C21,Alternativ2[[#All],[Komponent/Løysing
(NB! Bruk unike namn)]],0),MATCH($D23,Alternativ2[#Headers],0)+1),0))=0,INDEX(Alternativ2[#All],MATCH('Kontantstrøm alt. 2'!$C21,Alternativ2[[#All],[Komponent/Løysing
(NB! Bruk unike namn)]],0),MATCH($D23,Alternativ2[#Headers],0)),0)),"")</f>
        <v/>
      </c>
      <c r="AV23" s="2" t="str">
        <f>IFERROR(IF(AV$2&gt;Analyseperiode,"",IF(MOD(AV$2,ROUND(INDEX(Alternativ2[#All],MATCH('Kontantstrøm alt. 2'!$C21,Alternativ2[[#All],[Komponent/Løysing
(NB! Bruk unike namn)]],0),MATCH($D23,Alternativ2[#Headers],0)+1),0))=0,INDEX(Alternativ2[#All],MATCH('Kontantstrøm alt. 2'!$C21,Alternativ2[[#All],[Komponent/Løysing
(NB! Bruk unike namn)]],0),MATCH($D23,Alternativ2[#Headers],0)),0)),"")</f>
        <v/>
      </c>
      <c r="AW23" s="2" t="str">
        <f>IFERROR(IF(AW$2&gt;Analyseperiode,"",IF(MOD(AW$2,ROUND(INDEX(Alternativ2[#All],MATCH('Kontantstrøm alt. 2'!$C21,Alternativ2[[#All],[Komponent/Løysing
(NB! Bruk unike namn)]],0),MATCH($D23,Alternativ2[#Headers],0)+1),0))=0,INDEX(Alternativ2[#All],MATCH('Kontantstrøm alt. 2'!$C21,Alternativ2[[#All],[Komponent/Løysing
(NB! Bruk unike namn)]],0),MATCH($D23,Alternativ2[#Headers],0)),0)),"")</f>
        <v/>
      </c>
      <c r="AX23" s="2" t="str">
        <f>IFERROR(IF(AX$2&gt;Analyseperiode,"",IF(MOD(AX$2,ROUND(INDEX(Alternativ2[#All],MATCH('Kontantstrøm alt. 2'!$C21,Alternativ2[[#All],[Komponent/Løysing
(NB! Bruk unike namn)]],0),MATCH($D23,Alternativ2[#Headers],0)+1),0))=0,INDEX(Alternativ2[#All],MATCH('Kontantstrøm alt. 2'!$C21,Alternativ2[[#All],[Komponent/Løysing
(NB! Bruk unike namn)]],0),MATCH($D23,Alternativ2[#Headers],0)),0)),"")</f>
        <v/>
      </c>
      <c r="AY23" s="2" t="str">
        <f>IFERROR(IF(AY$2&gt;Analyseperiode,"",IF(MOD(AY$2,ROUND(INDEX(Alternativ2[#All],MATCH('Kontantstrøm alt. 2'!$C21,Alternativ2[[#All],[Komponent/Løysing
(NB! Bruk unike namn)]],0),MATCH($D23,Alternativ2[#Headers],0)+1),0))=0,INDEX(Alternativ2[#All],MATCH('Kontantstrøm alt. 2'!$C21,Alternativ2[[#All],[Komponent/Løysing
(NB! Bruk unike namn)]],0),MATCH($D23,Alternativ2[#Headers],0)),0)),"")</f>
        <v/>
      </c>
      <c r="AZ23" s="2" t="str">
        <f>IFERROR(IF(AZ$2&gt;Analyseperiode,"",IF(MOD(AZ$2,ROUND(INDEX(Alternativ2[#All],MATCH('Kontantstrøm alt. 2'!$C21,Alternativ2[[#All],[Komponent/Løysing
(NB! Bruk unike namn)]],0),MATCH($D23,Alternativ2[#Headers],0)+1),0))=0,INDEX(Alternativ2[#All],MATCH('Kontantstrøm alt. 2'!$C21,Alternativ2[[#All],[Komponent/Løysing
(NB! Bruk unike namn)]],0),MATCH($D23,Alternativ2[#Headers],0)),0)),"")</f>
        <v/>
      </c>
      <c r="BA23" s="2" t="str">
        <f>IFERROR(IF(BA$2&gt;Analyseperiode,"",IF(MOD(BA$2,ROUND(INDEX(Alternativ2[#All],MATCH('Kontantstrøm alt. 2'!$C21,Alternativ2[[#All],[Komponent/Løysing
(NB! Bruk unike namn)]],0),MATCH($D23,Alternativ2[#Headers],0)+1),0))=0,INDEX(Alternativ2[#All],MATCH('Kontantstrøm alt. 2'!$C21,Alternativ2[[#All],[Komponent/Løysing
(NB! Bruk unike namn)]],0),MATCH($D23,Alternativ2[#Headers],0)),0)),"")</f>
        <v/>
      </c>
      <c r="BB23" s="2" t="str">
        <f>IFERROR(IF(BB$2&gt;Analyseperiode,"",IF(MOD(BB$2,ROUND(INDEX(Alternativ2[#All],MATCH('Kontantstrøm alt. 2'!$C21,Alternativ2[[#All],[Komponent/Løysing
(NB! Bruk unike namn)]],0),MATCH($D23,Alternativ2[#Headers],0)+1),0))=0,INDEX(Alternativ2[#All],MATCH('Kontantstrøm alt. 2'!$C21,Alternativ2[[#All],[Komponent/Løysing
(NB! Bruk unike namn)]],0),MATCH($D23,Alternativ2[#Headers],0)),0)),"")</f>
        <v/>
      </c>
      <c r="BC23" s="2" t="str">
        <f>IFERROR(IF(BC$2&gt;Analyseperiode,"",IF(MOD(BC$2,ROUND(INDEX(Alternativ2[#All],MATCH('Kontantstrøm alt. 2'!$C21,Alternativ2[[#All],[Komponent/Løysing
(NB! Bruk unike namn)]],0),MATCH($D23,Alternativ2[#Headers],0)+1),0))=0,INDEX(Alternativ2[#All],MATCH('Kontantstrøm alt. 2'!$C21,Alternativ2[[#All],[Komponent/Løysing
(NB! Bruk unike namn)]],0),MATCH($D23,Alternativ2[#Headers],0)),0)),"")</f>
        <v/>
      </c>
      <c r="BD23" s="2" t="str">
        <f>IFERROR(IF(BD$2&gt;Analyseperiode,"",IF(MOD(BD$2,ROUND(INDEX(Alternativ2[#All],MATCH('Kontantstrøm alt. 2'!$C21,Alternativ2[[#All],[Komponent/Løysing
(NB! Bruk unike namn)]],0),MATCH($D23,Alternativ2[#Headers],0)+1),0))=0,INDEX(Alternativ2[#All],MATCH('Kontantstrøm alt. 2'!$C21,Alternativ2[[#All],[Komponent/Løysing
(NB! Bruk unike namn)]],0),MATCH($D23,Alternativ2[#Headers],0)),0)),"")</f>
        <v/>
      </c>
      <c r="BE23" s="2" t="str">
        <f>IFERROR(IF(BE$2&gt;Analyseperiode,"",IF(MOD(BE$2,ROUND(INDEX(Alternativ2[#All],MATCH('Kontantstrøm alt. 2'!$C21,Alternativ2[[#All],[Komponent/Løysing
(NB! Bruk unike namn)]],0),MATCH($D23,Alternativ2[#Headers],0)+1),0))=0,INDEX(Alternativ2[#All],MATCH('Kontantstrøm alt. 2'!$C21,Alternativ2[[#All],[Komponent/Løysing
(NB! Bruk unike namn)]],0),MATCH($D23,Alternativ2[#Headers],0)),0)),"")</f>
        <v/>
      </c>
      <c r="BF23" s="2" t="str">
        <f>IFERROR(IF(BF$2&gt;Analyseperiode,"",IF(MOD(BF$2,ROUND(INDEX(Alternativ2[#All],MATCH('Kontantstrøm alt. 2'!$C21,Alternativ2[[#All],[Komponent/Løysing
(NB! Bruk unike namn)]],0),MATCH($D23,Alternativ2[#Headers],0)+1),0))=0,INDEX(Alternativ2[#All],MATCH('Kontantstrøm alt. 2'!$C21,Alternativ2[[#All],[Komponent/Løysing
(NB! Bruk unike namn)]],0),MATCH($D23,Alternativ2[#Headers],0)),0)),"")</f>
        <v/>
      </c>
      <c r="BG23" s="2" t="str">
        <f>IFERROR(IF(BG$2&gt;Analyseperiode,"",IF(MOD(BG$2,ROUND(INDEX(Alternativ2[#All],MATCH('Kontantstrøm alt. 2'!$C21,Alternativ2[[#All],[Komponent/Løysing
(NB! Bruk unike namn)]],0),MATCH($D23,Alternativ2[#Headers],0)+1),0))=0,INDEX(Alternativ2[#All],MATCH('Kontantstrøm alt. 2'!$C21,Alternativ2[[#All],[Komponent/Løysing
(NB! Bruk unike namn)]],0),MATCH($D23,Alternativ2[#Headers],0)),0)),"")</f>
        <v/>
      </c>
      <c r="BH23" s="2" t="str">
        <f>IFERROR(IF(BH$2&gt;Analyseperiode,"",IF(MOD(BH$2,ROUND(INDEX(Alternativ2[#All],MATCH('Kontantstrøm alt. 2'!$C21,Alternativ2[[#All],[Komponent/Løysing
(NB! Bruk unike namn)]],0),MATCH($D23,Alternativ2[#Headers],0)+1),0))=0,INDEX(Alternativ2[#All],MATCH('Kontantstrøm alt. 2'!$C21,Alternativ2[[#All],[Komponent/Løysing
(NB! Bruk unike namn)]],0),MATCH($D23,Alternativ2[#Headers],0)),0)),"")</f>
        <v/>
      </c>
      <c r="BI23" s="2" t="str">
        <f>IFERROR(IF(BI$2&gt;Analyseperiode,"",IF(MOD(BI$2,ROUND(INDEX(Alternativ2[#All],MATCH('Kontantstrøm alt. 2'!$C21,Alternativ2[[#All],[Komponent/Løysing
(NB! Bruk unike namn)]],0),MATCH($D23,Alternativ2[#Headers],0)+1),0))=0,INDEX(Alternativ2[#All],MATCH('Kontantstrøm alt. 2'!$C21,Alternativ2[[#All],[Komponent/Løysing
(NB! Bruk unike namn)]],0),MATCH($D23,Alternativ2[#Headers],0)),0)),"")</f>
        <v/>
      </c>
      <c r="BJ23" s="2" t="str">
        <f>IFERROR(IF(BJ$2&gt;Analyseperiode,"",IF(MOD(BJ$2,ROUND(INDEX(Alternativ2[#All],MATCH('Kontantstrøm alt. 2'!$C21,Alternativ2[[#All],[Komponent/Løysing
(NB! Bruk unike namn)]],0),MATCH($D23,Alternativ2[#Headers],0)+1),0))=0,INDEX(Alternativ2[#All],MATCH('Kontantstrøm alt. 2'!$C21,Alternativ2[[#All],[Komponent/Løysing
(NB! Bruk unike namn)]],0),MATCH($D23,Alternativ2[#Headers],0)),0)),"")</f>
        <v/>
      </c>
      <c r="BK23" s="2" t="str">
        <f>IFERROR(IF(BK$2&gt;Analyseperiode,"",IF(MOD(BK$2,ROUND(INDEX(Alternativ2[#All],MATCH('Kontantstrøm alt. 2'!$C21,Alternativ2[[#All],[Komponent/Løysing
(NB! Bruk unike namn)]],0),MATCH($D23,Alternativ2[#Headers],0)+1),0))=0,INDEX(Alternativ2[#All],MATCH('Kontantstrøm alt. 2'!$C21,Alternativ2[[#All],[Komponent/Løysing
(NB! Bruk unike namn)]],0),MATCH($D23,Alternativ2[#Headers],0)),0)),"")</f>
        <v/>
      </c>
      <c r="BL23" s="2" t="str">
        <f>IFERROR(IF(BL$2&gt;Analyseperiode,"",IF(MOD(BL$2,ROUND(INDEX(Alternativ2[#All],MATCH('Kontantstrøm alt. 2'!$C21,Alternativ2[[#All],[Komponent/Løysing
(NB! Bruk unike namn)]],0),MATCH($D23,Alternativ2[#Headers],0)+1),0))=0,INDEX(Alternativ2[#All],MATCH('Kontantstrøm alt. 2'!$C21,Alternativ2[[#All],[Komponent/Løysing
(NB! Bruk unike namn)]],0),MATCH($D23,Alternativ2[#Headers],0)),0)),"")</f>
        <v/>
      </c>
      <c r="BM23" s="2" t="str">
        <f>IFERROR(IF(BM$2&gt;Analyseperiode,"",IF(MOD(BM$2,ROUND(INDEX(Alternativ2[#All],MATCH('Kontantstrøm alt. 2'!$C21,Alternativ2[[#All],[Komponent/Løysing
(NB! Bruk unike namn)]],0),MATCH($D23,Alternativ2[#Headers],0)+1),0))=0,INDEX(Alternativ2[#All],MATCH('Kontantstrøm alt. 2'!$C21,Alternativ2[[#All],[Komponent/Løysing
(NB! Bruk unike namn)]],0),MATCH($D23,Alternativ2[#Headers],0)),0)),"")</f>
        <v/>
      </c>
    </row>
    <row r="24" spans="1:65" x14ac:dyDescent="0.2">
      <c r="B24" s="8">
        <f ca="1">IFERROR(NPV(Kalkrente,OFFSET('Kontantstrøm alt. 2'!$F24,0,0,1,Analyseperiode)),0)</f>
        <v>0</v>
      </c>
      <c r="C24" s="3"/>
      <c r="D24" t="str">
        <f>Alternativ2[[#Headers],[4.1 Utskiftning ]]</f>
        <v xml:space="preserve">4.1 Utskiftning </v>
      </c>
      <c r="E24" s="2"/>
      <c r="F24" s="2" t="str">
        <f ca="1">IFERROR(IF(F$2&gt;Analyseperiode,"",IF($F20=Analyseperiode,0,IF(MOD(F$2,ROUND(INDEX(Alternativ2[#All],MATCH('Kontantstrøm alt. 2'!$C21,Alternativ2[[#All],[Komponent/Løysing
(NB! Bruk unike namn)]],0),MATCH($D24,Alternativ2[#Headers],0)+1),0))=0,INDEX(Alternativ2[#All],MATCH('Kontantstrøm alt. 2'!$C21,Alternativ2[[#All],[Komponent/Løysing
(NB! Bruk unike namn)]],0),MATCH($D24,Alternativ2[#Headers],0)),0))),"")</f>
        <v/>
      </c>
      <c r="G24" s="2" t="str">
        <f ca="1">IFERROR(IF(G$2&gt;Analyseperiode,"",IF($F20=Analyseperiode,0,IF(MOD(G$2,ROUND(INDEX(Alternativ2[#All],MATCH('Kontantstrøm alt. 2'!$C21,Alternativ2[[#All],[Komponent/Løysing
(NB! Bruk unike namn)]],0),MATCH($D24,Alternativ2[#Headers],0)+1),0))=0,INDEX(Alternativ2[#All],MATCH('Kontantstrøm alt. 2'!$C21,Alternativ2[[#All],[Komponent/Løysing
(NB! Bruk unike namn)]],0),MATCH($D24,Alternativ2[#Headers],0)),0))),"")</f>
        <v/>
      </c>
      <c r="H24" s="2" t="str">
        <f ca="1">IFERROR(IF(H$2&gt;Analyseperiode,"",IF($F20=Analyseperiode,0,IF(MOD(H$2,ROUND(INDEX(Alternativ2[#All],MATCH('Kontantstrøm alt. 2'!$C21,Alternativ2[[#All],[Komponent/Løysing
(NB! Bruk unike namn)]],0),MATCH($D24,Alternativ2[#Headers],0)+1),0))=0,INDEX(Alternativ2[#All],MATCH('Kontantstrøm alt. 2'!$C21,Alternativ2[[#All],[Komponent/Løysing
(NB! Bruk unike namn)]],0),MATCH($D24,Alternativ2[#Headers],0)),0))),"")</f>
        <v/>
      </c>
      <c r="I24" s="2" t="str">
        <f ca="1">IFERROR(IF(I$2&gt;Analyseperiode,"",IF($F20=Analyseperiode,0,IF(MOD(I$2,ROUND(INDEX(Alternativ2[#All],MATCH('Kontantstrøm alt. 2'!$C21,Alternativ2[[#All],[Komponent/Løysing
(NB! Bruk unike namn)]],0),MATCH($D24,Alternativ2[#Headers],0)+1),0))=0,INDEX(Alternativ2[#All],MATCH('Kontantstrøm alt. 2'!$C21,Alternativ2[[#All],[Komponent/Løysing
(NB! Bruk unike namn)]],0),MATCH($D24,Alternativ2[#Headers],0)),0))),"")</f>
        <v/>
      </c>
      <c r="J24" s="2" t="str">
        <f ca="1">IFERROR(IF(J$2&gt;Analyseperiode,"",IF($F20=Analyseperiode,0,IF(MOD(J$2,ROUND(INDEX(Alternativ2[#All],MATCH('Kontantstrøm alt. 2'!$C21,Alternativ2[[#All],[Komponent/Løysing
(NB! Bruk unike namn)]],0),MATCH($D24,Alternativ2[#Headers],0)+1),0))=0,INDEX(Alternativ2[#All],MATCH('Kontantstrøm alt. 2'!$C21,Alternativ2[[#All],[Komponent/Løysing
(NB! Bruk unike namn)]],0),MATCH($D24,Alternativ2[#Headers],0)),0))),"")</f>
        <v/>
      </c>
      <c r="K24" s="2" t="str">
        <f ca="1">IFERROR(IF(K$2&gt;Analyseperiode,"",IF($F20=Analyseperiode,0,IF(MOD(K$2,ROUND(INDEX(Alternativ2[#All],MATCH('Kontantstrøm alt. 2'!$C21,Alternativ2[[#All],[Komponent/Løysing
(NB! Bruk unike namn)]],0),MATCH($D24,Alternativ2[#Headers],0)+1),0))=0,INDEX(Alternativ2[#All],MATCH('Kontantstrøm alt. 2'!$C21,Alternativ2[[#All],[Komponent/Løysing
(NB! Bruk unike namn)]],0),MATCH($D24,Alternativ2[#Headers],0)),0))),"")</f>
        <v/>
      </c>
      <c r="L24" s="2" t="str">
        <f ca="1">IFERROR(IF(L$2&gt;Analyseperiode,"",IF($F20=Analyseperiode,0,IF(MOD(L$2,ROUND(INDEX(Alternativ2[#All],MATCH('Kontantstrøm alt. 2'!$C21,Alternativ2[[#All],[Komponent/Løysing
(NB! Bruk unike namn)]],0),MATCH($D24,Alternativ2[#Headers],0)+1),0))=0,INDEX(Alternativ2[#All],MATCH('Kontantstrøm alt. 2'!$C21,Alternativ2[[#All],[Komponent/Løysing
(NB! Bruk unike namn)]],0),MATCH($D24,Alternativ2[#Headers],0)),0))),"")</f>
        <v/>
      </c>
      <c r="M24" s="2" t="str">
        <f ca="1">IFERROR(IF(M$2&gt;Analyseperiode,"",IF($F20=Analyseperiode,0,IF(MOD(M$2,ROUND(INDEX(Alternativ2[#All],MATCH('Kontantstrøm alt. 2'!$C21,Alternativ2[[#All],[Komponent/Løysing
(NB! Bruk unike namn)]],0),MATCH($D24,Alternativ2[#Headers],0)+1),0))=0,INDEX(Alternativ2[#All],MATCH('Kontantstrøm alt. 2'!$C21,Alternativ2[[#All],[Komponent/Løysing
(NB! Bruk unike namn)]],0),MATCH($D24,Alternativ2[#Headers],0)),0))),"")</f>
        <v/>
      </c>
      <c r="N24" s="2" t="str">
        <f ca="1">IFERROR(IF(N$2&gt;Analyseperiode,"",IF($F20=Analyseperiode,0,IF(MOD(N$2,ROUND(INDEX(Alternativ2[#All],MATCH('Kontantstrøm alt. 2'!$C21,Alternativ2[[#All],[Komponent/Løysing
(NB! Bruk unike namn)]],0),MATCH($D24,Alternativ2[#Headers],0)+1),0))=0,INDEX(Alternativ2[#All],MATCH('Kontantstrøm alt. 2'!$C21,Alternativ2[[#All],[Komponent/Løysing
(NB! Bruk unike namn)]],0),MATCH($D24,Alternativ2[#Headers],0)),0))),"")</f>
        <v/>
      </c>
      <c r="O24" s="2" t="str">
        <f ca="1">IFERROR(IF(O$2&gt;Analyseperiode,"",IF($F20=Analyseperiode,0,IF(MOD(O$2,ROUND(INDEX(Alternativ2[#All],MATCH('Kontantstrøm alt. 2'!$C21,Alternativ2[[#All],[Komponent/Løysing
(NB! Bruk unike namn)]],0),MATCH($D24,Alternativ2[#Headers],0)+1),0))=0,INDEX(Alternativ2[#All],MATCH('Kontantstrøm alt. 2'!$C21,Alternativ2[[#All],[Komponent/Løysing
(NB! Bruk unike namn)]],0),MATCH($D24,Alternativ2[#Headers],0)),0))),"")</f>
        <v/>
      </c>
      <c r="P24" s="2" t="str">
        <f ca="1">IFERROR(IF(P$2&gt;Analyseperiode,"",IF($F20=Analyseperiode,0,IF(MOD(P$2,ROUND(INDEX(Alternativ2[#All],MATCH('Kontantstrøm alt. 2'!$C21,Alternativ2[[#All],[Komponent/Løysing
(NB! Bruk unike namn)]],0),MATCH($D24,Alternativ2[#Headers],0)+1),0))=0,INDEX(Alternativ2[#All],MATCH('Kontantstrøm alt. 2'!$C21,Alternativ2[[#All],[Komponent/Løysing
(NB! Bruk unike namn)]],0),MATCH($D24,Alternativ2[#Headers],0)),0))),"")</f>
        <v/>
      </c>
      <c r="Q24" s="2" t="str">
        <f ca="1">IFERROR(IF(Q$2&gt;Analyseperiode,"",IF($F20=Analyseperiode,0,IF(MOD(Q$2,ROUND(INDEX(Alternativ2[#All],MATCH('Kontantstrøm alt. 2'!$C21,Alternativ2[[#All],[Komponent/Løysing
(NB! Bruk unike namn)]],0),MATCH($D24,Alternativ2[#Headers],0)+1),0))=0,INDEX(Alternativ2[#All],MATCH('Kontantstrøm alt. 2'!$C21,Alternativ2[[#All],[Komponent/Løysing
(NB! Bruk unike namn)]],0),MATCH($D24,Alternativ2[#Headers],0)),0))),"")</f>
        <v/>
      </c>
      <c r="R24" s="2" t="str">
        <f ca="1">IFERROR(IF(R$2&gt;Analyseperiode,"",IF($F20=Analyseperiode,0,IF(MOD(R$2,ROUND(INDEX(Alternativ2[#All],MATCH('Kontantstrøm alt. 2'!$C21,Alternativ2[[#All],[Komponent/Løysing
(NB! Bruk unike namn)]],0),MATCH($D24,Alternativ2[#Headers],0)+1),0))=0,INDEX(Alternativ2[#All],MATCH('Kontantstrøm alt. 2'!$C21,Alternativ2[[#All],[Komponent/Løysing
(NB! Bruk unike namn)]],0),MATCH($D24,Alternativ2[#Headers],0)),0))),"")</f>
        <v/>
      </c>
      <c r="S24" s="2" t="str">
        <f ca="1">IFERROR(IF(S$2&gt;Analyseperiode,"",IF($F20=Analyseperiode,0,IF(MOD(S$2,ROUND(INDEX(Alternativ2[#All],MATCH('Kontantstrøm alt. 2'!$C21,Alternativ2[[#All],[Komponent/Løysing
(NB! Bruk unike namn)]],0),MATCH($D24,Alternativ2[#Headers],0)+1),0))=0,INDEX(Alternativ2[#All],MATCH('Kontantstrøm alt. 2'!$C21,Alternativ2[[#All],[Komponent/Løysing
(NB! Bruk unike namn)]],0),MATCH($D24,Alternativ2[#Headers],0)),0))),"")</f>
        <v/>
      </c>
      <c r="T24" s="2" t="str">
        <f ca="1">IFERROR(IF(T$2&gt;Analyseperiode,"",IF($F20=Analyseperiode,0,IF(MOD(T$2,ROUND(INDEX(Alternativ2[#All],MATCH('Kontantstrøm alt. 2'!$C21,Alternativ2[[#All],[Komponent/Løysing
(NB! Bruk unike namn)]],0),MATCH($D24,Alternativ2[#Headers],0)+1),0))=0,INDEX(Alternativ2[#All],MATCH('Kontantstrøm alt. 2'!$C21,Alternativ2[[#All],[Komponent/Løysing
(NB! Bruk unike namn)]],0),MATCH($D24,Alternativ2[#Headers],0)),0))),"")</f>
        <v/>
      </c>
      <c r="U24" s="2" t="str">
        <f ca="1">IFERROR(IF(U$2&gt;Analyseperiode,"",IF($F20=Analyseperiode,0,IF(MOD(U$2,ROUND(INDEX(Alternativ2[#All],MATCH('Kontantstrøm alt. 2'!$C21,Alternativ2[[#All],[Komponent/Løysing
(NB! Bruk unike namn)]],0),MATCH($D24,Alternativ2[#Headers],0)+1),0))=0,INDEX(Alternativ2[#All],MATCH('Kontantstrøm alt. 2'!$C21,Alternativ2[[#All],[Komponent/Løysing
(NB! Bruk unike namn)]],0),MATCH($D24,Alternativ2[#Headers],0)),0))),"")</f>
        <v/>
      </c>
      <c r="V24" s="2" t="str">
        <f ca="1">IFERROR(IF(V$2&gt;Analyseperiode,"",IF($F20=Analyseperiode,0,IF(MOD(V$2,ROUND(INDEX(Alternativ2[#All],MATCH('Kontantstrøm alt. 2'!$C21,Alternativ2[[#All],[Komponent/Løysing
(NB! Bruk unike namn)]],0),MATCH($D24,Alternativ2[#Headers],0)+1),0))=0,INDEX(Alternativ2[#All],MATCH('Kontantstrøm alt. 2'!$C21,Alternativ2[[#All],[Komponent/Løysing
(NB! Bruk unike namn)]],0),MATCH($D24,Alternativ2[#Headers],0)),0))),"")</f>
        <v/>
      </c>
      <c r="W24" s="2" t="str">
        <f ca="1">IFERROR(IF(W$2&gt;Analyseperiode,"",IF($F20=Analyseperiode,0,IF(MOD(W$2,ROUND(INDEX(Alternativ2[#All],MATCH('Kontantstrøm alt. 2'!$C21,Alternativ2[[#All],[Komponent/Løysing
(NB! Bruk unike namn)]],0),MATCH($D24,Alternativ2[#Headers],0)+1),0))=0,INDEX(Alternativ2[#All],MATCH('Kontantstrøm alt. 2'!$C21,Alternativ2[[#All],[Komponent/Løysing
(NB! Bruk unike namn)]],0),MATCH($D24,Alternativ2[#Headers],0)),0))),"")</f>
        <v/>
      </c>
      <c r="X24" s="2" t="str">
        <f ca="1">IFERROR(IF(X$2&gt;Analyseperiode,"",IF($F20=Analyseperiode,0,IF(MOD(X$2,ROUND(INDEX(Alternativ2[#All],MATCH('Kontantstrøm alt. 2'!$C21,Alternativ2[[#All],[Komponent/Løysing
(NB! Bruk unike namn)]],0),MATCH($D24,Alternativ2[#Headers],0)+1),0))=0,INDEX(Alternativ2[#All],MATCH('Kontantstrøm alt. 2'!$C21,Alternativ2[[#All],[Komponent/Løysing
(NB! Bruk unike namn)]],0),MATCH($D24,Alternativ2[#Headers],0)),0))),"")</f>
        <v/>
      </c>
      <c r="Y24" s="2" t="str">
        <f ca="1">IFERROR(IF(Y$2&gt;Analyseperiode,"",IF($F20=Analyseperiode,0,IF(MOD(Y$2,ROUND(INDEX(Alternativ2[#All],MATCH('Kontantstrøm alt. 2'!$C21,Alternativ2[[#All],[Komponent/Løysing
(NB! Bruk unike namn)]],0),MATCH($D24,Alternativ2[#Headers],0)+1),0))=0,INDEX(Alternativ2[#All],MATCH('Kontantstrøm alt. 2'!$C21,Alternativ2[[#All],[Komponent/Løysing
(NB! Bruk unike namn)]],0),MATCH($D24,Alternativ2[#Headers],0)),0))),"")</f>
        <v/>
      </c>
      <c r="Z24" s="2" t="str">
        <f ca="1">IFERROR(IF(Z$2&gt;Analyseperiode,"",IF($F20=Analyseperiode,0,IF(MOD(Z$2,ROUND(INDEX(Alternativ2[#All],MATCH('Kontantstrøm alt. 2'!$C21,Alternativ2[[#All],[Komponent/Løysing
(NB! Bruk unike namn)]],0),MATCH($D24,Alternativ2[#Headers],0)+1),0))=0,INDEX(Alternativ2[#All],MATCH('Kontantstrøm alt. 2'!$C21,Alternativ2[[#All],[Komponent/Løysing
(NB! Bruk unike namn)]],0),MATCH($D24,Alternativ2[#Headers],0)),0))),"")</f>
        <v/>
      </c>
      <c r="AA24" s="2" t="str">
        <f ca="1">IFERROR(IF(AA$2&gt;Analyseperiode,"",IF($F20=Analyseperiode,0,IF(MOD(AA$2,ROUND(INDEX(Alternativ2[#All],MATCH('Kontantstrøm alt. 2'!$C21,Alternativ2[[#All],[Komponent/Løysing
(NB! Bruk unike namn)]],0),MATCH($D24,Alternativ2[#Headers],0)+1),0))=0,INDEX(Alternativ2[#All],MATCH('Kontantstrøm alt. 2'!$C21,Alternativ2[[#All],[Komponent/Løysing
(NB! Bruk unike namn)]],0),MATCH($D24,Alternativ2[#Headers],0)),0))),"")</f>
        <v/>
      </c>
      <c r="AB24" s="2" t="str">
        <f ca="1">IFERROR(IF(AB$2&gt;Analyseperiode,"",IF($F20=Analyseperiode,0,IF(MOD(AB$2,ROUND(INDEX(Alternativ2[#All],MATCH('Kontantstrøm alt. 2'!$C21,Alternativ2[[#All],[Komponent/Løysing
(NB! Bruk unike namn)]],0),MATCH($D24,Alternativ2[#Headers],0)+1),0))=0,INDEX(Alternativ2[#All],MATCH('Kontantstrøm alt. 2'!$C21,Alternativ2[[#All],[Komponent/Løysing
(NB! Bruk unike namn)]],0),MATCH($D24,Alternativ2[#Headers],0)),0))),"")</f>
        <v/>
      </c>
      <c r="AC24" s="2" t="str">
        <f ca="1">IFERROR(IF(AC$2&gt;Analyseperiode,"",IF($F20=Analyseperiode,0,IF(MOD(AC$2,ROUND(INDEX(Alternativ2[#All],MATCH('Kontantstrøm alt. 2'!$C21,Alternativ2[[#All],[Komponent/Løysing
(NB! Bruk unike namn)]],0),MATCH($D24,Alternativ2[#Headers],0)+1),0))=0,INDEX(Alternativ2[#All],MATCH('Kontantstrøm alt. 2'!$C21,Alternativ2[[#All],[Komponent/Løysing
(NB! Bruk unike namn)]],0),MATCH($D24,Alternativ2[#Headers],0)),0))),"")</f>
        <v/>
      </c>
      <c r="AD24" s="2" t="str">
        <f ca="1">IFERROR(IF(AD$2&gt;Analyseperiode,"",IF($F20=Analyseperiode,0,IF(MOD(AD$2,ROUND(INDEX(Alternativ2[#All],MATCH('Kontantstrøm alt. 2'!$C21,Alternativ2[[#All],[Komponent/Løysing
(NB! Bruk unike namn)]],0),MATCH($D24,Alternativ2[#Headers],0)+1),0))=0,INDEX(Alternativ2[#All],MATCH('Kontantstrøm alt. 2'!$C21,Alternativ2[[#All],[Komponent/Løysing
(NB! Bruk unike namn)]],0),MATCH($D24,Alternativ2[#Headers],0)),0))),"")</f>
        <v/>
      </c>
      <c r="AE24" s="2" t="str">
        <f ca="1">IFERROR(IF(AE$2&gt;Analyseperiode,"",IF($F20=Analyseperiode,0,IF(MOD(AE$2,ROUND(INDEX(Alternativ2[#All],MATCH('Kontantstrøm alt. 2'!$C21,Alternativ2[[#All],[Komponent/Løysing
(NB! Bruk unike namn)]],0),MATCH($D24,Alternativ2[#Headers],0)+1),0))=0,INDEX(Alternativ2[#All],MATCH('Kontantstrøm alt. 2'!$C21,Alternativ2[[#All],[Komponent/Løysing
(NB! Bruk unike namn)]],0),MATCH($D24,Alternativ2[#Headers],0)),0))),"")</f>
        <v/>
      </c>
      <c r="AF24" s="2" t="str">
        <f ca="1">IFERROR(IF(AF$2&gt;Analyseperiode,"",IF($F20=Analyseperiode,0,IF(MOD(AF$2,ROUND(INDEX(Alternativ2[#All],MATCH('Kontantstrøm alt. 2'!$C21,Alternativ2[[#All],[Komponent/Løysing
(NB! Bruk unike namn)]],0),MATCH($D24,Alternativ2[#Headers],0)+1),0))=0,INDEX(Alternativ2[#All],MATCH('Kontantstrøm alt. 2'!$C21,Alternativ2[[#All],[Komponent/Løysing
(NB! Bruk unike namn)]],0),MATCH($D24,Alternativ2[#Headers],0)),0))),"")</f>
        <v/>
      </c>
      <c r="AG24" s="2" t="str">
        <f ca="1">IFERROR(IF(AG$2&gt;Analyseperiode,"",IF($F20=Analyseperiode,0,IF(MOD(AG$2,ROUND(INDEX(Alternativ2[#All],MATCH('Kontantstrøm alt. 2'!$C21,Alternativ2[[#All],[Komponent/Løysing
(NB! Bruk unike namn)]],0),MATCH($D24,Alternativ2[#Headers],0)+1),0))=0,INDEX(Alternativ2[#All],MATCH('Kontantstrøm alt. 2'!$C21,Alternativ2[[#All],[Komponent/Løysing
(NB! Bruk unike namn)]],0),MATCH($D24,Alternativ2[#Headers],0)),0))),"")</f>
        <v/>
      </c>
      <c r="AH24" s="2" t="str">
        <f ca="1">IFERROR(IF(AH$2&gt;Analyseperiode,"",IF($F20=Analyseperiode,0,IF(MOD(AH$2,ROUND(INDEX(Alternativ2[#All],MATCH('Kontantstrøm alt. 2'!$C21,Alternativ2[[#All],[Komponent/Løysing
(NB! Bruk unike namn)]],0),MATCH($D24,Alternativ2[#Headers],0)+1),0))=0,INDEX(Alternativ2[#All],MATCH('Kontantstrøm alt. 2'!$C21,Alternativ2[[#All],[Komponent/Løysing
(NB! Bruk unike namn)]],0),MATCH($D24,Alternativ2[#Headers],0)),0))),"")</f>
        <v/>
      </c>
      <c r="AI24" s="2" t="str">
        <f ca="1">IFERROR(IF(AI$2&gt;Analyseperiode,"",IF($F20=Analyseperiode,0,IF(MOD(AI$2,ROUND(INDEX(Alternativ2[#All],MATCH('Kontantstrøm alt. 2'!$C21,Alternativ2[[#All],[Komponent/Løysing
(NB! Bruk unike namn)]],0),MATCH($D24,Alternativ2[#Headers],0)+1),0))=0,INDEX(Alternativ2[#All],MATCH('Kontantstrøm alt. 2'!$C21,Alternativ2[[#All],[Komponent/Løysing
(NB! Bruk unike namn)]],0),MATCH($D24,Alternativ2[#Headers],0)),0))),"")</f>
        <v/>
      </c>
      <c r="AJ24" s="2" t="str">
        <f>IFERROR(IF(AJ$2&gt;Analyseperiode,"",IF($F20=Analyseperiode,0,IF(MOD(AJ$2,ROUND(INDEX(Alternativ2[#All],MATCH('Kontantstrøm alt. 2'!$C21,Alternativ2[[#All],[Komponent/Løysing
(NB! Bruk unike namn)]],0),MATCH($D24,Alternativ2[#Headers],0)+1),0))=0,INDEX(Alternativ2[#All],MATCH('Kontantstrøm alt. 2'!$C21,Alternativ2[[#All],[Komponent/Løysing
(NB! Bruk unike namn)]],0),MATCH($D24,Alternativ2[#Headers],0)),0))),"")</f>
        <v/>
      </c>
      <c r="AK24" s="2" t="str">
        <f>IFERROR(IF(AK$2&gt;Analyseperiode,"",IF($F20=Analyseperiode,0,IF(MOD(AK$2,ROUND(INDEX(Alternativ2[#All],MATCH('Kontantstrøm alt. 2'!$C21,Alternativ2[[#All],[Komponent/Løysing
(NB! Bruk unike namn)]],0),MATCH($D24,Alternativ2[#Headers],0)+1),0))=0,INDEX(Alternativ2[#All],MATCH('Kontantstrøm alt. 2'!$C21,Alternativ2[[#All],[Komponent/Løysing
(NB! Bruk unike namn)]],0),MATCH($D24,Alternativ2[#Headers],0)),0))),"")</f>
        <v/>
      </c>
      <c r="AL24" s="2" t="str">
        <f>IFERROR(IF(AL$2&gt;Analyseperiode,"",IF($F20=Analyseperiode,0,IF(MOD(AL$2,ROUND(INDEX(Alternativ2[#All],MATCH('Kontantstrøm alt. 2'!$C21,Alternativ2[[#All],[Komponent/Løysing
(NB! Bruk unike namn)]],0),MATCH($D24,Alternativ2[#Headers],0)+1),0))=0,INDEX(Alternativ2[#All],MATCH('Kontantstrøm alt. 2'!$C21,Alternativ2[[#All],[Komponent/Løysing
(NB! Bruk unike namn)]],0),MATCH($D24,Alternativ2[#Headers],0)),0))),"")</f>
        <v/>
      </c>
      <c r="AM24" s="2" t="str">
        <f>IFERROR(IF(AM$2&gt;Analyseperiode,"",IF($F20=Analyseperiode,0,IF(MOD(AM$2,ROUND(INDEX(Alternativ2[#All],MATCH('Kontantstrøm alt. 2'!$C21,Alternativ2[[#All],[Komponent/Løysing
(NB! Bruk unike namn)]],0),MATCH($D24,Alternativ2[#Headers],0)+1),0))=0,INDEX(Alternativ2[#All],MATCH('Kontantstrøm alt. 2'!$C21,Alternativ2[[#All],[Komponent/Løysing
(NB! Bruk unike namn)]],0),MATCH($D24,Alternativ2[#Headers],0)),0))),"")</f>
        <v/>
      </c>
      <c r="AN24" s="2" t="str">
        <f>IFERROR(IF(AN$2&gt;Analyseperiode,"",IF($F20=Analyseperiode,0,IF(MOD(AN$2,ROUND(INDEX(Alternativ2[#All],MATCH('Kontantstrøm alt. 2'!$C21,Alternativ2[[#All],[Komponent/Løysing
(NB! Bruk unike namn)]],0),MATCH($D24,Alternativ2[#Headers],0)+1),0))=0,INDEX(Alternativ2[#All],MATCH('Kontantstrøm alt. 2'!$C21,Alternativ2[[#All],[Komponent/Løysing
(NB! Bruk unike namn)]],0),MATCH($D24,Alternativ2[#Headers],0)),0))),"")</f>
        <v/>
      </c>
      <c r="AO24" s="2" t="str">
        <f>IFERROR(IF(AO$2&gt;Analyseperiode,"",IF($F20=Analyseperiode,0,IF(MOD(AO$2,ROUND(INDEX(Alternativ2[#All],MATCH('Kontantstrøm alt. 2'!$C21,Alternativ2[[#All],[Komponent/Løysing
(NB! Bruk unike namn)]],0),MATCH($D24,Alternativ2[#Headers],0)+1),0))=0,INDEX(Alternativ2[#All],MATCH('Kontantstrøm alt. 2'!$C21,Alternativ2[[#All],[Komponent/Løysing
(NB! Bruk unike namn)]],0),MATCH($D24,Alternativ2[#Headers],0)),0))),"")</f>
        <v/>
      </c>
      <c r="AP24" s="2" t="str">
        <f>IFERROR(IF(AP$2&gt;Analyseperiode,"",IF($F20=Analyseperiode,0,IF(MOD(AP$2,ROUND(INDEX(Alternativ2[#All],MATCH('Kontantstrøm alt. 2'!$C21,Alternativ2[[#All],[Komponent/Løysing
(NB! Bruk unike namn)]],0),MATCH($D24,Alternativ2[#Headers],0)+1),0))=0,INDEX(Alternativ2[#All],MATCH('Kontantstrøm alt. 2'!$C21,Alternativ2[[#All],[Komponent/Løysing
(NB! Bruk unike namn)]],0),MATCH($D24,Alternativ2[#Headers],0)),0))),"")</f>
        <v/>
      </c>
      <c r="AQ24" s="2" t="str">
        <f>IFERROR(IF(AQ$2&gt;Analyseperiode,"",IF($F20=Analyseperiode,0,IF(MOD(AQ$2,ROUND(INDEX(Alternativ2[#All],MATCH('Kontantstrøm alt. 2'!$C21,Alternativ2[[#All],[Komponent/Løysing
(NB! Bruk unike namn)]],0),MATCH($D24,Alternativ2[#Headers],0)+1),0))=0,INDEX(Alternativ2[#All],MATCH('Kontantstrøm alt. 2'!$C21,Alternativ2[[#All],[Komponent/Løysing
(NB! Bruk unike namn)]],0),MATCH($D24,Alternativ2[#Headers],0)),0))),"")</f>
        <v/>
      </c>
      <c r="AR24" s="2" t="str">
        <f>IFERROR(IF(AR$2&gt;Analyseperiode,"",IF($F20=Analyseperiode,0,IF(MOD(AR$2,ROUND(INDEX(Alternativ2[#All],MATCH('Kontantstrøm alt. 2'!$C21,Alternativ2[[#All],[Komponent/Løysing
(NB! Bruk unike namn)]],0),MATCH($D24,Alternativ2[#Headers],0)+1),0))=0,INDEX(Alternativ2[#All],MATCH('Kontantstrøm alt. 2'!$C21,Alternativ2[[#All],[Komponent/Løysing
(NB! Bruk unike namn)]],0),MATCH($D24,Alternativ2[#Headers],0)),0))),"")</f>
        <v/>
      </c>
      <c r="AS24" s="2" t="str">
        <f>IFERROR(IF(AS$2&gt;Analyseperiode,"",IF($F20=Analyseperiode,0,IF(MOD(AS$2,ROUND(INDEX(Alternativ2[#All],MATCH('Kontantstrøm alt. 2'!$C21,Alternativ2[[#All],[Komponent/Løysing
(NB! Bruk unike namn)]],0),MATCH($D24,Alternativ2[#Headers],0)+1),0))=0,INDEX(Alternativ2[#All],MATCH('Kontantstrøm alt. 2'!$C21,Alternativ2[[#All],[Komponent/Løysing
(NB! Bruk unike namn)]],0),MATCH($D24,Alternativ2[#Headers],0)),0))),"")</f>
        <v/>
      </c>
      <c r="AT24" s="2" t="str">
        <f>IFERROR(IF(AT$2&gt;Analyseperiode,"",IF($F20=Analyseperiode,0,IF(MOD(AT$2,ROUND(INDEX(Alternativ2[#All],MATCH('Kontantstrøm alt. 2'!$C21,Alternativ2[[#All],[Komponent/Løysing
(NB! Bruk unike namn)]],0),MATCH($D24,Alternativ2[#Headers],0)+1),0))=0,INDEX(Alternativ2[#All],MATCH('Kontantstrøm alt. 2'!$C21,Alternativ2[[#All],[Komponent/Løysing
(NB! Bruk unike namn)]],0),MATCH($D24,Alternativ2[#Headers],0)),0))),"")</f>
        <v/>
      </c>
      <c r="AU24" s="2" t="str">
        <f>IFERROR(IF(AU$2&gt;Analyseperiode,"",IF($F20=Analyseperiode,0,IF(MOD(AU$2,ROUND(INDEX(Alternativ2[#All],MATCH('Kontantstrøm alt. 2'!$C21,Alternativ2[[#All],[Komponent/Løysing
(NB! Bruk unike namn)]],0),MATCH($D24,Alternativ2[#Headers],0)+1),0))=0,INDEX(Alternativ2[#All],MATCH('Kontantstrøm alt. 2'!$C21,Alternativ2[[#All],[Komponent/Løysing
(NB! Bruk unike namn)]],0),MATCH($D24,Alternativ2[#Headers],0)),0))),"")</f>
        <v/>
      </c>
      <c r="AV24" s="2" t="str">
        <f>IFERROR(IF(AV$2&gt;Analyseperiode,"",IF($F20=Analyseperiode,0,IF(MOD(AV$2,ROUND(INDEX(Alternativ2[#All],MATCH('Kontantstrøm alt. 2'!$C21,Alternativ2[[#All],[Komponent/Løysing
(NB! Bruk unike namn)]],0),MATCH($D24,Alternativ2[#Headers],0)+1),0))=0,INDEX(Alternativ2[#All],MATCH('Kontantstrøm alt. 2'!$C21,Alternativ2[[#All],[Komponent/Løysing
(NB! Bruk unike namn)]],0),MATCH($D24,Alternativ2[#Headers],0)),0))),"")</f>
        <v/>
      </c>
      <c r="AW24" s="2" t="str">
        <f>IFERROR(IF(AW$2&gt;Analyseperiode,"",IF($F20=Analyseperiode,0,IF(MOD(AW$2,ROUND(INDEX(Alternativ2[#All],MATCH('Kontantstrøm alt. 2'!$C21,Alternativ2[[#All],[Komponent/Løysing
(NB! Bruk unike namn)]],0),MATCH($D24,Alternativ2[#Headers],0)+1),0))=0,INDEX(Alternativ2[#All],MATCH('Kontantstrøm alt. 2'!$C21,Alternativ2[[#All],[Komponent/Løysing
(NB! Bruk unike namn)]],0),MATCH($D24,Alternativ2[#Headers],0)),0))),"")</f>
        <v/>
      </c>
      <c r="AX24" s="2" t="str">
        <f>IFERROR(IF(AX$2&gt;Analyseperiode,"",IF($F20=Analyseperiode,0,IF(MOD(AX$2,ROUND(INDEX(Alternativ2[#All],MATCH('Kontantstrøm alt. 2'!$C21,Alternativ2[[#All],[Komponent/Løysing
(NB! Bruk unike namn)]],0),MATCH($D24,Alternativ2[#Headers],0)+1),0))=0,INDEX(Alternativ2[#All],MATCH('Kontantstrøm alt. 2'!$C21,Alternativ2[[#All],[Komponent/Løysing
(NB! Bruk unike namn)]],0),MATCH($D24,Alternativ2[#Headers],0)),0))),"")</f>
        <v/>
      </c>
      <c r="AY24" s="2" t="str">
        <f>IFERROR(IF(AY$2&gt;Analyseperiode,"",IF($F20=Analyseperiode,0,IF(MOD(AY$2,ROUND(INDEX(Alternativ2[#All],MATCH('Kontantstrøm alt. 2'!$C21,Alternativ2[[#All],[Komponent/Løysing
(NB! Bruk unike namn)]],0),MATCH($D24,Alternativ2[#Headers],0)+1),0))=0,INDEX(Alternativ2[#All],MATCH('Kontantstrøm alt. 2'!$C21,Alternativ2[[#All],[Komponent/Løysing
(NB! Bruk unike namn)]],0),MATCH($D24,Alternativ2[#Headers],0)),0))),"")</f>
        <v/>
      </c>
      <c r="AZ24" s="2" t="str">
        <f>IFERROR(IF(AZ$2&gt;Analyseperiode,"",IF($F20=Analyseperiode,0,IF(MOD(AZ$2,ROUND(INDEX(Alternativ2[#All],MATCH('Kontantstrøm alt. 2'!$C21,Alternativ2[[#All],[Komponent/Løysing
(NB! Bruk unike namn)]],0),MATCH($D24,Alternativ2[#Headers],0)+1),0))=0,INDEX(Alternativ2[#All],MATCH('Kontantstrøm alt. 2'!$C21,Alternativ2[[#All],[Komponent/Løysing
(NB! Bruk unike namn)]],0),MATCH($D24,Alternativ2[#Headers],0)),0))),"")</f>
        <v/>
      </c>
      <c r="BA24" s="2" t="str">
        <f>IFERROR(IF(BA$2&gt;Analyseperiode,"",IF($F20=Analyseperiode,0,IF(MOD(BA$2,ROUND(INDEX(Alternativ2[#All],MATCH('Kontantstrøm alt. 2'!$C21,Alternativ2[[#All],[Komponent/Løysing
(NB! Bruk unike namn)]],0),MATCH($D24,Alternativ2[#Headers],0)+1),0))=0,INDEX(Alternativ2[#All],MATCH('Kontantstrøm alt. 2'!$C21,Alternativ2[[#All],[Komponent/Løysing
(NB! Bruk unike namn)]],0),MATCH($D24,Alternativ2[#Headers],0)),0))),"")</f>
        <v/>
      </c>
      <c r="BB24" s="2" t="str">
        <f>IFERROR(IF(BB$2&gt;Analyseperiode,"",IF($F20=Analyseperiode,0,IF(MOD(BB$2,ROUND(INDEX(Alternativ2[#All],MATCH('Kontantstrøm alt. 2'!$C21,Alternativ2[[#All],[Komponent/Løysing
(NB! Bruk unike namn)]],0),MATCH($D24,Alternativ2[#Headers],0)+1),0))=0,INDEX(Alternativ2[#All],MATCH('Kontantstrøm alt. 2'!$C21,Alternativ2[[#All],[Komponent/Løysing
(NB! Bruk unike namn)]],0),MATCH($D24,Alternativ2[#Headers],0)),0))),"")</f>
        <v/>
      </c>
      <c r="BC24" s="2" t="str">
        <f>IFERROR(IF(BC$2&gt;Analyseperiode,"",IF($F20=Analyseperiode,0,IF(MOD(BC$2,ROUND(INDEX(Alternativ2[#All],MATCH('Kontantstrøm alt. 2'!$C21,Alternativ2[[#All],[Komponent/Løysing
(NB! Bruk unike namn)]],0),MATCH($D24,Alternativ2[#Headers],0)+1),0))=0,INDEX(Alternativ2[#All],MATCH('Kontantstrøm alt. 2'!$C21,Alternativ2[[#All],[Komponent/Løysing
(NB! Bruk unike namn)]],0),MATCH($D24,Alternativ2[#Headers],0)),0))),"")</f>
        <v/>
      </c>
      <c r="BD24" s="2" t="str">
        <f>IFERROR(IF(BD$2&gt;Analyseperiode,"",IF($F20=Analyseperiode,0,IF(MOD(BD$2,ROUND(INDEX(Alternativ2[#All],MATCH('Kontantstrøm alt. 2'!$C21,Alternativ2[[#All],[Komponent/Løysing
(NB! Bruk unike namn)]],0),MATCH($D24,Alternativ2[#Headers],0)+1),0))=0,INDEX(Alternativ2[#All],MATCH('Kontantstrøm alt. 2'!$C21,Alternativ2[[#All],[Komponent/Løysing
(NB! Bruk unike namn)]],0),MATCH($D24,Alternativ2[#Headers],0)),0))),"")</f>
        <v/>
      </c>
      <c r="BE24" s="2" t="str">
        <f>IFERROR(IF(BE$2&gt;Analyseperiode,"",IF($F20=Analyseperiode,0,IF(MOD(BE$2,ROUND(INDEX(Alternativ2[#All],MATCH('Kontantstrøm alt. 2'!$C21,Alternativ2[[#All],[Komponent/Løysing
(NB! Bruk unike namn)]],0),MATCH($D24,Alternativ2[#Headers],0)+1),0))=0,INDEX(Alternativ2[#All],MATCH('Kontantstrøm alt. 2'!$C21,Alternativ2[[#All],[Komponent/Løysing
(NB! Bruk unike namn)]],0),MATCH($D24,Alternativ2[#Headers],0)),0))),"")</f>
        <v/>
      </c>
      <c r="BF24" s="2" t="str">
        <f>IFERROR(IF(BF$2&gt;Analyseperiode,"",IF($F20=Analyseperiode,0,IF(MOD(BF$2,ROUND(INDEX(Alternativ2[#All],MATCH('Kontantstrøm alt. 2'!$C21,Alternativ2[[#All],[Komponent/Løysing
(NB! Bruk unike namn)]],0),MATCH($D24,Alternativ2[#Headers],0)+1),0))=0,INDEX(Alternativ2[#All],MATCH('Kontantstrøm alt. 2'!$C21,Alternativ2[[#All],[Komponent/Løysing
(NB! Bruk unike namn)]],0),MATCH($D24,Alternativ2[#Headers],0)),0))),"")</f>
        <v/>
      </c>
      <c r="BG24" s="2" t="str">
        <f>IFERROR(IF(BG$2&gt;Analyseperiode,"",IF($F20=Analyseperiode,0,IF(MOD(BG$2,ROUND(INDEX(Alternativ2[#All],MATCH('Kontantstrøm alt. 2'!$C21,Alternativ2[[#All],[Komponent/Løysing
(NB! Bruk unike namn)]],0),MATCH($D24,Alternativ2[#Headers],0)+1),0))=0,INDEX(Alternativ2[#All],MATCH('Kontantstrøm alt. 2'!$C21,Alternativ2[[#All],[Komponent/Løysing
(NB! Bruk unike namn)]],0),MATCH($D24,Alternativ2[#Headers],0)),0))),"")</f>
        <v/>
      </c>
      <c r="BH24" s="2" t="str">
        <f>IFERROR(IF(BH$2&gt;Analyseperiode,"",IF($F20=Analyseperiode,0,IF(MOD(BH$2,ROUND(INDEX(Alternativ2[#All],MATCH('Kontantstrøm alt. 2'!$C21,Alternativ2[[#All],[Komponent/Løysing
(NB! Bruk unike namn)]],0),MATCH($D24,Alternativ2[#Headers],0)+1),0))=0,INDEX(Alternativ2[#All],MATCH('Kontantstrøm alt. 2'!$C21,Alternativ2[[#All],[Komponent/Løysing
(NB! Bruk unike namn)]],0),MATCH($D24,Alternativ2[#Headers],0)),0))),"")</f>
        <v/>
      </c>
      <c r="BI24" s="2" t="str">
        <f>IFERROR(IF(BI$2&gt;Analyseperiode,"",IF($F20=Analyseperiode,0,IF(MOD(BI$2,ROUND(INDEX(Alternativ2[#All],MATCH('Kontantstrøm alt. 2'!$C21,Alternativ2[[#All],[Komponent/Løysing
(NB! Bruk unike namn)]],0),MATCH($D24,Alternativ2[#Headers],0)+1),0))=0,INDEX(Alternativ2[#All],MATCH('Kontantstrøm alt. 2'!$C21,Alternativ2[[#All],[Komponent/Løysing
(NB! Bruk unike namn)]],0),MATCH($D24,Alternativ2[#Headers],0)),0))),"")</f>
        <v/>
      </c>
      <c r="BJ24" s="2" t="str">
        <f>IFERROR(IF(BJ$2&gt;Analyseperiode,"",IF($F20=Analyseperiode,0,IF(MOD(BJ$2,ROUND(INDEX(Alternativ2[#All],MATCH('Kontantstrøm alt. 2'!$C21,Alternativ2[[#All],[Komponent/Løysing
(NB! Bruk unike namn)]],0),MATCH($D24,Alternativ2[#Headers],0)+1),0))=0,INDEX(Alternativ2[#All],MATCH('Kontantstrøm alt. 2'!$C21,Alternativ2[[#All],[Komponent/Løysing
(NB! Bruk unike namn)]],0),MATCH($D24,Alternativ2[#Headers],0)),0))),"")</f>
        <v/>
      </c>
      <c r="BK24" s="2" t="str">
        <f>IFERROR(IF(BK$2&gt;Analyseperiode,"",IF($F20=Analyseperiode,0,IF(MOD(BK$2,ROUND(INDEX(Alternativ2[#All],MATCH('Kontantstrøm alt. 2'!$C21,Alternativ2[[#All],[Komponent/Løysing
(NB! Bruk unike namn)]],0),MATCH($D24,Alternativ2[#Headers],0)+1),0))=0,INDEX(Alternativ2[#All],MATCH('Kontantstrøm alt. 2'!$C21,Alternativ2[[#All],[Komponent/Løysing
(NB! Bruk unike namn)]],0),MATCH($D24,Alternativ2[#Headers],0)),0))),"")</f>
        <v/>
      </c>
      <c r="BL24" s="2" t="str">
        <f>IFERROR(IF(BL$2&gt;Analyseperiode,"",IF($F20=Analyseperiode,0,IF(MOD(BL$2,ROUND(INDEX(Alternativ2[#All],MATCH('Kontantstrøm alt. 2'!$C21,Alternativ2[[#All],[Komponent/Løysing
(NB! Bruk unike namn)]],0),MATCH($D24,Alternativ2[#Headers],0)+1),0))=0,INDEX(Alternativ2[#All],MATCH('Kontantstrøm alt. 2'!$C21,Alternativ2[[#All],[Komponent/Løysing
(NB! Bruk unike namn)]],0),MATCH($D24,Alternativ2[#Headers],0)),0))),"")</f>
        <v/>
      </c>
      <c r="BM24" s="2" t="str">
        <f>IFERROR(IF(BM$2&gt;Analyseperiode,"",IF($F20=Analyseperiode,0,IF(MOD(BM$2,ROUND(INDEX(Alternativ2[#All],MATCH('Kontantstrøm alt. 2'!$C21,Alternativ2[[#All],[Komponent/Løysing
(NB! Bruk unike namn)]],0),MATCH($D24,Alternativ2[#Headers],0)+1),0))=0,INDEX(Alternativ2[#All],MATCH('Kontantstrøm alt. 2'!$C21,Alternativ2[[#All],[Komponent/Løysing
(NB! Bruk unike namn)]],0),MATCH($D24,Alternativ2[#Headers],0)),0))),"")</f>
        <v/>
      </c>
    </row>
    <row r="25" spans="1:65" x14ac:dyDescent="0.2">
      <c r="B25" s="8">
        <f ca="1">IFERROR(NPV(Kalkrente,OFFSET('Kontantstrøm alt. 2'!$F25,0,0,1,Analyseperiode)),0)</f>
        <v>0</v>
      </c>
      <c r="C25" s="3"/>
      <c r="D25" t="str">
        <f>Alternativ2[[#Headers],[5.1 Energi 
(Årleg kostnad)]]</f>
        <v>5.1 Energi 
(Årleg kostnad)</v>
      </c>
      <c r="E25" s="2"/>
      <c r="F25" s="2" t="str">
        <f ca="1">IFERROR(IF(F$2&gt;Analyseperiode,"",INDEX(Alternativ2[#All],MATCH('Kontantstrøm alt. 2'!$C21,Alternativ2[[#All],[Komponent/Løysing
(NB! Bruk unike namn)]],0),MATCH($D25,Alternativ2[#Headers],0))),"")</f>
        <v/>
      </c>
      <c r="G25" s="2" t="str">
        <f ca="1">IFERROR(IF(G$2&gt;Analyseperiode,"",INDEX(Alternativ2[#All],MATCH('Kontantstrøm alt. 2'!$C21,Alternativ2[[#All],[Komponent/Løysing
(NB! Bruk unike namn)]],0),MATCH($D25,Alternativ2[#Headers],0))),"")</f>
        <v/>
      </c>
      <c r="H25" s="2" t="str">
        <f ca="1">IFERROR(IF(H$2&gt;Analyseperiode,"",INDEX(Alternativ2[#All],MATCH('Kontantstrøm alt. 2'!$C21,Alternativ2[[#All],[Komponent/Løysing
(NB! Bruk unike namn)]],0),MATCH($D25,Alternativ2[#Headers],0))),"")</f>
        <v/>
      </c>
      <c r="I25" s="2" t="str">
        <f ca="1">IFERROR(IF(I$2&gt;Analyseperiode,"",INDEX(Alternativ2[#All],MATCH('Kontantstrøm alt. 2'!$C21,Alternativ2[[#All],[Komponent/Løysing
(NB! Bruk unike namn)]],0),MATCH($D25,Alternativ2[#Headers],0))),"")</f>
        <v/>
      </c>
      <c r="J25" s="2" t="str">
        <f ca="1">IFERROR(IF(J$2&gt;Analyseperiode,"",INDEX(Alternativ2[#All],MATCH('Kontantstrøm alt. 2'!$C21,Alternativ2[[#All],[Komponent/Løysing
(NB! Bruk unike namn)]],0),MATCH($D25,Alternativ2[#Headers],0))),"")</f>
        <v/>
      </c>
      <c r="K25" s="2" t="str">
        <f ca="1">IFERROR(IF(K$2&gt;Analyseperiode,"",INDEX(Alternativ2[#All],MATCH('Kontantstrøm alt. 2'!$C21,Alternativ2[[#All],[Komponent/Løysing
(NB! Bruk unike namn)]],0),MATCH($D25,Alternativ2[#Headers],0))),"")</f>
        <v/>
      </c>
      <c r="L25" s="2" t="str">
        <f ca="1">IFERROR(IF(L$2&gt;Analyseperiode,"",INDEX(Alternativ2[#All],MATCH('Kontantstrøm alt. 2'!$C21,Alternativ2[[#All],[Komponent/Løysing
(NB! Bruk unike namn)]],0),MATCH($D25,Alternativ2[#Headers],0))),"")</f>
        <v/>
      </c>
      <c r="M25" s="2" t="str">
        <f ca="1">IFERROR(IF(M$2&gt;Analyseperiode,"",INDEX(Alternativ2[#All],MATCH('Kontantstrøm alt. 2'!$C21,Alternativ2[[#All],[Komponent/Løysing
(NB! Bruk unike namn)]],0),MATCH($D25,Alternativ2[#Headers],0))),"")</f>
        <v/>
      </c>
      <c r="N25" s="2" t="str">
        <f ca="1">IFERROR(IF(N$2&gt;Analyseperiode,"",INDEX(Alternativ2[#All],MATCH('Kontantstrøm alt. 2'!$C21,Alternativ2[[#All],[Komponent/Løysing
(NB! Bruk unike namn)]],0),MATCH($D25,Alternativ2[#Headers],0))),"")</f>
        <v/>
      </c>
      <c r="O25" s="2" t="str">
        <f ca="1">IFERROR(IF(O$2&gt;Analyseperiode,"",INDEX(Alternativ2[#All],MATCH('Kontantstrøm alt. 2'!$C21,Alternativ2[[#All],[Komponent/Løysing
(NB! Bruk unike namn)]],0),MATCH($D25,Alternativ2[#Headers],0))),"")</f>
        <v/>
      </c>
      <c r="P25" s="2" t="str">
        <f ca="1">IFERROR(IF(P$2&gt;Analyseperiode,"",INDEX(Alternativ2[#All],MATCH('Kontantstrøm alt. 2'!$C21,Alternativ2[[#All],[Komponent/Løysing
(NB! Bruk unike namn)]],0),MATCH($D25,Alternativ2[#Headers],0))),"")</f>
        <v/>
      </c>
      <c r="Q25" s="2" t="str">
        <f ca="1">IFERROR(IF(Q$2&gt;Analyseperiode,"",INDEX(Alternativ2[#All],MATCH('Kontantstrøm alt. 2'!$C21,Alternativ2[[#All],[Komponent/Løysing
(NB! Bruk unike namn)]],0),MATCH($D25,Alternativ2[#Headers],0))),"")</f>
        <v/>
      </c>
      <c r="R25" s="2" t="str">
        <f ca="1">IFERROR(IF(R$2&gt;Analyseperiode,"",INDEX(Alternativ2[#All],MATCH('Kontantstrøm alt. 2'!$C21,Alternativ2[[#All],[Komponent/Løysing
(NB! Bruk unike namn)]],0),MATCH($D25,Alternativ2[#Headers],0))),"")</f>
        <v/>
      </c>
      <c r="S25" s="2" t="str">
        <f ca="1">IFERROR(IF(S$2&gt;Analyseperiode,"",INDEX(Alternativ2[#All],MATCH('Kontantstrøm alt. 2'!$C21,Alternativ2[[#All],[Komponent/Løysing
(NB! Bruk unike namn)]],0),MATCH($D25,Alternativ2[#Headers],0))),"")</f>
        <v/>
      </c>
      <c r="T25" s="2" t="str">
        <f ca="1">IFERROR(IF(T$2&gt;Analyseperiode,"",INDEX(Alternativ2[#All],MATCH('Kontantstrøm alt. 2'!$C21,Alternativ2[[#All],[Komponent/Løysing
(NB! Bruk unike namn)]],0),MATCH($D25,Alternativ2[#Headers],0))),"")</f>
        <v/>
      </c>
      <c r="U25" s="2" t="str">
        <f ca="1">IFERROR(IF(U$2&gt;Analyseperiode,"",INDEX(Alternativ2[#All],MATCH('Kontantstrøm alt. 2'!$C21,Alternativ2[[#All],[Komponent/Løysing
(NB! Bruk unike namn)]],0),MATCH($D25,Alternativ2[#Headers],0))),"")</f>
        <v/>
      </c>
      <c r="V25" s="2" t="str">
        <f ca="1">IFERROR(IF(V$2&gt;Analyseperiode,"",INDEX(Alternativ2[#All],MATCH('Kontantstrøm alt. 2'!$C21,Alternativ2[[#All],[Komponent/Løysing
(NB! Bruk unike namn)]],0),MATCH($D25,Alternativ2[#Headers],0))),"")</f>
        <v/>
      </c>
      <c r="W25" s="2" t="str">
        <f ca="1">IFERROR(IF(W$2&gt;Analyseperiode,"",INDEX(Alternativ2[#All],MATCH('Kontantstrøm alt. 2'!$C21,Alternativ2[[#All],[Komponent/Løysing
(NB! Bruk unike namn)]],0),MATCH($D25,Alternativ2[#Headers],0))),"")</f>
        <v/>
      </c>
      <c r="X25" s="2" t="str">
        <f ca="1">IFERROR(IF(X$2&gt;Analyseperiode,"",INDEX(Alternativ2[#All],MATCH('Kontantstrøm alt. 2'!$C21,Alternativ2[[#All],[Komponent/Løysing
(NB! Bruk unike namn)]],0),MATCH($D25,Alternativ2[#Headers],0))),"")</f>
        <v/>
      </c>
      <c r="Y25" s="2" t="str">
        <f ca="1">IFERROR(IF(Y$2&gt;Analyseperiode,"",INDEX(Alternativ2[#All],MATCH('Kontantstrøm alt. 2'!$C21,Alternativ2[[#All],[Komponent/Løysing
(NB! Bruk unike namn)]],0),MATCH($D25,Alternativ2[#Headers],0))),"")</f>
        <v/>
      </c>
      <c r="Z25" s="2" t="str">
        <f ca="1">IFERROR(IF(Z$2&gt;Analyseperiode,"",INDEX(Alternativ2[#All],MATCH('Kontantstrøm alt. 2'!$C21,Alternativ2[[#All],[Komponent/Løysing
(NB! Bruk unike namn)]],0),MATCH($D25,Alternativ2[#Headers],0))),"")</f>
        <v/>
      </c>
      <c r="AA25" s="2" t="str">
        <f ca="1">IFERROR(IF(AA$2&gt;Analyseperiode,"",INDEX(Alternativ2[#All],MATCH('Kontantstrøm alt. 2'!$C21,Alternativ2[[#All],[Komponent/Løysing
(NB! Bruk unike namn)]],0),MATCH($D25,Alternativ2[#Headers],0))),"")</f>
        <v/>
      </c>
      <c r="AB25" s="2" t="str">
        <f ca="1">IFERROR(IF(AB$2&gt;Analyseperiode,"",INDEX(Alternativ2[#All],MATCH('Kontantstrøm alt. 2'!$C21,Alternativ2[[#All],[Komponent/Løysing
(NB! Bruk unike namn)]],0),MATCH($D25,Alternativ2[#Headers],0))),"")</f>
        <v/>
      </c>
      <c r="AC25" s="2" t="str">
        <f ca="1">IFERROR(IF(AC$2&gt;Analyseperiode,"",INDEX(Alternativ2[#All],MATCH('Kontantstrøm alt. 2'!$C21,Alternativ2[[#All],[Komponent/Løysing
(NB! Bruk unike namn)]],0),MATCH($D25,Alternativ2[#Headers],0))),"")</f>
        <v/>
      </c>
      <c r="AD25" s="2" t="str">
        <f ca="1">IFERROR(IF(AD$2&gt;Analyseperiode,"",INDEX(Alternativ2[#All],MATCH('Kontantstrøm alt. 2'!$C21,Alternativ2[[#All],[Komponent/Løysing
(NB! Bruk unike namn)]],0),MATCH($D25,Alternativ2[#Headers],0))),"")</f>
        <v/>
      </c>
      <c r="AE25" s="2" t="str">
        <f ca="1">IFERROR(IF(AE$2&gt;Analyseperiode,"",INDEX(Alternativ2[#All],MATCH('Kontantstrøm alt. 2'!$C21,Alternativ2[[#All],[Komponent/Løysing
(NB! Bruk unike namn)]],0),MATCH($D25,Alternativ2[#Headers],0))),"")</f>
        <v/>
      </c>
      <c r="AF25" s="2" t="str">
        <f ca="1">IFERROR(IF(AF$2&gt;Analyseperiode,"",INDEX(Alternativ2[#All],MATCH('Kontantstrøm alt. 2'!$C21,Alternativ2[[#All],[Komponent/Løysing
(NB! Bruk unike namn)]],0),MATCH($D25,Alternativ2[#Headers],0))),"")</f>
        <v/>
      </c>
      <c r="AG25" s="2" t="str">
        <f ca="1">IFERROR(IF(AG$2&gt;Analyseperiode,"",INDEX(Alternativ2[#All],MATCH('Kontantstrøm alt. 2'!$C21,Alternativ2[[#All],[Komponent/Løysing
(NB! Bruk unike namn)]],0),MATCH($D25,Alternativ2[#Headers],0))),"")</f>
        <v/>
      </c>
      <c r="AH25" s="2" t="str">
        <f ca="1">IFERROR(IF(AH$2&gt;Analyseperiode,"",INDEX(Alternativ2[#All],MATCH('Kontantstrøm alt. 2'!$C21,Alternativ2[[#All],[Komponent/Løysing
(NB! Bruk unike namn)]],0),MATCH($D25,Alternativ2[#Headers],0))),"")</f>
        <v/>
      </c>
      <c r="AI25" s="2" t="str">
        <f ca="1">IFERROR(IF(AI$2&gt;Analyseperiode,"",INDEX(Alternativ2[#All],MATCH('Kontantstrøm alt. 2'!$C21,Alternativ2[[#All],[Komponent/Løysing
(NB! Bruk unike namn)]],0),MATCH($D25,Alternativ2[#Headers],0))),"")</f>
        <v/>
      </c>
      <c r="AJ25" s="2" t="str">
        <f>IFERROR(IF(AJ$2&gt;Analyseperiode,"",INDEX(Alternativ2[#All],MATCH('Kontantstrøm alt. 2'!$C21,Alternativ2[[#All],[Komponent/Løysing
(NB! Bruk unike namn)]],0),MATCH($D25,Alternativ2[#Headers],0))),"")</f>
        <v/>
      </c>
      <c r="AK25" s="2" t="str">
        <f>IFERROR(IF(AK$2&gt;Analyseperiode,"",INDEX(Alternativ2[#All],MATCH('Kontantstrøm alt. 2'!$C21,Alternativ2[[#All],[Komponent/Løysing
(NB! Bruk unike namn)]],0),MATCH($D25,Alternativ2[#Headers],0))),"")</f>
        <v/>
      </c>
      <c r="AL25" s="2" t="str">
        <f>IFERROR(IF(AL$2&gt;Analyseperiode,"",INDEX(Alternativ2[#All],MATCH('Kontantstrøm alt. 2'!$C21,Alternativ2[[#All],[Komponent/Løysing
(NB! Bruk unike namn)]],0),MATCH($D25,Alternativ2[#Headers],0))),"")</f>
        <v/>
      </c>
      <c r="AM25" s="2" t="str">
        <f>IFERROR(IF(AM$2&gt;Analyseperiode,"",INDEX(Alternativ2[#All],MATCH('Kontantstrøm alt. 2'!$C21,Alternativ2[[#All],[Komponent/Løysing
(NB! Bruk unike namn)]],0),MATCH($D25,Alternativ2[#Headers],0))),"")</f>
        <v/>
      </c>
      <c r="AN25" s="2" t="str">
        <f>IFERROR(IF(AN$2&gt;Analyseperiode,"",INDEX(Alternativ2[#All],MATCH('Kontantstrøm alt. 2'!$C21,Alternativ2[[#All],[Komponent/Løysing
(NB! Bruk unike namn)]],0),MATCH($D25,Alternativ2[#Headers],0))),"")</f>
        <v/>
      </c>
      <c r="AO25" s="2" t="str">
        <f>IFERROR(IF(AO$2&gt;Analyseperiode,"",INDEX(Alternativ2[#All],MATCH('Kontantstrøm alt. 2'!$C21,Alternativ2[[#All],[Komponent/Løysing
(NB! Bruk unike namn)]],0),MATCH($D25,Alternativ2[#Headers],0))),"")</f>
        <v/>
      </c>
      <c r="AP25" s="2" t="str">
        <f>IFERROR(IF(AP$2&gt;Analyseperiode,"",INDEX(Alternativ2[#All],MATCH('Kontantstrøm alt. 2'!$C21,Alternativ2[[#All],[Komponent/Løysing
(NB! Bruk unike namn)]],0),MATCH($D25,Alternativ2[#Headers],0))),"")</f>
        <v/>
      </c>
      <c r="AQ25" s="2" t="str">
        <f>IFERROR(IF(AQ$2&gt;Analyseperiode,"",INDEX(Alternativ2[#All],MATCH('Kontantstrøm alt. 2'!$C21,Alternativ2[[#All],[Komponent/Løysing
(NB! Bruk unike namn)]],0),MATCH($D25,Alternativ2[#Headers],0))),"")</f>
        <v/>
      </c>
      <c r="AR25" s="2" t="str">
        <f>IFERROR(IF(AR$2&gt;Analyseperiode,"",INDEX(Alternativ2[#All],MATCH('Kontantstrøm alt. 2'!$C21,Alternativ2[[#All],[Komponent/Løysing
(NB! Bruk unike namn)]],0),MATCH($D25,Alternativ2[#Headers],0))),"")</f>
        <v/>
      </c>
      <c r="AS25" s="2" t="str">
        <f>IFERROR(IF(AS$2&gt;Analyseperiode,"",INDEX(Alternativ2[#All],MATCH('Kontantstrøm alt. 2'!$C21,Alternativ2[[#All],[Komponent/Løysing
(NB! Bruk unike namn)]],0),MATCH($D25,Alternativ2[#Headers],0))),"")</f>
        <v/>
      </c>
      <c r="AT25" s="2" t="str">
        <f>IFERROR(IF(AT$2&gt;Analyseperiode,"",INDEX(Alternativ2[#All],MATCH('Kontantstrøm alt. 2'!$C21,Alternativ2[[#All],[Komponent/Løysing
(NB! Bruk unike namn)]],0),MATCH($D25,Alternativ2[#Headers],0))),"")</f>
        <v/>
      </c>
      <c r="AU25" s="2" t="str">
        <f>IFERROR(IF(AU$2&gt;Analyseperiode,"",INDEX(Alternativ2[#All],MATCH('Kontantstrøm alt. 2'!$C21,Alternativ2[[#All],[Komponent/Løysing
(NB! Bruk unike namn)]],0),MATCH($D25,Alternativ2[#Headers],0))),"")</f>
        <v/>
      </c>
      <c r="AV25" s="2" t="str">
        <f>IFERROR(IF(AV$2&gt;Analyseperiode,"",INDEX(Alternativ2[#All],MATCH('Kontantstrøm alt. 2'!$C21,Alternativ2[[#All],[Komponent/Løysing
(NB! Bruk unike namn)]],0),MATCH($D25,Alternativ2[#Headers],0))),"")</f>
        <v/>
      </c>
      <c r="AW25" s="2" t="str">
        <f>IFERROR(IF(AW$2&gt;Analyseperiode,"",INDEX(Alternativ2[#All],MATCH('Kontantstrøm alt. 2'!$C21,Alternativ2[[#All],[Komponent/Løysing
(NB! Bruk unike namn)]],0),MATCH($D25,Alternativ2[#Headers],0))),"")</f>
        <v/>
      </c>
      <c r="AX25" s="2" t="str">
        <f>IFERROR(IF(AX$2&gt;Analyseperiode,"",INDEX(Alternativ2[#All],MATCH('Kontantstrøm alt. 2'!$C21,Alternativ2[[#All],[Komponent/Løysing
(NB! Bruk unike namn)]],0),MATCH($D25,Alternativ2[#Headers],0))),"")</f>
        <v/>
      </c>
      <c r="AY25" s="2" t="str">
        <f>IFERROR(IF(AY$2&gt;Analyseperiode,"",INDEX(Alternativ2[#All],MATCH('Kontantstrøm alt. 2'!$C21,Alternativ2[[#All],[Komponent/Løysing
(NB! Bruk unike namn)]],0),MATCH($D25,Alternativ2[#Headers],0))),"")</f>
        <v/>
      </c>
      <c r="AZ25" s="2" t="str">
        <f>IFERROR(IF(AZ$2&gt;Analyseperiode,"",INDEX(Alternativ2[#All],MATCH('Kontantstrøm alt. 2'!$C21,Alternativ2[[#All],[Komponent/Løysing
(NB! Bruk unike namn)]],0),MATCH($D25,Alternativ2[#Headers],0))),"")</f>
        <v/>
      </c>
      <c r="BA25" s="2" t="str">
        <f>IFERROR(IF(BA$2&gt;Analyseperiode,"",INDEX(Alternativ2[#All],MATCH('Kontantstrøm alt. 2'!$C21,Alternativ2[[#All],[Komponent/Løysing
(NB! Bruk unike namn)]],0),MATCH($D25,Alternativ2[#Headers],0))),"")</f>
        <v/>
      </c>
      <c r="BB25" s="2" t="str">
        <f>IFERROR(IF(BB$2&gt;Analyseperiode,"",INDEX(Alternativ2[#All],MATCH('Kontantstrøm alt. 2'!$C21,Alternativ2[[#All],[Komponent/Løysing
(NB! Bruk unike namn)]],0),MATCH($D25,Alternativ2[#Headers],0))),"")</f>
        <v/>
      </c>
      <c r="BC25" s="2" t="str">
        <f>IFERROR(IF(BC$2&gt;Analyseperiode,"",INDEX(Alternativ2[#All],MATCH('Kontantstrøm alt. 2'!$C21,Alternativ2[[#All],[Komponent/Løysing
(NB! Bruk unike namn)]],0),MATCH($D25,Alternativ2[#Headers],0))),"")</f>
        <v/>
      </c>
      <c r="BD25" s="2" t="str">
        <f>IFERROR(IF(BD$2&gt;Analyseperiode,"",INDEX(Alternativ2[#All],MATCH('Kontantstrøm alt. 2'!$C21,Alternativ2[[#All],[Komponent/Løysing
(NB! Bruk unike namn)]],0),MATCH($D25,Alternativ2[#Headers],0))),"")</f>
        <v/>
      </c>
      <c r="BE25" s="2" t="str">
        <f>IFERROR(IF(BE$2&gt;Analyseperiode,"",INDEX(Alternativ2[#All],MATCH('Kontantstrøm alt. 2'!$C21,Alternativ2[[#All],[Komponent/Løysing
(NB! Bruk unike namn)]],0),MATCH($D25,Alternativ2[#Headers],0))),"")</f>
        <v/>
      </c>
      <c r="BF25" s="2" t="str">
        <f>IFERROR(IF(BF$2&gt;Analyseperiode,"",INDEX(Alternativ2[#All],MATCH('Kontantstrøm alt. 2'!$C21,Alternativ2[[#All],[Komponent/Løysing
(NB! Bruk unike namn)]],0),MATCH($D25,Alternativ2[#Headers],0))),"")</f>
        <v/>
      </c>
      <c r="BG25" s="2" t="str">
        <f>IFERROR(IF(BG$2&gt;Analyseperiode,"",INDEX(Alternativ2[#All],MATCH('Kontantstrøm alt. 2'!$C21,Alternativ2[[#All],[Komponent/Løysing
(NB! Bruk unike namn)]],0),MATCH($D25,Alternativ2[#Headers],0))),"")</f>
        <v/>
      </c>
      <c r="BH25" s="2" t="str">
        <f>IFERROR(IF(BH$2&gt;Analyseperiode,"",INDEX(Alternativ2[#All],MATCH('Kontantstrøm alt. 2'!$C21,Alternativ2[[#All],[Komponent/Løysing
(NB! Bruk unike namn)]],0),MATCH($D25,Alternativ2[#Headers],0))),"")</f>
        <v/>
      </c>
      <c r="BI25" s="2" t="str">
        <f>IFERROR(IF(BI$2&gt;Analyseperiode,"",INDEX(Alternativ2[#All],MATCH('Kontantstrøm alt. 2'!$C21,Alternativ2[[#All],[Komponent/Løysing
(NB! Bruk unike namn)]],0),MATCH($D25,Alternativ2[#Headers],0))),"")</f>
        <v/>
      </c>
      <c r="BJ25" s="2" t="str">
        <f>IFERROR(IF(BJ$2&gt;Analyseperiode,"",INDEX(Alternativ2[#All],MATCH('Kontantstrøm alt. 2'!$C21,Alternativ2[[#All],[Komponent/Løysing
(NB! Bruk unike namn)]],0),MATCH($D25,Alternativ2[#Headers],0))),"")</f>
        <v/>
      </c>
      <c r="BK25" s="2" t="str">
        <f>IFERROR(IF(BK$2&gt;Analyseperiode,"",INDEX(Alternativ2[#All],MATCH('Kontantstrøm alt. 2'!$C21,Alternativ2[[#All],[Komponent/Løysing
(NB! Bruk unike namn)]],0),MATCH($D25,Alternativ2[#Headers],0))),"")</f>
        <v/>
      </c>
      <c r="BL25" s="2" t="str">
        <f>IFERROR(IF(BL$2&gt;Analyseperiode,"",INDEX(Alternativ2[#All],MATCH('Kontantstrøm alt. 2'!$C21,Alternativ2[[#All],[Komponent/Løysing
(NB! Bruk unike namn)]],0),MATCH($D25,Alternativ2[#Headers],0))),"")</f>
        <v/>
      </c>
      <c r="BM25" s="2" t="str">
        <f>IFERROR(IF(BM$2&gt;Analyseperiode,"",INDEX(Alternativ2[#All],MATCH('Kontantstrøm alt. 2'!$C21,Alternativ2[[#All],[Komponent/Løysing
(NB! Bruk unike namn)]],0),MATCH($D25,Alternativ2[#Headers],0))),"")</f>
        <v/>
      </c>
    </row>
    <row r="26" spans="1:65" x14ac:dyDescent="0.2">
      <c r="B26" s="8">
        <f ca="1">IFERROR(NPV(Kalkrente,OFFSET('Kontantstrøm alt. 2'!$F26,0,0,1,Analyseperiode)),0)</f>
        <v>0</v>
      </c>
      <c r="C26" s="3"/>
      <c r="D26" t="str">
        <f>Alternativ2[[#Headers],[5.2 Vatn og avløp 
(Årleg kostnad)]]</f>
        <v>5.2 Vatn og avløp 
(Årleg kostnad)</v>
      </c>
      <c r="E26" s="2"/>
      <c r="F26" s="2" t="str">
        <f ca="1">IFERROR(IF(F$2&gt;Analyseperiode,"",INDEX(Alternativ2[#All],MATCH('Kontantstrøm alt. 2'!$C21,Alternativ2[[#All],[Komponent/Løysing
(NB! Bruk unike namn)]],0),MATCH($D26,Alternativ2[#Headers],0))),"")</f>
        <v/>
      </c>
      <c r="G26" s="2" t="str">
        <f ca="1">IFERROR(IF(G$2&gt;Analyseperiode,"",INDEX(Alternativ2[#All],MATCH('Kontantstrøm alt. 2'!$C21,Alternativ2[[#All],[Komponent/Løysing
(NB! Bruk unike namn)]],0),MATCH($D26,Alternativ2[#Headers],0))),"")</f>
        <v/>
      </c>
      <c r="H26" s="2" t="str">
        <f ca="1">IFERROR(IF(H$2&gt;Analyseperiode,"",INDEX(Alternativ2[#All],MATCH('Kontantstrøm alt. 2'!$C21,Alternativ2[[#All],[Komponent/Løysing
(NB! Bruk unike namn)]],0),MATCH($D26,Alternativ2[#Headers],0))),"")</f>
        <v/>
      </c>
      <c r="I26" s="2" t="str">
        <f ca="1">IFERROR(IF(I$2&gt;Analyseperiode,"",INDEX(Alternativ2[#All],MATCH('Kontantstrøm alt. 2'!$C21,Alternativ2[[#All],[Komponent/Løysing
(NB! Bruk unike namn)]],0),MATCH($D26,Alternativ2[#Headers],0))),"")</f>
        <v/>
      </c>
      <c r="J26" s="2" t="str">
        <f ca="1">IFERROR(IF(J$2&gt;Analyseperiode,"",INDEX(Alternativ2[#All],MATCH('Kontantstrøm alt. 2'!$C21,Alternativ2[[#All],[Komponent/Løysing
(NB! Bruk unike namn)]],0),MATCH($D26,Alternativ2[#Headers],0))),"")</f>
        <v/>
      </c>
      <c r="K26" s="2" t="str">
        <f ca="1">IFERROR(IF(K$2&gt;Analyseperiode,"",INDEX(Alternativ2[#All],MATCH('Kontantstrøm alt. 2'!$C21,Alternativ2[[#All],[Komponent/Løysing
(NB! Bruk unike namn)]],0),MATCH($D26,Alternativ2[#Headers],0))),"")</f>
        <v/>
      </c>
      <c r="L26" s="2" t="str">
        <f ca="1">IFERROR(IF(L$2&gt;Analyseperiode,"",INDEX(Alternativ2[#All],MATCH('Kontantstrøm alt. 2'!$C21,Alternativ2[[#All],[Komponent/Løysing
(NB! Bruk unike namn)]],0),MATCH($D26,Alternativ2[#Headers],0))),"")</f>
        <v/>
      </c>
      <c r="M26" s="2" t="str">
        <f ca="1">IFERROR(IF(M$2&gt;Analyseperiode,"",INDEX(Alternativ2[#All],MATCH('Kontantstrøm alt. 2'!$C21,Alternativ2[[#All],[Komponent/Løysing
(NB! Bruk unike namn)]],0),MATCH($D26,Alternativ2[#Headers],0))),"")</f>
        <v/>
      </c>
      <c r="N26" s="2" t="str">
        <f ca="1">IFERROR(IF(N$2&gt;Analyseperiode,"",INDEX(Alternativ2[#All],MATCH('Kontantstrøm alt. 2'!$C21,Alternativ2[[#All],[Komponent/Løysing
(NB! Bruk unike namn)]],0),MATCH($D26,Alternativ2[#Headers],0))),"")</f>
        <v/>
      </c>
      <c r="O26" s="2" t="str">
        <f ca="1">IFERROR(IF(O$2&gt;Analyseperiode,"",INDEX(Alternativ2[#All],MATCH('Kontantstrøm alt. 2'!$C21,Alternativ2[[#All],[Komponent/Løysing
(NB! Bruk unike namn)]],0),MATCH($D26,Alternativ2[#Headers],0))),"")</f>
        <v/>
      </c>
      <c r="P26" s="2" t="str">
        <f ca="1">IFERROR(IF(P$2&gt;Analyseperiode,"",INDEX(Alternativ2[#All],MATCH('Kontantstrøm alt. 2'!$C21,Alternativ2[[#All],[Komponent/Løysing
(NB! Bruk unike namn)]],0),MATCH($D26,Alternativ2[#Headers],0))),"")</f>
        <v/>
      </c>
      <c r="Q26" s="2" t="str">
        <f ca="1">IFERROR(IF(Q$2&gt;Analyseperiode,"",INDEX(Alternativ2[#All],MATCH('Kontantstrøm alt. 2'!$C21,Alternativ2[[#All],[Komponent/Løysing
(NB! Bruk unike namn)]],0),MATCH($D26,Alternativ2[#Headers],0))),"")</f>
        <v/>
      </c>
      <c r="R26" s="2" t="str">
        <f ca="1">IFERROR(IF(R$2&gt;Analyseperiode,"",INDEX(Alternativ2[#All],MATCH('Kontantstrøm alt. 2'!$C21,Alternativ2[[#All],[Komponent/Løysing
(NB! Bruk unike namn)]],0),MATCH($D26,Alternativ2[#Headers],0))),"")</f>
        <v/>
      </c>
      <c r="S26" s="2" t="str">
        <f ca="1">IFERROR(IF(S$2&gt;Analyseperiode,"",INDEX(Alternativ2[#All],MATCH('Kontantstrøm alt. 2'!$C21,Alternativ2[[#All],[Komponent/Løysing
(NB! Bruk unike namn)]],0),MATCH($D26,Alternativ2[#Headers],0))),"")</f>
        <v/>
      </c>
      <c r="T26" s="2" t="str">
        <f ca="1">IFERROR(IF(T$2&gt;Analyseperiode,"",INDEX(Alternativ2[#All],MATCH('Kontantstrøm alt. 2'!$C21,Alternativ2[[#All],[Komponent/Løysing
(NB! Bruk unike namn)]],0),MATCH($D26,Alternativ2[#Headers],0))),"")</f>
        <v/>
      </c>
      <c r="U26" s="2" t="str">
        <f ca="1">IFERROR(IF(U$2&gt;Analyseperiode,"",INDEX(Alternativ2[#All],MATCH('Kontantstrøm alt. 2'!$C21,Alternativ2[[#All],[Komponent/Løysing
(NB! Bruk unike namn)]],0),MATCH($D26,Alternativ2[#Headers],0))),"")</f>
        <v/>
      </c>
      <c r="V26" s="2" t="str">
        <f ca="1">IFERROR(IF(V$2&gt;Analyseperiode,"",INDEX(Alternativ2[#All],MATCH('Kontantstrøm alt. 2'!$C21,Alternativ2[[#All],[Komponent/Løysing
(NB! Bruk unike namn)]],0),MATCH($D26,Alternativ2[#Headers],0))),"")</f>
        <v/>
      </c>
      <c r="W26" s="2" t="str">
        <f ca="1">IFERROR(IF(W$2&gt;Analyseperiode,"",INDEX(Alternativ2[#All],MATCH('Kontantstrøm alt. 2'!$C21,Alternativ2[[#All],[Komponent/Løysing
(NB! Bruk unike namn)]],0),MATCH($D26,Alternativ2[#Headers],0))),"")</f>
        <v/>
      </c>
      <c r="X26" s="2" t="str">
        <f ca="1">IFERROR(IF(X$2&gt;Analyseperiode,"",INDEX(Alternativ2[#All],MATCH('Kontantstrøm alt. 2'!$C21,Alternativ2[[#All],[Komponent/Løysing
(NB! Bruk unike namn)]],0),MATCH($D26,Alternativ2[#Headers],0))),"")</f>
        <v/>
      </c>
      <c r="Y26" s="2" t="str">
        <f ca="1">IFERROR(IF(Y$2&gt;Analyseperiode,"",INDEX(Alternativ2[#All],MATCH('Kontantstrøm alt. 2'!$C21,Alternativ2[[#All],[Komponent/Løysing
(NB! Bruk unike namn)]],0),MATCH($D26,Alternativ2[#Headers],0))),"")</f>
        <v/>
      </c>
      <c r="Z26" s="2" t="str">
        <f ca="1">IFERROR(IF(Z$2&gt;Analyseperiode,"",INDEX(Alternativ2[#All],MATCH('Kontantstrøm alt. 2'!$C21,Alternativ2[[#All],[Komponent/Løysing
(NB! Bruk unike namn)]],0),MATCH($D26,Alternativ2[#Headers],0))),"")</f>
        <v/>
      </c>
      <c r="AA26" s="2" t="str">
        <f ca="1">IFERROR(IF(AA$2&gt;Analyseperiode,"",INDEX(Alternativ2[#All],MATCH('Kontantstrøm alt. 2'!$C21,Alternativ2[[#All],[Komponent/Løysing
(NB! Bruk unike namn)]],0),MATCH($D26,Alternativ2[#Headers],0))),"")</f>
        <v/>
      </c>
      <c r="AB26" s="2" t="str">
        <f ca="1">IFERROR(IF(AB$2&gt;Analyseperiode,"",INDEX(Alternativ2[#All],MATCH('Kontantstrøm alt. 2'!$C21,Alternativ2[[#All],[Komponent/Løysing
(NB! Bruk unike namn)]],0),MATCH($D26,Alternativ2[#Headers],0))),"")</f>
        <v/>
      </c>
      <c r="AC26" s="2" t="str">
        <f ca="1">IFERROR(IF(AC$2&gt;Analyseperiode,"",INDEX(Alternativ2[#All],MATCH('Kontantstrøm alt. 2'!$C21,Alternativ2[[#All],[Komponent/Løysing
(NB! Bruk unike namn)]],0),MATCH($D26,Alternativ2[#Headers],0))),"")</f>
        <v/>
      </c>
      <c r="AD26" s="2" t="str">
        <f ca="1">IFERROR(IF(AD$2&gt;Analyseperiode,"",INDEX(Alternativ2[#All],MATCH('Kontantstrøm alt. 2'!$C21,Alternativ2[[#All],[Komponent/Løysing
(NB! Bruk unike namn)]],0),MATCH($D26,Alternativ2[#Headers],0))),"")</f>
        <v/>
      </c>
      <c r="AE26" s="2" t="str">
        <f ca="1">IFERROR(IF(AE$2&gt;Analyseperiode,"",INDEX(Alternativ2[#All],MATCH('Kontantstrøm alt. 2'!$C21,Alternativ2[[#All],[Komponent/Løysing
(NB! Bruk unike namn)]],0),MATCH($D26,Alternativ2[#Headers],0))),"")</f>
        <v/>
      </c>
      <c r="AF26" s="2" t="str">
        <f ca="1">IFERROR(IF(AF$2&gt;Analyseperiode,"",INDEX(Alternativ2[#All],MATCH('Kontantstrøm alt. 2'!$C21,Alternativ2[[#All],[Komponent/Løysing
(NB! Bruk unike namn)]],0),MATCH($D26,Alternativ2[#Headers],0))),"")</f>
        <v/>
      </c>
      <c r="AG26" s="2" t="str">
        <f ca="1">IFERROR(IF(AG$2&gt;Analyseperiode,"",INDEX(Alternativ2[#All],MATCH('Kontantstrøm alt. 2'!$C21,Alternativ2[[#All],[Komponent/Løysing
(NB! Bruk unike namn)]],0),MATCH($D26,Alternativ2[#Headers],0))),"")</f>
        <v/>
      </c>
      <c r="AH26" s="2" t="str">
        <f ca="1">IFERROR(IF(AH$2&gt;Analyseperiode,"",INDEX(Alternativ2[#All],MATCH('Kontantstrøm alt. 2'!$C21,Alternativ2[[#All],[Komponent/Løysing
(NB! Bruk unike namn)]],0),MATCH($D26,Alternativ2[#Headers],0))),"")</f>
        <v/>
      </c>
      <c r="AI26" s="2" t="str">
        <f ca="1">IFERROR(IF(AI$2&gt;Analyseperiode,"",INDEX(Alternativ2[#All],MATCH('Kontantstrøm alt. 2'!$C21,Alternativ2[[#All],[Komponent/Løysing
(NB! Bruk unike namn)]],0),MATCH($D26,Alternativ2[#Headers],0))),"")</f>
        <v/>
      </c>
      <c r="AJ26" s="2" t="str">
        <f>IFERROR(IF(AJ$2&gt;Analyseperiode,"",INDEX(Alternativ2[#All],MATCH('Kontantstrøm alt. 2'!$C21,Alternativ2[[#All],[Komponent/Løysing
(NB! Bruk unike namn)]],0),MATCH($D26,Alternativ2[#Headers],0))),"")</f>
        <v/>
      </c>
      <c r="AK26" s="2" t="str">
        <f>IFERROR(IF(AK$2&gt;Analyseperiode,"",INDEX(Alternativ2[#All],MATCH('Kontantstrøm alt. 2'!$C21,Alternativ2[[#All],[Komponent/Løysing
(NB! Bruk unike namn)]],0),MATCH($D26,Alternativ2[#Headers],0))),"")</f>
        <v/>
      </c>
      <c r="AL26" s="2" t="str">
        <f>IFERROR(IF(AL$2&gt;Analyseperiode,"",INDEX(Alternativ2[#All],MATCH('Kontantstrøm alt. 2'!$C21,Alternativ2[[#All],[Komponent/Løysing
(NB! Bruk unike namn)]],0),MATCH($D26,Alternativ2[#Headers],0))),"")</f>
        <v/>
      </c>
      <c r="AM26" s="2" t="str">
        <f>IFERROR(IF(AM$2&gt;Analyseperiode,"",INDEX(Alternativ2[#All],MATCH('Kontantstrøm alt. 2'!$C21,Alternativ2[[#All],[Komponent/Løysing
(NB! Bruk unike namn)]],0),MATCH($D26,Alternativ2[#Headers],0))),"")</f>
        <v/>
      </c>
      <c r="AN26" s="2" t="str">
        <f>IFERROR(IF(AN$2&gt;Analyseperiode,"",INDEX(Alternativ2[#All],MATCH('Kontantstrøm alt. 2'!$C21,Alternativ2[[#All],[Komponent/Løysing
(NB! Bruk unike namn)]],0),MATCH($D26,Alternativ2[#Headers],0))),"")</f>
        <v/>
      </c>
      <c r="AO26" s="2" t="str">
        <f>IFERROR(IF(AO$2&gt;Analyseperiode,"",INDEX(Alternativ2[#All],MATCH('Kontantstrøm alt. 2'!$C21,Alternativ2[[#All],[Komponent/Løysing
(NB! Bruk unike namn)]],0),MATCH($D26,Alternativ2[#Headers],0))),"")</f>
        <v/>
      </c>
      <c r="AP26" s="2" t="str">
        <f>IFERROR(IF(AP$2&gt;Analyseperiode,"",INDEX(Alternativ2[#All],MATCH('Kontantstrøm alt. 2'!$C21,Alternativ2[[#All],[Komponent/Løysing
(NB! Bruk unike namn)]],0),MATCH($D26,Alternativ2[#Headers],0))),"")</f>
        <v/>
      </c>
      <c r="AQ26" s="2" t="str">
        <f>IFERROR(IF(AQ$2&gt;Analyseperiode,"",INDEX(Alternativ2[#All],MATCH('Kontantstrøm alt. 2'!$C21,Alternativ2[[#All],[Komponent/Løysing
(NB! Bruk unike namn)]],0),MATCH($D26,Alternativ2[#Headers],0))),"")</f>
        <v/>
      </c>
      <c r="AR26" s="2" t="str">
        <f>IFERROR(IF(AR$2&gt;Analyseperiode,"",INDEX(Alternativ2[#All],MATCH('Kontantstrøm alt. 2'!$C21,Alternativ2[[#All],[Komponent/Løysing
(NB! Bruk unike namn)]],0),MATCH($D26,Alternativ2[#Headers],0))),"")</f>
        <v/>
      </c>
      <c r="AS26" s="2" t="str">
        <f>IFERROR(IF(AS$2&gt;Analyseperiode,"",INDEX(Alternativ2[#All],MATCH('Kontantstrøm alt. 2'!$C21,Alternativ2[[#All],[Komponent/Løysing
(NB! Bruk unike namn)]],0),MATCH($D26,Alternativ2[#Headers],0))),"")</f>
        <v/>
      </c>
      <c r="AT26" s="2" t="str">
        <f>IFERROR(IF(AT$2&gt;Analyseperiode,"",INDEX(Alternativ2[#All],MATCH('Kontantstrøm alt. 2'!$C21,Alternativ2[[#All],[Komponent/Løysing
(NB! Bruk unike namn)]],0),MATCH($D26,Alternativ2[#Headers],0))),"")</f>
        <v/>
      </c>
      <c r="AU26" s="2" t="str">
        <f>IFERROR(IF(AU$2&gt;Analyseperiode,"",INDEX(Alternativ2[#All],MATCH('Kontantstrøm alt. 2'!$C21,Alternativ2[[#All],[Komponent/Løysing
(NB! Bruk unike namn)]],0),MATCH($D26,Alternativ2[#Headers],0))),"")</f>
        <v/>
      </c>
      <c r="AV26" s="2" t="str">
        <f>IFERROR(IF(AV$2&gt;Analyseperiode,"",INDEX(Alternativ2[#All],MATCH('Kontantstrøm alt. 2'!$C21,Alternativ2[[#All],[Komponent/Løysing
(NB! Bruk unike namn)]],0),MATCH($D26,Alternativ2[#Headers],0))),"")</f>
        <v/>
      </c>
      <c r="AW26" s="2" t="str">
        <f>IFERROR(IF(AW$2&gt;Analyseperiode,"",INDEX(Alternativ2[#All],MATCH('Kontantstrøm alt. 2'!$C21,Alternativ2[[#All],[Komponent/Løysing
(NB! Bruk unike namn)]],0),MATCH($D26,Alternativ2[#Headers],0))),"")</f>
        <v/>
      </c>
      <c r="AX26" s="2" t="str">
        <f>IFERROR(IF(AX$2&gt;Analyseperiode,"",INDEX(Alternativ2[#All],MATCH('Kontantstrøm alt. 2'!$C21,Alternativ2[[#All],[Komponent/Løysing
(NB! Bruk unike namn)]],0),MATCH($D26,Alternativ2[#Headers],0))),"")</f>
        <v/>
      </c>
      <c r="AY26" s="2" t="str">
        <f>IFERROR(IF(AY$2&gt;Analyseperiode,"",INDEX(Alternativ2[#All],MATCH('Kontantstrøm alt. 2'!$C21,Alternativ2[[#All],[Komponent/Løysing
(NB! Bruk unike namn)]],0),MATCH($D26,Alternativ2[#Headers],0))),"")</f>
        <v/>
      </c>
      <c r="AZ26" s="2" t="str">
        <f>IFERROR(IF(AZ$2&gt;Analyseperiode,"",INDEX(Alternativ2[#All],MATCH('Kontantstrøm alt. 2'!$C21,Alternativ2[[#All],[Komponent/Løysing
(NB! Bruk unike namn)]],0),MATCH($D26,Alternativ2[#Headers],0))),"")</f>
        <v/>
      </c>
      <c r="BA26" s="2" t="str">
        <f>IFERROR(IF(BA$2&gt;Analyseperiode,"",INDEX(Alternativ2[#All],MATCH('Kontantstrøm alt. 2'!$C21,Alternativ2[[#All],[Komponent/Løysing
(NB! Bruk unike namn)]],0),MATCH($D26,Alternativ2[#Headers],0))),"")</f>
        <v/>
      </c>
      <c r="BB26" s="2" t="str">
        <f>IFERROR(IF(BB$2&gt;Analyseperiode,"",INDEX(Alternativ2[#All],MATCH('Kontantstrøm alt. 2'!$C21,Alternativ2[[#All],[Komponent/Løysing
(NB! Bruk unike namn)]],0),MATCH($D26,Alternativ2[#Headers],0))),"")</f>
        <v/>
      </c>
      <c r="BC26" s="2" t="str">
        <f>IFERROR(IF(BC$2&gt;Analyseperiode,"",INDEX(Alternativ2[#All],MATCH('Kontantstrøm alt. 2'!$C21,Alternativ2[[#All],[Komponent/Løysing
(NB! Bruk unike namn)]],0),MATCH($D26,Alternativ2[#Headers],0))),"")</f>
        <v/>
      </c>
      <c r="BD26" s="2" t="str">
        <f>IFERROR(IF(BD$2&gt;Analyseperiode,"",INDEX(Alternativ2[#All],MATCH('Kontantstrøm alt. 2'!$C21,Alternativ2[[#All],[Komponent/Løysing
(NB! Bruk unike namn)]],0),MATCH($D26,Alternativ2[#Headers],0))),"")</f>
        <v/>
      </c>
      <c r="BE26" s="2" t="str">
        <f>IFERROR(IF(BE$2&gt;Analyseperiode,"",INDEX(Alternativ2[#All],MATCH('Kontantstrøm alt. 2'!$C21,Alternativ2[[#All],[Komponent/Løysing
(NB! Bruk unike namn)]],0),MATCH($D26,Alternativ2[#Headers],0))),"")</f>
        <v/>
      </c>
      <c r="BF26" s="2" t="str">
        <f>IFERROR(IF(BF$2&gt;Analyseperiode,"",INDEX(Alternativ2[#All],MATCH('Kontantstrøm alt. 2'!$C21,Alternativ2[[#All],[Komponent/Løysing
(NB! Bruk unike namn)]],0),MATCH($D26,Alternativ2[#Headers],0))),"")</f>
        <v/>
      </c>
      <c r="BG26" s="2" t="str">
        <f>IFERROR(IF(BG$2&gt;Analyseperiode,"",INDEX(Alternativ2[#All],MATCH('Kontantstrøm alt. 2'!$C21,Alternativ2[[#All],[Komponent/Løysing
(NB! Bruk unike namn)]],0),MATCH($D26,Alternativ2[#Headers],0))),"")</f>
        <v/>
      </c>
      <c r="BH26" s="2" t="str">
        <f>IFERROR(IF(BH$2&gt;Analyseperiode,"",INDEX(Alternativ2[#All],MATCH('Kontantstrøm alt. 2'!$C21,Alternativ2[[#All],[Komponent/Løysing
(NB! Bruk unike namn)]],0),MATCH($D26,Alternativ2[#Headers],0))),"")</f>
        <v/>
      </c>
      <c r="BI26" s="2" t="str">
        <f>IFERROR(IF(BI$2&gt;Analyseperiode,"",INDEX(Alternativ2[#All],MATCH('Kontantstrøm alt. 2'!$C21,Alternativ2[[#All],[Komponent/Løysing
(NB! Bruk unike namn)]],0),MATCH($D26,Alternativ2[#Headers],0))),"")</f>
        <v/>
      </c>
      <c r="BJ26" s="2" t="str">
        <f>IFERROR(IF(BJ$2&gt;Analyseperiode,"",INDEX(Alternativ2[#All],MATCH('Kontantstrøm alt. 2'!$C21,Alternativ2[[#All],[Komponent/Løysing
(NB! Bruk unike namn)]],0),MATCH($D26,Alternativ2[#Headers],0))),"")</f>
        <v/>
      </c>
      <c r="BK26" s="2" t="str">
        <f>IFERROR(IF(BK$2&gt;Analyseperiode,"",INDEX(Alternativ2[#All],MATCH('Kontantstrøm alt. 2'!$C21,Alternativ2[[#All],[Komponent/Løysing
(NB! Bruk unike namn)]],0),MATCH($D26,Alternativ2[#Headers],0))),"")</f>
        <v/>
      </c>
      <c r="BL26" s="2" t="str">
        <f>IFERROR(IF(BL$2&gt;Analyseperiode,"",INDEX(Alternativ2[#All],MATCH('Kontantstrøm alt. 2'!$C21,Alternativ2[[#All],[Komponent/Løysing
(NB! Bruk unike namn)]],0),MATCH($D26,Alternativ2[#Headers],0))),"")</f>
        <v/>
      </c>
      <c r="BM26" s="2" t="str">
        <f>IFERROR(IF(BM$2&gt;Analyseperiode,"",INDEX(Alternativ2[#All],MATCH('Kontantstrøm alt. 2'!$C21,Alternativ2[[#All],[Komponent/Løysing
(NB! Bruk unike namn)]],0),MATCH($D26,Alternativ2[#Headers],0))),"")</f>
        <v/>
      </c>
    </row>
    <row r="27" spans="1:65" x14ac:dyDescent="0.2">
      <c r="B27" s="8">
        <f ca="1">IFERROR(NPV(Kalkrente,OFFSET('Kontantstrøm alt. 2'!$F27,0,0,1,Analyseperiode)),0)</f>
        <v>0</v>
      </c>
      <c r="C27" s="3"/>
      <c r="D27" t="str">
        <f>Alternativ2[[#Headers],[6. Reinhaldskostnader]]</f>
        <v>6. Reinhaldskostnader</v>
      </c>
      <c r="E27" s="2"/>
      <c r="F27" s="2" t="str">
        <f ca="1">IFERROR(IF(F$2&gt;Analyseperiode,"",IF(MOD(F$2,ROUND(INDEX(Alternativ2[#All],MATCH('Kontantstrøm alt. 2'!$C21,Alternativ2[[#All],[Komponent/Løysing
(NB! Bruk unike namn)]],0),MATCH($D27,Alternativ2[#Headers],0)+1),0))=0,INDEX(Alternativ2[#All],MATCH('Kontantstrøm alt. 2'!$C21,Alternativ2[[#All],[Komponent/Løysing
(NB! Bruk unike namn)]],0),MATCH($D27,Alternativ2[#Headers],0)),0)),"")</f>
        <v/>
      </c>
      <c r="G27" s="2" t="str">
        <f ca="1">IFERROR(IF(G$2&gt;Analyseperiode,"",IF(MOD(G$2,ROUND(INDEX(Alternativ2[#All],MATCH('Kontantstrøm alt. 2'!$C21,Alternativ2[[#All],[Komponent/Løysing
(NB! Bruk unike namn)]],0),MATCH($D27,Alternativ2[#Headers],0)+1),0))=0,INDEX(Alternativ2[#All],MATCH('Kontantstrøm alt. 2'!$C21,Alternativ2[[#All],[Komponent/Løysing
(NB! Bruk unike namn)]],0),MATCH($D27,Alternativ2[#Headers],0)),0)),"")</f>
        <v/>
      </c>
      <c r="H27" s="2" t="str">
        <f ca="1">IFERROR(IF(H$2&gt;Analyseperiode,"",IF(MOD(H$2,ROUND(INDEX(Alternativ2[#All],MATCH('Kontantstrøm alt. 2'!$C21,Alternativ2[[#All],[Komponent/Løysing
(NB! Bruk unike namn)]],0),MATCH($D27,Alternativ2[#Headers],0)+1),0))=0,INDEX(Alternativ2[#All],MATCH('Kontantstrøm alt. 2'!$C21,Alternativ2[[#All],[Komponent/Løysing
(NB! Bruk unike namn)]],0),MATCH($D27,Alternativ2[#Headers],0)),0)),"")</f>
        <v/>
      </c>
      <c r="I27" s="2" t="str">
        <f ca="1">IFERROR(IF(I$2&gt;Analyseperiode,"",IF(MOD(I$2,ROUND(INDEX(Alternativ2[#All],MATCH('Kontantstrøm alt. 2'!$C21,Alternativ2[[#All],[Komponent/Løysing
(NB! Bruk unike namn)]],0),MATCH($D27,Alternativ2[#Headers],0)+1),0))=0,INDEX(Alternativ2[#All],MATCH('Kontantstrøm alt. 2'!$C21,Alternativ2[[#All],[Komponent/Løysing
(NB! Bruk unike namn)]],0),MATCH($D27,Alternativ2[#Headers],0)),0)),"")</f>
        <v/>
      </c>
      <c r="J27" s="2" t="str">
        <f ca="1">IFERROR(IF(J$2&gt;Analyseperiode,"",IF(MOD(J$2,ROUND(INDEX(Alternativ2[#All],MATCH('Kontantstrøm alt. 2'!$C21,Alternativ2[[#All],[Komponent/Løysing
(NB! Bruk unike namn)]],0),MATCH($D27,Alternativ2[#Headers],0)+1),0))=0,INDEX(Alternativ2[#All],MATCH('Kontantstrøm alt. 2'!$C21,Alternativ2[[#All],[Komponent/Løysing
(NB! Bruk unike namn)]],0),MATCH($D27,Alternativ2[#Headers],0)),0)),"")</f>
        <v/>
      </c>
      <c r="K27" s="2" t="str">
        <f ca="1">IFERROR(IF(K$2&gt;Analyseperiode,"",IF(MOD(K$2,ROUND(INDEX(Alternativ2[#All],MATCH('Kontantstrøm alt. 2'!$C21,Alternativ2[[#All],[Komponent/Løysing
(NB! Bruk unike namn)]],0),MATCH($D27,Alternativ2[#Headers],0)+1),0))=0,INDEX(Alternativ2[#All],MATCH('Kontantstrøm alt. 2'!$C21,Alternativ2[[#All],[Komponent/Løysing
(NB! Bruk unike namn)]],0),MATCH($D27,Alternativ2[#Headers],0)),0)),"")</f>
        <v/>
      </c>
      <c r="L27" s="2" t="str">
        <f ca="1">IFERROR(IF(L$2&gt;Analyseperiode,"",IF(MOD(L$2,ROUND(INDEX(Alternativ2[#All],MATCH('Kontantstrøm alt. 2'!$C21,Alternativ2[[#All],[Komponent/Løysing
(NB! Bruk unike namn)]],0),MATCH($D27,Alternativ2[#Headers],0)+1),0))=0,INDEX(Alternativ2[#All],MATCH('Kontantstrøm alt. 2'!$C21,Alternativ2[[#All],[Komponent/Løysing
(NB! Bruk unike namn)]],0),MATCH($D27,Alternativ2[#Headers],0)),0)),"")</f>
        <v/>
      </c>
      <c r="M27" s="2" t="str">
        <f ca="1">IFERROR(IF(M$2&gt;Analyseperiode,"",IF(MOD(M$2,ROUND(INDEX(Alternativ2[#All],MATCH('Kontantstrøm alt. 2'!$C21,Alternativ2[[#All],[Komponent/Løysing
(NB! Bruk unike namn)]],0),MATCH($D27,Alternativ2[#Headers],0)+1),0))=0,INDEX(Alternativ2[#All],MATCH('Kontantstrøm alt. 2'!$C21,Alternativ2[[#All],[Komponent/Løysing
(NB! Bruk unike namn)]],0),MATCH($D27,Alternativ2[#Headers],0)),0)),"")</f>
        <v/>
      </c>
      <c r="N27" s="2" t="str">
        <f ca="1">IFERROR(IF(N$2&gt;Analyseperiode,"",IF(MOD(N$2,ROUND(INDEX(Alternativ2[#All],MATCH('Kontantstrøm alt. 2'!$C21,Alternativ2[[#All],[Komponent/Løysing
(NB! Bruk unike namn)]],0),MATCH($D27,Alternativ2[#Headers],0)+1),0))=0,INDEX(Alternativ2[#All],MATCH('Kontantstrøm alt. 2'!$C21,Alternativ2[[#All],[Komponent/Løysing
(NB! Bruk unike namn)]],0),MATCH($D27,Alternativ2[#Headers],0)),0)),"")</f>
        <v/>
      </c>
      <c r="O27" s="2" t="str">
        <f ca="1">IFERROR(IF(O$2&gt;Analyseperiode,"",IF(MOD(O$2,ROUND(INDEX(Alternativ2[#All],MATCH('Kontantstrøm alt. 2'!$C21,Alternativ2[[#All],[Komponent/Løysing
(NB! Bruk unike namn)]],0),MATCH($D27,Alternativ2[#Headers],0)+1),0))=0,INDEX(Alternativ2[#All],MATCH('Kontantstrøm alt. 2'!$C21,Alternativ2[[#All],[Komponent/Løysing
(NB! Bruk unike namn)]],0),MATCH($D27,Alternativ2[#Headers],0)),0)),"")</f>
        <v/>
      </c>
      <c r="P27" s="2" t="str">
        <f ca="1">IFERROR(IF(P$2&gt;Analyseperiode,"",IF(MOD(P$2,ROUND(INDEX(Alternativ2[#All],MATCH('Kontantstrøm alt. 2'!$C21,Alternativ2[[#All],[Komponent/Løysing
(NB! Bruk unike namn)]],0),MATCH($D27,Alternativ2[#Headers],0)+1),0))=0,INDEX(Alternativ2[#All],MATCH('Kontantstrøm alt. 2'!$C21,Alternativ2[[#All],[Komponent/Løysing
(NB! Bruk unike namn)]],0),MATCH($D27,Alternativ2[#Headers],0)),0)),"")</f>
        <v/>
      </c>
      <c r="Q27" s="2" t="str">
        <f ca="1">IFERROR(IF(Q$2&gt;Analyseperiode,"",IF(MOD(Q$2,ROUND(INDEX(Alternativ2[#All],MATCH('Kontantstrøm alt. 2'!$C21,Alternativ2[[#All],[Komponent/Løysing
(NB! Bruk unike namn)]],0),MATCH($D27,Alternativ2[#Headers],0)+1),0))=0,INDEX(Alternativ2[#All],MATCH('Kontantstrøm alt. 2'!$C21,Alternativ2[[#All],[Komponent/Løysing
(NB! Bruk unike namn)]],0),MATCH($D27,Alternativ2[#Headers],0)),0)),"")</f>
        <v/>
      </c>
      <c r="R27" s="2" t="str">
        <f ca="1">IFERROR(IF(R$2&gt;Analyseperiode,"",IF(MOD(R$2,ROUND(INDEX(Alternativ2[#All],MATCH('Kontantstrøm alt. 2'!$C21,Alternativ2[[#All],[Komponent/Løysing
(NB! Bruk unike namn)]],0),MATCH($D27,Alternativ2[#Headers],0)+1),0))=0,INDEX(Alternativ2[#All],MATCH('Kontantstrøm alt. 2'!$C21,Alternativ2[[#All],[Komponent/Løysing
(NB! Bruk unike namn)]],0),MATCH($D27,Alternativ2[#Headers],0)),0)),"")</f>
        <v/>
      </c>
      <c r="S27" s="2" t="str">
        <f ca="1">IFERROR(IF(S$2&gt;Analyseperiode,"",IF(MOD(S$2,ROUND(INDEX(Alternativ2[#All],MATCH('Kontantstrøm alt. 2'!$C21,Alternativ2[[#All],[Komponent/Løysing
(NB! Bruk unike namn)]],0),MATCH($D27,Alternativ2[#Headers],0)+1),0))=0,INDEX(Alternativ2[#All],MATCH('Kontantstrøm alt. 2'!$C21,Alternativ2[[#All],[Komponent/Løysing
(NB! Bruk unike namn)]],0),MATCH($D27,Alternativ2[#Headers],0)),0)),"")</f>
        <v/>
      </c>
      <c r="T27" s="2" t="str">
        <f ca="1">IFERROR(IF(T$2&gt;Analyseperiode,"",IF(MOD(T$2,ROUND(INDEX(Alternativ2[#All],MATCH('Kontantstrøm alt. 2'!$C21,Alternativ2[[#All],[Komponent/Løysing
(NB! Bruk unike namn)]],0),MATCH($D27,Alternativ2[#Headers],0)+1),0))=0,INDEX(Alternativ2[#All],MATCH('Kontantstrøm alt. 2'!$C21,Alternativ2[[#All],[Komponent/Løysing
(NB! Bruk unike namn)]],0),MATCH($D27,Alternativ2[#Headers],0)),0)),"")</f>
        <v/>
      </c>
      <c r="U27" s="2" t="str">
        <f ca="1">IFERROR(IF(U$2&gt;Analyseperiode,"",IF(MOD(U$2,ROUND(INDEX(Alternativ2[#All],MATCH('Kontantstrøm alt. 2'!$C21,Alternativ2[[#All],[Komponent/Løysing
(NB! Bruk unike namn)]],0),MATCH($D27,Alternativ2[#Headers],0)+1),0))=0,INDEX(Alternativ2[#All],MATCH('Kontantstrøm alt. 2'!$C21,Alternativ2[[#All],[Komponent/Løysing
(NB! Bruk unike namn)]],0),MATCH($D27,Alternativ2[#Headers],0)),0)),"")</f>
        <v/>
      </c>
      <c r="V27" s="2" t="str">
        <f ca="1">IFERROR(IF(V$2&gt;Analyseperiode,"",IF(MOD(V$2,ROUND(INDEX(Alternativ2[#All],MATCH('Kontantstrøm alt. 2'!$C21,Alternativ2[[#All],[Komponent/Løysing
(NB! Bruk unike namn)]],0),MATCH($D27,Alternativ2[#Headers],0)+1),0))=0,INDEX(Alternativ2[#All],MATCH('Kontantstrøm alt. 2'!$C21,Alternativ2[[#All],[Komponent/Løysing
(NB! Bruk unike namn)]],0),MATCH($D27,Alternativ2[#Headers],0)),0)),"")</f>
        <v/>
      </c>
      <c r="W27" s="2" t="str">
        <f ca="1">IFERROR(IF(W$2&gt;Analyseperiode,"",IF(MOD(W$2,ROUND(INDEX(Alternativ2[#All],MATCH('Kontantstrøm alt. 2'!$C21,Alternativ2[[#All],[Komponent/Løysing
(NB! Bruk unike namn)]],0),MATCH($D27,Alternativ2[#Headers],0)+1),0))=0,INDEX(Alternativ2[#All],MATCH('Kontantstrøm alt. 2'!$C21,Alternativ2[[#All],[Komponent/Løysing
(NB! Bruk unike namn)]],0),MATCH($D27,Alternativ2[#Headers],0)),0)),"")</f>
        <v/>
      </c>
      <c r="X27" s="2" t="str">
        <f ca="1">IFERROR(IF(X$2&gt;Analyseperiode,"",IF(MOD(X$2,ROUND(INDEX(Alternativ2[#All],MATCH('Kontantstrøm alt. 2'!$C21,Alternativ2[[#All],[Komponent/Løysing
(NB! Bruk unike namn)]],0),MATCH($D27,Alternativ2[#Headers],0)+1),0))=0,INDEX(Alternativ2[#All],MATCH('Kontantstrøm alt. 2'!$C21,Alternativ2[[#All],[Komponent/Løysing
(NB! Bruk unike namn)]],0),MATCH($D27,Alternativ2[#Headers],0)),0)),"")</f>
        <v/>
      </c>
      <c r="Y27" s="2" t="str">
        <f ca="1">IFERROR(IF(Y$2&gt;Analyseperiode,"",IF(MOD(Y$2,ROUND(INDEX(Alternativ2[#All],MATCH('Kontantstrøm alt. 2'!$C21,Alternativ2[[#All],[Komponent/Løysing
(NB! Bruk unike namn)]],0),MATCH($D27,Alternativ2[#Headers],0)+1),0))=0,INDEX(Alternativ2[#All],MATCH('Kontantstrøm alt. 2'!$C21,Alternativ2[[#All],[Komponent/Løysing
(NB! Bruk unike namn)]],0),MATCH($D27,Alternativ2[#Headers],0)),0)),"")</f>
        <v/>
      </c>
      <c r="Z27" s="2" t="str">
        <f ca="1">IFERROR(IF(Z$2&gt;Analyseperiode,"",IF(MOD(Z$2,ROUND(INDEX(Alternativ2[#All],MATCH('Kontantstrøm alt. 2'!$C21,Alternativ2[[#All],[Komponent/Løysing
(NB! Bruk unike namn)]],0),MATCH($D27,Alternativ2[#Headers],0)+1),0))=0,INDEX(Alternativ2[#All],MATCH('Kontantstrøm alt. 2'!$C21,Alternativ2[[#All],[Komponent/Løysing
(NB! Bruk unike namn)]],0),MATCH($D27,Alternativ2[#Headers],0)),0)),"")</f>
        <v/>
      </c>
      <c r="AA27" s="2" t="str">
        <f ca="1">IFERROR(IF(AA$2&gt;Analyseperiode,"",IF(MOD(AA$2,ROUND(INDEX(Alternativ2[#All],MATCH('Kontantstrøm alt. 2'!$C21,Alternativ2[[#All],[Komponent/Løysing
(NB! Bruk unike namn)]],0),MATCH($D27,Alternativ2[#Headers],0)+1),0))=0,INDEX(Alternativ2[#All],MATCH('Kontantstrøm alt. 2'!$C21,Alternativ2[[#All],[Komponent/Løysing
(NB! Bruk unike namn)]],0),MATCH($D27,Alternativ2[#Headers],0)),0)),"")</f>
        <v/>
      </c>
      <c r="AB27" s="2" t="str">
        <f ca="1">IFERROR(IF(AB$2&gt;Analyseperiode,"",IF(MOD(AB$2,ROUND(INDEX(Alternativ2[#All],MATCH('Kontantstrøm alt. 2'!$C21,Alternativ2[[#All],[Komponent/Løysing
(NB! Bruk unike namn)]],0),MATCH($D27,Alternativ2[#Headers],0)+1),0))=0,INDEX(Alternativ2[#All],MATCH('Kontantstrøm alt. 2'!$C21,Alternativ2[[#All],[Komponent/Løysing
(NB! Bruk unike namn)]],0),MATCH($D27,Alternativ2[#Headers],0)),0)),"")</f>
        <v/>
      </c>
      <c r="AC27" s="2" t="str">
        <f ca="1">IFERROR(IF(AC$2&gt;Analyseperiode,"",IF(MOD(AC$2,ROUND(INDEX(Alternativ2[#All],MATCH('Kontantstrøm alt. 2'!$C21,Alternativ2[[#All],[Komponent/Løysing
(NB! Bruk unike namn)]],0),MATCH($D27,Alternativ2[#Headers],0)+1),0))=0,INDEX(Alternativ2[#All],MATCH('Kontantstrøm alt. 2'!$C21,Alternativ2[[#All],[Komponent/Løysing
(NB! Bruk unike namn)]],0),MATCH($D27,Alternativ2[#Headers],0)),0)),"")</f>
        <v/>
      </c>
      <c r="AD27" s="2" t="str">
        <f ca="1">IFERROR(IF(AD$2&gt;Analyseperiode,"",IF(MOD(AD$2,ROUND(INDEX(Alternativ2[#All],MATCH('Kontantstrøm alt. 2'!$C21,Alternativ2[[#All],[Komponent/Løysing
(NB! Bruk unike namn)]],0),MATCH($D27,Alternativ2[#Headers],0)+1),0))=0,INDEX(Alternativ2[#All],MATCH('Kontantstrøm alt. 2'!$C21,Alternativ2[[#All],[Komponent/Løysing
(NB! Bruk unike namn)]],0),MATCH($D27,Alternativ2[#Headers],0)),0)),"")</f>
        <v/>
      </c>
      <c r="AE27" s="2" t="str">
        <f ca="1">IFERROR(IF(AE$2&gt;Analyseperiode,"",IF(MOD(AE$2,ROUND(INDEX(Alternativ2[#All],MATCH('Kontantstrøm alt. 2'!$C21,Alternativ2[[#All],[Komponent/Løysing
(NB! Bruk unike namn)]],0),MATCH($D27,Alternativ2[#Headers],0)+1),0))=0,INDEX(Alternativ2[#All],MATCH('Kontantstrøm alt. 2'!$C21,Alternativ2[[#All],[Komponent/Løysing
(NB! Bruk unike namn)]],0),MATCH($D27,Alternativ2[#Headers],0)),0)),"")</f>
        <v/>
      </c>
      <c r="AF27" s="2" t="str">
        <f ca="1">IFERROR(IF(AF$2&gt;Analyseperiode,"",IF(MOD(AF$2,ROUND(INDEX(Alternativ2[#All],MATCH('Kontantstrøm alt. 2'!$C21,Alternativ2[[#All],[Komponent/Løysing
(NB! Bruk unike namn)]],0),MATCH($D27,Alternativ2[#Headers],0)+1),0))=0,INDEX(Alternativ2[#All],MATCH('Kontantstrøm alt. 2'!$C21,Alternativ2[[#All],[Komponent/Løysing
(NB! Bruk unike namn)]],0),MATCH($D27,Alternativ2[#Headers],0)),0)),"")</f>
        <v/>
      </c>
      <c r="AG27" s="2" t="str">
        <f ca="1">IFERROR(IF(AG$2&gt;Analyseperiode,"",IF(MOD(AG$2,ROUND(INDEX(Alternativ2[#All],MATCH('Kontantstrøm alt. 2'!$C21,Alternativ2[[#All],[Komponent/Løysing
(NB! Bruk unike namn)]],0),MATCH($D27,Alternativ2[#Headers],0)+1),0))=0,INDEX(Alternativ2[#All],MATCH('Kontantstrøm alt. 2'!$C21,Alternativ2[[#All],[Komponent/Løysing
(NB! Bruk unike namn)]],0),MATCH($D27,Alternativ2[#Headers],0)),0)),"")</f>
        <v/>
      </c>
      <c r="AH27" s="2" t="str">
        <f ca="1">IFERROR(IF(AH$2&gt;Analyseperiode,"",IF(MOD(AH$2,ROUND(INDEX(Alternativ2[#All],MATCH('Kontantstrøm alt. 2'!$C21,Alternativ2[[#All],[Komponent/Løysing
(NB! Bruk unike namn)]],0),MATCH($D27,Alternativ2[#Headers],0)+1),0))=0,INDEX(Alternativ2[#All],MATCH('Kontantstrøm alt. 2'!$C21,Alternativ2[[#All],[Komponent/Løysing
(NB! Bruk unike namn)]],0),MATCH($D27,Alternativ2[#Headers],0)),0)),"")</f>
        <v/>
      </c>
      <c r="AI27" s="2" t="str">
        <f ca="1">IFERROR(IF(AI$2&gt;Analyseperiode,"",IF(MOD(AI$2,ROUND(INDEX(Alternativ2[#All],MATCH('Kontantstrøm alt. 2'!$C21,Alternativ2[[#All],[Komponent/Løysing
(NB! Bruk unike namn)]],0),MATCH($D27,Alternativ2[#Headers],0)+1),0))=0,INDEX(Alternativ2[#All],MATCH('Kontantstrøm alt. 2'!$C21,Alternativ2[[#All],[Komponent/Løysing
(NB! Bruk unike namn)]],0),MATCH($D27,Alternativ2[#Headers],0)),0)),"")</f>
        <v/>
      </c>
      <c r="AJ27" s="2" t="str">
        <f>IFERROR(IF(AJ$2&gt;Analyseperiode,"",IF(MOD(AJ$2,ROUND(INDEX(Alternativ2[#All],MATCH('Kontantstrøm alt. 2'!$C21,Alternativ2[[#All],[Komponent/Løysing
(NB! Bruk unike namn)]],0),MATCH($D27,Alternativ2[#Headers],0)+1),0))=0,INDEX(Alternativ2[#All],MATCH('Kontantstrøm alt. 2'!$C21,Alternativ2[[#All],[Komponent/Løysing
(NB! Bruk unike namn)]],0),MATCH($D27,Alternativ2[#Headers],0)),0)),"")</f>
        <v/>
      </c>
      <c r="AK27" s="2" t="str">
        <f>IFERROR(IF(AK$2&gt;Analyseperiode,"",IF(MOD(AK$2,ROUND(INDEX(Alternativ2[#All],MATCH('Kontantstrøm alt. 2'!$C21,Alternativ2[[#All],[Komponent/Løysing
(NB! Bruk unike namn)]],0),MATCH($D27,Alternativ2[#Headers],0)+1),0))=0,INDEX(Alternativ2[#All],MATCH('Kontantstrøm alt. 2'!$C21,Alternativ2[[#All],[Komponent/Løysing
(NB! Bruk unike namn)]],0),MATCH($D27,Alternativ2[#Headers],0)),0)),"")</f>
        <v/>
      </c>
      <c r="AL27" s="2" t="str">
        <f>IFERROR(IF(AL$2&gt;Analyseperiode,"",IF(MOD(AL$2,ROUND(INDEX(Alternativ2[#All],MATCH('Kontantstrøm alt. 2'!$C21,Alternativ2[[#All],[Komponent/Løysing
(NB! Bruk unike namn)]],0),MATCH($D27,Alternativ2[#Headers],0)+1),0))=0,INDEX(Alternativ2[#All],MATCH('Kontantstrøm alt. 2'!$C21,Alternativ2[[#All],[Komponent/Løysing
(NB! Bruk unike namn)]],0),MATCH($D27,Alternativ2[#Headers],0)),0)),"")</f>
        <v/>
      </c>
      <c r="AM27" s="2" t="str">
        <f>IFERROR(IF(AM$2&gt;Analyseperiode,"",IF(MOD(AM$2,ROUND(INDEX(Alternativ2[#All],MATCH('Kontantstrøm alt. 2'!$C21,Alternativ2[[#All],[Komponent/Løysing
(NB! Bruk unike namn)]],0),MATCH($D27,Alternativ2[#Headers],0)+1),0))=0,INDEX(Alternativ2[#All],MATCH('Kontantstrøm alt. 2'!$C21,Alternativ2[[#All],[Komponent/Løysing
(NB! Bruk unike namn)]],0),MATCH($D27,Alternativ2[#Headers],0)),0)),"")</f>
        <v/>
      </c>
      <c r="AN27" s="2" t="str">
        <f>IFERROR(IF(AN$2&gt;Analyseperiode,"",IF(MOD(AN$2,ROUND(INDEX(Alternativ2[#All],MATCH('Kontantstrøm alt. 2'!$C21,Alternativ2[[#All],[Komponent/Løysing
(NB! Bruk unike namn)]],0),MATCH($D27,Alternativ2[#Headers],0)+1),0))=0,INDEX(Alternativ2[#All],MATCH('Kontantstrøm alt. 2'!$C21,Alternativ2[[#All],[Komponent/Løysing
(NB! Bruk unike namn)]],0),MATCH($D27,Alternativ2[#Headers],0)),0)),"")</f>
        <v/>
      </c>
      <c r="AO27" s="2" t="str">
        <f>IFERROR(IF(AO$2&gt;Analyseperiode,"",IF(MOD(AO$2,ROUND(INDEX(Alternativ2[#All],MATCH('Kontantstrøm alt. 2'!$C21,Alternativ2[[#All],[Komponent/Løysing
(NB! Bruk unike namn)]],0),MATCH($D27,Alternativ2[#Headers],0)+1),0))=0,INDEX(Alternativ2[#All],MATCH('Kontantstrøm alt. 2'!$C21,Alternativ2[[#All],[Komponent/Løysing
(NB! Bruk unike namn)]],0),MATCH($D27,Alternativ2[#Headers],0)),0)),"")</f>
        <v/>
      </c>
      <c r="AP27" s="2" t="str">
        <f>IFERROR(IF(AP$2&gt;Analyseperiode,"",IF(MOD(AP$2,ROUND(INDEX(Alternativ2[#All],MATCH('Kontantstrøm alt. 2'!$C21,Alternativ2[[#All],[Komponent/Løysing
(NB! Bruk unike namn)]],0),MATCH($D27,Alternativ2[#Headers],0)+1),0))=0,INDEX(Alternativ2[#All],MATCH('Kontantstrøm alt. 2'!$C21,Alternativ2[[#All],[Komponent/Løysing
(NB! Bruk unike namn)]],0),MATCH($D27,Alternativ2[#Headers],0)),0)),"")</f>
        <v/>
      </c>
      <c r="AQ27" s="2" t="str">
        <f>IFERROR(IF(AQ$2&gt;Analyseperiode,"",IF(MOD(AQ$2,ROUND(INDEX(Alternativ2[#All],MATCH('Kontantstrøm alt. 2'!$C21,Alternativ2[[#All],[Komponent/Løysing
(NB! Bruk unike namn)]],0),MATCH($D27,Alternativ2[#Headers],0)+1),0))=0,INDEX(Alternativ2[#All],MATCH('Kontantstrøm alt. 2'!$C21,Alternativ2[[#All],[Komponent/Løysing
(NB! Bruk unike namn)]],0),MATCH($D27,Alternativ2[#Headers],0)),0)),"")</f>
        <v/>
      </c>
      <c r="AR27" s="2" t="str">
        <f>IFERROR(IF(AR$2&gt;Analyseperiode,"",IF(MOD(AR$2,ROUND(INDEX(Alternativ2[#All],MATCH('Kontantstrøm alt. 2'!$C21,Alternativ2[[#All],[Komponent/Løysing
(NB! Bruk unike namn)]],0),MATCH($D27,Alternativ2[#Headers],0)+1),0))=0,INDEX(Alternativ2[#All],MATCH('Kontantstrøm alt. 2'!$C21,Alternativ2[[#All],[Komponent/Løysing
(NB! Bruk unike namn)]],0),MATCH($D27,Alternativ2[#Headers],0)),0)),"")</f>
        <v/>
      </c>
      <c r="AS27" s="2" t="str">
        <f>IFERROR(IF(AS$2&gt;Analyseperiode,"",IF(MOD(AS$2,ROUND(INDEX(Alternativ2[#All],MATCH('Kontantstrøm alt. 2'!$C21,Alternativ2[[#All],[Komponent/Løysing
(NB! Bruk unike namn)]],0),MATCH($D27,Alternativ2[#Headers],0)+1),0))=0,INDEX(Alternativ2[#All],MATCH('Kontantstrøm alt. 2'!$C21,Alternativ2[[#All],[Komponent/Løysing
(NB! Bruk unike namn)]],0),MATCH($D27,Alternativ2[#Headers],0)),0)),"")</f>
        <v/>
      </c>
      <c r="AT27" s="2" t="str">
        <f>IFERROR(IF(AT$2&gt;Analyseperiode,"",IF(MOD(AT$2,ROUND(INDEX(Alternativ2[#All],MATCH('Kontantstrøm alt. 2'!$C21,Alternativ2[[#All],[Komponent/Løysing
(NB! Bruk unike namn)]],0),MATCH($D27,Alternativ2[#Headers],0)+1),0))=0,INDEX(Alternativ2[#All],MATCH('Kontantstrøm alt. 2'!$C21,Alternativ2[[#All],[Komponent/Løysing
(NB! Bruk unike namn)]],0),MATCH($D27,Alternativ2[#Headers],0)),0)),"")</f>
        <v/>
      </c>
      <c r="AU27" s="2" t="str">
        <f>IFERROR(IF(AU$2&gt;Analyseperiode,"",IF(MOD(AU$2,ROUND(INDEX(Alternativ2[#All],MATCH('Kontantstrøm alt. 2'!$C21,Alternativ2[[#All],[Komponent/Løysing
(NB! Bruk unike namn)]],0),MATCH($D27,Alternativ2[#Headers],0)+1),0))=0,INDEX(Alternativ2[#All],MATCH('Kontantstrøm alt. 2'!$C21,Alternativ2[[#All],[Komponent/Løysing
(NB! Bruk unike namn)]],0),MATCH($D27,Alternativ2[#Headers],0)),0)),"")</f>
        <v/>
      </c>
      <c r="AV27" s="2" t="str">
        <f>IFERROR(IF(AV$2&gt;Analyseperiode,"",IF(MOD(AV$2,ROUND(INDEX(Alternativ2[#All],MATCH('Kontantstrøm alt. 2'!$C21,Alternativ2[[#All],[Komponent/Løysing
(NB! Bruk unike namn)]],0),MATCH($D27,Alternativ2[#Headers],0)+1),0))=0,INDEX(Alternativ2[#All],MATCH('Kontantstrøm alt. 2'!$C21,Alternativ2[[#All],[Komponent/Løysing
(NB! Bruk unike namn)]],0),MATCH($D27,Alternativ2[#Headers],0)),0)),"")</f>
        <v/>
      </c>
      <c r="AW27" s="2" t="str">
        <f>IFERROR(IF(AW$2&gt;Analyseperiode,"",IF(MOD(AW$2,ROUND(INDEX(Alternativ2[#All],MATCH('Kontantstrøm alt. 2'!$C21,Alternativ2[[#All],[Komponent/Løysing
(NB! Bruk unike namn)]],0),MATCH($D27,Alternativ2[#Headers],0)+1),0))=0,INDEX(Alternativ2[#All],MATCH('Kontantstrøm alt. 2'!$C21,Alternativ2[[#All],[Komponent/Løysing
(NB! Bruk unike namn)]],0),MATCH($D27,Alternativ2[#Headers],0)),0)),"")</f>
        <v/>
      </c>
      <c r="AX27" s="2" t="str">
        <f>IFERROR(IF(AX$2&gt;Analyseperiode,"",IF(MOD(AX$2,ROUND(INDEX(Alternativ2[#All],MATCH('Kontantstrøm alt. 2'!$C21,Alternativ2[[#All],[Komponent/Løysing
(NB! Bruk unike namn)]],0),MATCH($D27,Alternativ2[#Headers],0)+1),0))=0,INDEX(Alternativ2[#All],MATCH('Kontantstrøm alt. 2'!$C21,Alternativ2[[#All],[Komponent/Løysing
(NB! Bruk unike namn)]],0),MATCH($D27,Alternativ2[#Headers],0)),0)),"")</f>
        <v/>
      </c>
      <c r="AY27" s="2" t="str">
        <f>IFERROR(IF(AY$2&gt;Analyseperiode,"",IF(MOD(AY$2,ROUND(INDEX(Alternativ2[#All],MATCH('Kontantstrøm alt. 2'!$C21,Alternativ2[[#All],[Komponent/Løysing
(NB! Bruk unike namn)]],0),MATCH($D27,Alternativ2[#Headers],0)+1),0))=0,INDEX(Alternativ2[#All],MATCH('Kontantstrøm alt. 2'!$C21,Alternativ2[[#All],[Komponent/Løysing
(NB! Bruk unike namn)]],0),MATCH($D27,Alternativ2[#Headers],0)),0)),"")</f>
        <v/>
      </c>
      <c r="AZ27" s="2" t="str">
        <f>IFERROR(IF(AZ$2&gt;Analyseperiode,"",IF(MOD(AZ$2,ROUND(INDEX(Alternativ2[#All],MATCH('Kontantstrøm alt. 2'!$C21,Alternativ2[[#All],[Komponent/Løysing
(NB! Bruk unike namn)]],0),MATCH($D27,Alternativ2[#Headers],0)+1),0))=0,INDEX(Alternativ2[#All],MATCH('Kontantstrøm alt. 2'!$C21,Alternativ2[[#All],[Komponent/Løysing
(NB! Bruk unike namn)]],0),MATCH($D27,Alternativ2[#Headers],0)),0)),"")</f>
        <v/>
      </c>
      <c r="BA27" s="2" t="str">
        <f>IFERROR(IF(BA$2&gt;Analyseperiode,"",IF(MOD(BA$2,ROUND(INDEX(Alternativ2[#All],MATCH('Kontantstrøm alt. 2'!$C21,Alternativ2[[#All],[Komponent/Løysing
(NB! Bruk unike namn)]],0),MATCH($D27,Alternativ2[#Headers],0)+1),0))=0,INDEX(Alternativ2[#All],MATCH('Kontantstrøm alt. 2'!$C21,Alternativ2[[#All],[Komponent/Løysing
(NB! Bruk unike namn)]],0),MATCH($D27,Alternativ2[#Headers],0)),0)),"")</f>
        <v/>
      </c>
      <c r="BB27" s="2" t="str">
        <f>IFERROR(IF(BB$2&gt;Analyseperiode,"",IF(MOD(BB$2,ROUND(INDEX(Alternativ2[#All],MATCH('Kontantstrøm alt. 2'!$C21,Alternativ2[[#All],[Komponent/Løysing
(NB! Bruk unike namn)]],0),MATCH($D27,Alternativ2[#Headers],0)+1),0))=0,INDEX(Alternativ2[#All],MATCH('Kontantstrøm alt. 2'!$C21,Alternativ2[[#All],[Komponent/Løysing
(NB! Bruk unike namn)]],0),MATCH($D27,Alternativ2[#Headers],0)),0)),"")</f>
        <v/>
      </c>
      <c r="BC27" s="2" t="str">
        <f>IFERROR(IF(BC$2&gt;Analyseperiode,"",IF(MOD(BC$2,ROUND(INDEX(Alternativ2[#All],MATCH('Kontantstrøm alt. 2'!$C21,Alternativ2[[#All],[Komponent/Løysing
(NB! Bruk unike namn)]],0),MATCH($D27,Alternativ2[#Headers],0)+1),0))=0,INDEX(Alternativ2[#All],MATCH('Kontantstrøm alt. 2'!$C21,Alternativ2[[#All],[Komponent/Løysing
(NB! Bruk unike namn)]],0),MATCH($D27,Alternativ2[#Headers],0)),0)),"")</f>
        <v/>
      </c>
      <c r="BD27" s="2" t="str">
        <f>IFERROR(IF(BD$2&gt;Analyseperiode,"",IF(MOD(BD$2,ROUND(INDEX(Alternativ2[#All],MATCH('Kontantstrøm alt. 2'!$C21,Alternativ2[[#All],[Komponent/Løysing
(NB! Bruk unike namn)]],0),MATCH($D27,Alternativ2[#Headers],0)+1),0))=0,INDEX(Alternativ2[#All],MATCH('Kontantstrøm alt. 2'!$C21,Alternativ2[[#All],[Komponent/Løysing
(NB! Bruk unike namn)]],0),MATCH($D27,Alternativ2[#Headers],0)),0)),"")</f>
        <v/>
      </c>
      <c r="BE27" s="2" t="str">
        <f>IFERROR(IF(BE$2&gt;Analyseperiode,"",IF(MOD(BE$2,ROUND(INDEX(Alternativ2[#All],MATCH('Kontantstrøm alt. 2'!$C21,Alternativ2[[#All],[Komponent/Løysing
(NB! Bruk unike namn)]],0),MATCH($D27,Alternativ2[#Headers],0)+1),0))=0,INDEX(Alternativ2[#All],MATCH('Kontantstrøm alt. 2'!$C21,Alternativ2[[#All],[Komponent/Løysing
(NB! Bruk unike namn)]],0),MATCH($D27,Alternativ2[#Headers],0)),0)),"")</f>
        <v/>
      </c>
      <c r="BF27" s="2" t="str">
        <f>IFERROR(IF(BF$2&gt;Analyseperiode,"",IF(MOD(BF$2,ROUND(INDEX(Alternativ2[#All],MATCH('Kontantstrøm alt. 2'!$C21,Alternativ2[[#All],[Komponent/Løysing
(NB! Bruk unike namn)]],0),MATCH($D27,Alternativ2[#Headers],0)+1),0))=0,INDEX(Alternativ2[#All],MATCH('Kontantstrøm alt. 2'!$C21,Alternativ2[[#All],[Komponent/Løysing
(NB! Bruk unike namn)]],0),MATCH($D27,Alternativ2[#Headers],0)),0)),"")</f>
        <v/>
      </c>
      <c r="BG27" s="2" t="str">
        <f>IFERROR(IF(BG$2&gt;Analyseperiode,"",IF(MOD(BG$2,ROUND(INDEX(Alternativ2[#All],MATCH('Kontantstrøm alt. 2'!$C21,Alternativ2[[#All],[Komponent/Løysing
(NB! Bruk unike namn)]],0),MATCH($D27,Alternativ2[#Headers],0)+1),0))=0,INDEX(Alternativ2[#All],MATCH('Kontantstrøm alt. 2'!$C21,Alternativ2[[#All],[Komponent/Løysing
(NB! Bruk unike namn)]],0),MATCH($D27,Alternativ2[#Headers],0)),0)),"")</f>
        <v/>
      </c>
      <c r="BH27" s="2" t="str">
        <f>IFERROR(IF(BH$2&gt;Analyseperiode,"",IF(MOD(BH$2,ROUND(INDEX(Alternativ2[#All],MATCH('Kontantstrøm alt. 2'!$C21,Alternativ2[[#All],[Komponent/Løysing
(NB! Bruk unike namn)]],0),MATCH($D27,Alternativ2[#Headers],0)+1),0))=0,INDEX(Alternativ2[#All],MATCH('Kontantstrøm alt. 2'!$C21,Alternativ2[[#All],[Komponent/Løysing
(NB! Bruk unike namn)]],0),MATCH($D27,Alternativ2[#Headers],0)),0)),"")</f>
        <v/>
      </c>
      <c r="BI27" s="2" t="str">
        <f>IFERROR(IF(BI$2&gt;Analyseperiode,"",IF(MOD(BI$2,ROUND(INDEX(Alternativ2[#All],MATCH('Kontantstrøm alt. 2'!$C21,Alternativ2[[#All],[Komponent/Løysing
(NB! Bruk unike namn)]],0),MATCH($D27,Alternativ2[#Headers],0)+1),0))=0,INDEX(Alternativ2[#All],MATCH('Kontantstrøm alt. 2'!$C21,Alternativ2[[#All],[Komponent/Løysing
(NB! Bruk unike namn)]],0),MATCH($D27,Alternativ2[#Headers],0)),0)),"")</f>
        <v/>
      </c>
      <c r="BJ27" s="2" t="str">
        <f>IFERROR(IF(BJ$2&gt;Analyseperiode,"",IF(MOD(BJ$2,ROUND(INDEX(Alternativ2[#All],MATCH('Kontantstrøm alt. 2'!$C21,Alternativ2[[#All],[Komponent/Løysing
(NB! Bruk unike namn)]],0),MATCH($D27,Alternativ2[#Headers],0)+1),0))=0,INDEX(Alternativ2[#All],MATCH('Kontantstrøm alt. 2'!$C21,Alternativ2[[#All],[Komponent/Løysing
(NB! Bruk unike namn)]],0),MATCH($D27,Alternativ2[#Headers],0)),0)),"")</f>
        <v/>
      </c>
      <c r="BK27" s="2" t="str">
        <f>IFERROR(IF(BK$2&gt;Analyseperiode,"",IF(MOD(BK$2,ROUND(INDEX(Alternativ2[#All],MATCH('Kontantstrøm alt. 2'!$C21,Alternativ2[[#All],[Komponent/Løysing
(NB! Bruk unike namn)]],0),MATCH($D27,Alternativ2[#Headers],0)+1),0))=0,INDEX(Alternativ2[#All],MATCH('Kontantstrøm alt. 2'!$C21,Alternativ2[[#All],[Komponent/Løysing
(NB! Bruk unike namn)]],0),MATCH($D27,Alternativ2[#Headers],0)),0)),"")</f>
        <v/>
      </c>
      <c r="BL27" s="2" t="str">
        <f>IFERROR(IF(BL$2&gt;Analyseperiode,"",IF(MOD(BL$2,ROUND(INDEX(Alternativ2[#All],MATCH('Kontantstrøm alt. 2'!$C21,Alternativ2[[#All],[Komponent/Løysing
(NB! Bruk unike namn)]],0),MATCH($D27,Alternativ2[#Headers],0)+1),0))=0,INDEX(Alternativ2[#All],MATCH('Kontantstrøm alt. 2'!$C21,Alternativ2[[#All],[Komponent/Løysing
(NB! Bruk unike namn)]],0),MATCH($D27,Alternativ2[#Headers],0)),0)),"")</f>
        <v/>
      </c>
      <c r="BM27" s="2" t="str">
        <f>IFERROR(IF(BM$2&gt;Analyseperiode,"",IF(MOD(BM$2,ROUND(INDEX(Alternativ2[#All],MATCH('Kontantstrøm alt. 2'!$C21,Alternativ2[[#All],[Komponent/Løysing
(NB! Bruk unike namn)]],0),MATCH($D27,Alternativ2[#Headers],0)+1),0))=0,INDEX(Alternativ2[#All],MATCH('Kontantstrøm alt. 2'!$C21,Alternativ2[[#All],[Komponent/Løysing
(NB! Bruk unike namn)]],0),MATCH($D27,Alternativ2[#Headers],0)),0)),"")</f>
        <v/>
      </c>
    </row>
    <row r="28" spans="1:65" x14ac:dyDescent="0.2">
      <c r="B28" s="9">
        <f ca="1">IFERROR(NPV(Kalkrente,OFFSET('Kontantstrøm alt. 2'!$F28,0,0,1,Analyseperiode)),0)</f>
        <v>0</v>
      </c>
      <c r="C28" s="3"/>
      <c r="D28" s="3" t="s">
        <v>15</v>
      </c>
      <c r="E28" s="2"/>
      <c r="F28" s="2">
        <f>IFERROR(IF(F$2&gt;Analyseperiode,"",IF(F$2=Analyseperiode,-((INDEX(Alternativ2[#All],MATCH('Kontantstrøm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0</v>
      </c>
      <c r="G28" s="2">
        <f>IFERROR(IF(G$2&gt;Analyseperiode,"",IF(G$2=Analyseperiode,-((INDEX(Alternativ2[#All],MATCH('Kontantstrøm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0</v>
      </c>
      <c r="H28" s="2">
        <f>IFERROR(IF(H$2&gt;Analyseperiode,"",IF(H$2=Analyseperiode,-((INDEX(Alternativ2[#All],MATCH('Kontantstrøm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0</v>
      </c>
      <c r="I28" s="2">
        <f>IFERROR(IF(I$2&gt;Analyseperiode,"",IF(I$2=Analyseperiode,-((INDEX(Alternativ2[#All],MATCH('Kontantstrøm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0</v>
      </c>
      <c r="J28" s="2">
        <f>IFERROR(IF(J$2&gt;Analyseperiode,"",IF(J$2=Analyseperiode,-((INDEX(Alternativ2[#All],MATCH('Kontantstrøm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0</v>
      </c>
      <c r="K28" s="2">
        <f>IFERROR(IF(K$2&gt;Analyseperiode,"",IF(K$2=Analyseperiode,-((INDEX(Alternativ2[#All],MATCH('Kontantstrøm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0</v>
      </c>
      <c r="L28" s="2">
        <f>IFERROR(IF(L$2&gt;Analyseperiode,"",IF(L$2=Analyseperiode,-((INDEX(Alternativ2[#All],MATCH('Kontantstrøm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0</v>
      </c>
      <c r="M28" s="2">
        <f>IFERROR(IF(M$2&gt;Analyseperiode,"",IF(M$2=Analyseperiode,-((INDEX(Alternativ2[#All],MATCH('Kontantstrøm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0</v>
      </c>
      <c r="N28" s="2">
        <f>IFERROR(IF(N$2&gt;Analyseperiode,"",IF(N$2=Analyseperiode,-((INDEX(Alternativ2[#All],MATCH('Kontantstrøm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0</v>
      </c>
      <c r="O28" s="2">
        <f>IFERROR(IF(O$2&gt;Analyseperiode,"",IF(O$2=Analyseperiode,-((INDEX(Alternativ2[#All],MATCH('Kontantstrøm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0</v>
      </c>
      <c r="P28" s="2">
        <f>IFERROR(IF(P$2&gt;Analyseperiode,"",IF(P$2=Analyseperiode,-((INDEX(Alternativ2[#All],MATCH('Kontantstrøm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0</v>
      </c>
      <c r="Q28" s="2">
        <f>IFERROR(IF(Q$2&gt;Analyseperiode,"",IF(Q$2=Analyseperiode,-((INDEX(Alternativ2[#All],MATCH('Kontantstrøm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0</v>
      </c>
      <c r="R28" s="2">
        <f>IFERROR(IF(R$2&gt;Analyseperiode,"",IF(R$2=Analyseperiode,-((INDEX(Alternativ2[#All],MATCH('Kontantstrøm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0</v>
      </c>
      <c r="S28" s="2">
        <f>IFERROR(IF(S$2&gt;Analyseperiode,"",IF(S$2=Analyseperiode,-((INDEX(Alternativ2[#All],MATCH('Kontantstrøm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0</v>
      </c>
      <c r="T28" s="2">
        <f>IFERROR(IF(T$2&gt;Analyseperiode,"",IF(T$2=Analyseperiode,-((INDEX(Alternativ2[#All],MATCH('Kontantstrøm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0</v>
      </c>
      <c r="U28" s="2">
        <f>IFERROR(IF(U$2&gt;Analyseperiode,"",IF(U$2=Analyseperiode,-((INDEX(Alternativ2[#All],MATCH('Kontantstrøm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0</v>
      </c>
      <c r="V28" s="2">
        <f>IFERROR(IF(V$2&gt;Analyseperiode,"",IF(V$2=Analyseperiode,-((INDEX(Alternativ2[#All],MATCH('Kontantstrøm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0</v>
      </c>
      <c r="W28" s="2">
        <f>IFERROR(IF(W$2&gt;Analyseperiode,"",IF(W$2=Analyseperiode,-((INDEX(Alternativ2[#All],MATCH('Kontantstrøm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0</v>
      </c>
      <c r="X28" s="2">
        <f>IFERROR(IF(X$2&gt;Analyseperiode,"",IF(X$2=Analyseperiode,-((INDEX(Alternativ2[#All],MATCH('Kontantstrøm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0</v>
      </c>
      <c r="Y28" s="2">
        <f>IFERROR(IF(Y$2&gt;Analyseperiode,"",IF(Y$2=Analyseperiode,-((INDEX(Alternativ2[#All],MATCH('Kontantstrøm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0</v>
      </c>
      <c r="Z28" s="2">
        <f>IFERROR(IF(Z$2&gt;Analyseperiode,"",IF(Z$2=Analyseperiode,-((INDEX(Alternativ2[#All],MATCH('Kontantstrøm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0</v>
      </c>
      <c r="AA28" s="2">
        <f>IFERROR(IF(AA$2&gt;Analyseperiode,"",IF(AA$2=Analyseperiode,-((INDEX(Alternativ2[#All],MATCH('Kontantstrøm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0</v>
      </c>
      <c r="AB28" s="2">
        <f>IFERROR(IF(AB$2&gt;Analyseperiode,"",IF(AB$2=Analyseperiode,-((INDEX(Alternativ2[#All],MATCH('Kontantstrøm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0</v>
      </c>
      <c r="AC28" s="2">
        <f>IFERROR(IF(AC$2&gt;Analyseperiode,"",IF(AC$2=Analyseperiode,-((INDEX(Alternativ2[#All],MATCH('Kontantstrøm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0</v>
      </c>
      <c r="AD28" s="2">
        <f>IFERROR(IF(AD$2&gt;Analyseperiode,"",IF(AD$2=Analyseperiode,-((INDEX(Alternativ2[#All],MATCH('Kontantstrøm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0</v>
      </c>
      <c r="AE28" s="2">
        <f>IFERROR(IF(AE$2&gt;Analyseperiode,"",IF(AE$2=Analyseperiode,-((INDEX(Alternativ2[#All],MATCH('Kontantstrøm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0</v>
      </c>
      <c r="AF28" s="2">
        <f>IFERROR(IF(AF$2&gt;Analyseperiode,"",IF(AF$2=Analyseperiode,-((INDEX(Alternativ2[#All],MATCH('Kontantstrøm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0</v>
      </c>
      <c r="AG28" s="2">
        <f>IFERROR(IF(AG$2&gt;Analyseperiode,"",IF(AG$2=Analyseperiode,-((INDEX(Alternativ2[#All],MATCH('Kontantstrøm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0</v>
      </c>
      <c r="AH28" s="2">
        <f>IFERROR(IF(AH$2&gt;Analyseperiode,"",IF(AH$2=Analyseperiode,-((INDEX(Alternativ2[#All],MATCH('Kontantstrøm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0</v>
      </c>
      <c r="AI28" s="2" t="str">
        <f ca="1">IFERROR(IF(AI$2&gt;Analyseperiode,"",IF(AI$2=Analyseperiode,-((INDEX(Alternativ2[#All],MATCH('Kontantstrøm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
      </c>
      <c r="AJ28" s="2" t="str">
        <f>IFERROR(IF(AJ$2&gt;Analyseperiode,"",IF(AJ$2=Analyseperiode,-((INDEX(Alternativ2[#All],MATCH('Kontantstrøm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
      </c>
      <c r="AK28" s="2" t="str">
        <f>IFERROR(IF(AK$2&gt;Analyseperiode,"",IF(AK$2=Analyseperiode,-((INDEX(Alternativ2[#All],MATCH('Kontantstrøm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
      </c>
      <c r="AL28" s="2" t="str">
        <f>IFERROR(IF(AL$2&gt;Analyseperiode,"",IF(AL$2=Analyseperiode,-((INDEX(Alternativ2[#All],MATCH('Kontantstrøm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
      </c>
      <c r="AM28" s="2" t="str">
        <f>IFERROR(IF(AM$2&gt;Analyseperiode,"",IF(AM$2=Analyseperiode,-((INDEX(Alternativ2[#All],MATCH('Kontantstrøm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
      </c>
      <c r="AN28" s="2" t="str">
        <f>IFERROR(IF(AN$2&gt;Analyseperiode,"",IF(AN$2=Analyseperiode,-((INDEX(Alternativ2[#All],MATCH('Kontantstrøm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
      </c>
      <c r="AO28" s="2" t="str">
        <f>IFERROR(IF(AO$2&gt;Analyseperiode,"",IF(AO$2=Analyseperiode,-((INDEX(Alternativ2[#All],MATCH('Kontantstrøm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
      </c>
      <c r="AP28" s="2" t="str">
        <f>IFERROR(IF(AP$2&gt;Analyseperiode,"",IF(AP$2=Analyseperiode,-((INDEX(Alternativ2[#All],MATCH('Kontantstrøm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
      </c>
      <c r="AQ28" s="2" t="str">
        <f>IFERROR(IF(AQ$2&gt;Analyseperiode,"",IF(AQ$2=Analyseperiode,-((INDEX(Alternativ2[#All],MATCH('Kontantstrøm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
      </c>
      <c r="AR28" s="2" t="str">
        <f>IFERROR(IF(AR$2&gt;Analyseperiode,"",IF(AR$2=Analyseperiode,-((INDEX(Alternativ2[#All],MATCH('Kontantstrøm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
      </c>
      <c r="AS28" s="2" t="str">
        <f>IFERROR(IF(AS$2&gt;Analyseperiode,"",IF(AS$2=Analyseperiode,-((INDEX(Alternativ2[#All],MATCH('Kontantstrøm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
      </c>
      <c r="AT28" s="2" t="str">
        <f>IFERROR(IF(AT$2&gt;Analyseperiode,"",IF(AT$2=Analyseperiode,-((INDEX(Alternativ2[#All],MATCH('Kontantstrøm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
      </c>
      <c r="AU28" s="2" t="str">
        <f>IFERROR(IF(AU$2&gt;Analyseperiode,"",IF(AU$2=Analyseperiode,-((INDEX(Alternativ2[#All],MATCH('Kontantstrøm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
      </c>
      <c r="AV28" s="2" t="str">
        <f>IFERROR(IF(AV$2&gt;Analyseperiode,"",IF(AV$2=Analyseperiode,-((INDEX(Alternativ2[#All],MATCH('Kontantstrøm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
      </c>
      <c r="AW28" s="2" t="str">
        <f>IFERROR(IF(AW$2&gt;Analyseperiode,"",IF(AW$2=Analyseperiode,-((INDEX(Alternativ2[#All],MATCH('Kontantstrøm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
      </c>
      <c r="AX28" s="2" t="str">
        <f>IFERROR(IF(AX$2&gt;Analyseperiode,"",IF(AX$2=Analyseperiode,-((INDEX(Alternativ2[#All],MATCH('Kontantstrøm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
      </c>
      <c r="AY28" s="2" t="str">
        <f>IFERROR(IF(AY$2&gt;Analyseperiode,"",IF(AY$2=Analyseperiode,-((INDEX(Alternativ2[#All],MATCH('Kontantstrøm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
      </c>
      <c r="AZ28" s="2" t="str">
        <f>IFERROR(IF(AZ$2&gt;Analyseperiode,"",IF(AZ$2=Analyseperiode,-((INDEX(Alternativ2[#All],MATCH('Kontantstrøm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
      </c>
      <c r="BA28" s="2" t="str">
        <f>IFERROR(IF(BA$2&gt;Analyseperiode,"",IF(BA$2=Analyseperiode,-((INDEX(Alternativ2[#All],MATCH('Kontantstrøm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
      </c>
      <c r="BB28" s="2" t="str">
        <f>IFERROR(IF(BB$2&gt;Analyseperiode,"",IF(BB$2=Analyseperiode,-((INDEX(Alternativ2[#All],MATCH('Kontantstrøm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
      </c>
      <c r="BC28" s="2" t="str">
        <f>IFERROR(IF(BC$2&gt;Analyseperiode,"",IF(BC$2=Analyseperiode,-((INDEX(Alternativ2[#All],MATCH('Kontantstrøm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
      </c>
      <c r="BD28" s="2" t="str">
        <f>IFERROR(IF(BD$2&gt;Analyseperiode,"",IF(BD$2=Analyseperiode,-((INDEX(Alternativ2[#All],MATCH('Kontantstrøm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
      </c>
      <c r="BE28" s="2" t="str">
        <f>IFERROR(IF(BE$2&gt;Analyseperiode,"",IF(BE$2=Analyseperiode,-((INDEX(Alternativ2[#All],MATCH('Kontantstrøm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
      </c>
      <c r="BF28" s="2" t="str">
        <f>IFERROR(IF(BF$2&gt;Analyseperiode,"",IF(BF$2=Analyseperiode,-((INDEX(Alternativ2[#All],MATCH('Kontantstrøm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
      </c>
      <c r="BG28" s="2" t="str">
        <f>IFERROR(IF(BG$2&gt;Analyseperiode,"",IF(BG$2=Analyseperiode,-((INDEX(Alternativ2[#All],MATCH('Kontantstrøm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
      </c>
      <c r="BH28" s="2" t="str">
        <f>IFERROR(IF(BH$2&gt;Analyseperiode,"",IF(BH$2=Analyseperiode,-((INDEX(Alternativ2[#All],MATCH('Kontantstrøm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
      </c>
      <c r="BI28" s="2" t="str">
        <f>IFERROR(IF(BI$2&gt;Analyseperiode,"",IF(BI$2=Analyseperiode,-((INDEX(Alternativ2[#All],MATCH('Kontantstrøm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
      </c>
      <c r="BJ28" s="2" t="str">
        <f>IFERROR(IF(BJ$2&gt;Analyseperiode,"",IF(BJ$2=Analyseperiode,-((INDEX(Alternativ2[#All],MATCH('Kontantstrøm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
      </c>
      <c r="BK28" s="2" t="str">
        <f>IFERROR(IF(BK$2&gt;Analyseperiode,"",IF(BK$2=Analyseperiode,-((INDEX(Alternativ2[#All],MATCH('Kontantstrøm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
      </c>
      <c r="BL28" s="2" t="str">
        <f>IFERROR(IF(BL$2&gt;Analyseperiode,"",IF(BL$2=Analyseperiode,-((INDEX(Alternativ2[#All],MATCH('Kontantstrøm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
      </c>
      <c r="BM28" s="2" t="str">
        <f>IFERROR(IF(BM$2&gt;Analyseperiode,"",IF(BM$2=Analyseperiode,-((INDEX(Alternativ2[#All],MATCH('Kontantstrøm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
      </c>
    </row>
    <row r="29" spans="1:65" x14ac:dyDescent="0.2">
      <c r="B29" s="10">
        <f t="shared" ref="B29" ca="1" si="4">SUM(B21:B28)</f>
        <v>0</v>
      </c>
      <c r="C29" s="4"/>
      <c r="D29" s="4" t="s">
        <v>16</v>
      </c>
      <c r="E29" s="5">
        <f t="shared" ref="E29:BM29" ca="1" si="5">SUM(E21:E28)</f>
        <v>0</v>
      </c>
      <c r="F29" s="5">
        <f t="shared" ca="1" si="5"/>
        <v>0</v>
      </c>
      <c r="G29" s="5">
        <f t="shared" ca="1" si="5"/>
        <v>0</v>
      </c>
      <c r="H29" s="5">
        <f t="shared" ca="1" si="5"/>
        <v>0</v>
      </c>
      <c r="I29" s="5">
        <f t="shared" ca="1" si="5"/>
        <v>0</v>
      </c>
      <c r="J29" s="5">
        <f t="shared" ca="1" si="5"/>
        <v>0</v>
      </c>
      <c r="K29" s="5">
        <f t="shared" ca="1" si="5"/>
        <v>0</v>
      </c>
      <c r="L29" s="5">
        <f t="shared" ca="1" si="5"/>
        <v>0</v>
      </c>
      <c r="M29" s="5">
        <f t="shared" ca="1" si="5"/>
        <v>0</v>
      </c>
      <c r="N29" s="5">
        <f t="shared" ca="1" si="5"/>
        <v>0</v>
      </c>
      <c r="O29" s="5">
        <f t="shared" ca="1" si="5"/>
        <v>0</v>
      </c>
      <c r="P29" s="5">
        <f t="shared" ca="1" si="5"/>
        <v>0</v>
      </c>
      <c r="Q29" s="5">
        <f t="shared" ca="1" si="5"/>
        <v>0</v>
      </c>
      <c r="R29" s="5">
        <f t="shared" ca="1" si="5"/>
        <v>0</v>
      </c>
      <c r="S29" s="5">
        <f t="shared" ca="1" si="5"/>
        <v>0</v>
      </c>
      <c r="T29" s="5">
        <f t="shared" ca="1" si="5"/>
        <v>0</v>
      </c>
      <c r="U29" s="5">
        <f t="shared" ca="1" si="5"/>
        <v>0</v>
      </c>
      <c r="V29" s="5">
        <f t="shared" ca="1" si="5"/>
        <v>0</v>
      </c>
      <c r="W29" s="5">
        <f t="shared" ca="1" si="5"/>
        <v>0</v>
      </c>
      <c r="X29" s="5">
        <f t="shared" ca="1" si="5"/>
        <v>0</v>
      </c>
      <c r="Y29" s="5">
        <f t="shared" ca="1" si="5"/>
        <v>0</v>
      </c>
      <c r="Z29" s="5">
        <f t="shared" ca="1" si="5"/>
        <v>0</v>
      </c>
      <c r="AA29" s="5">
        <f t="shared" ca="1" si="5"/>
        <v>0</v>
      </c>
      <c r="AB29" s="5">
        <f t="shared" ca="1" si="5"/>
        <v>0</v>
      </c>
      <c r="AC29" s="5">
        <f t="shared" ca="1" si="5"/>
        <v>0</v>
      </c>
      <c r="AD29" s="5">
        <f t="shared" ca="1" si="5"/>
        <v>0</v>
      </c>
      <c r="AE29" s="5">
        <f t="shared" ca="1" si="5"/>
        <v>0</v>
      </c>
      <c r="AF29" s="5">
        <f t="shared" ca="1" si="5"/>
        <v>0</v>
      </c>
      <c r="AG29" s="5">
        <f t="shared" ca="1" si="5"/>
        <v>0</v>
      </c>
      <c r="AH29" s="5">
        <f t="shared" ca="1" si="5"/>
        <v>0</v>
      </c>
      <c r="AI29" s="5">
        <f t="shared" ca="1" si="5"/>
        <v>0</v>
      </c>
      <c r="AJ29" s="5">
        <f t="shared" si="5"/>
        <v>0</v>
      </c>
      <c r="AK29" s="5">
        <f t="shared" si="5"/>
        <v>0</v>
      </c>
      <c r="AL29" s="5">
        <f t="shared" si="5"/>
        <v>0</v>
      </c>
      <c r="AM29" s="5">
        <f t="shared" si="5"/>
        <v>0</v>
      </c>
      <c r="AN29" s="5">
        <f t="shared" si="5"/>
        <v>0</v>
      </c>
      <c r="AO29" s="5">
        <f t="shared" si="5"/>
        <v>0</v>
      </c>
      <c r="AP29" s="5">
        <f t="shared" si="5"/>
        <v>0</v>
      </c>
      <c r="AQ29" s="5">
        <f t="shared" si="5"/>
        <v>0</v>
      </c>
      <c r="AR29" s="5">
        <f t="shared" si="5"/>
        <v>0</v>
      </c>
      <c r="AS29" s="5">
        <f t="shared" si="5"/>
        <v>0</v>
      </c>
      <c r="AT29" s="5">
        <f t="shared" si="5"/>
        <v>0</v>
      </c>
      <c r="AU29" s="5">
        <f t="shared" si="5"/>
        <v>0</v>
      </c>
      <c r="AV29" s="5">
        <f t="shared" si="5"/>
        <v>0</v>
      </c>
      <c r="AW29" s="5">
        <f t="shared" si="5"/>
        <v>0</v>
      </c>
      <c r="AX29" s="5">
        <f t="shared" si="5"/>
        <v>0</v>
      </c>
      <c r="AY29" s="5">
        <f t="shared" si="5"/>
        <v>0</v>
      </c>
      <c r="AZ29" s="5">
        <f t="shared" si="5"/>
        <v>0</v>
      </c>
      <c r="BA29" s="5">
        <f t="shared" si="5"/>
        <v>0</v>
      </c>
      <c r="BB29" s="5">
        <f t="shared" si="5"/>
        <v>0</v>
      </c>
      <c r="BC29" s="5">
        <f t="shared" si="5"/>
        <v>0</v>
      </c>
      <c r="BD29" s="5">
        <f t="shared" si="5"/>
        <v>0</v>
      </c>
      <c r="BE29" s="5">
        <f t="shared" si="5"/>
        <v>0</v>
      </c>
      <c r="BF29" s="5">
        <f t="shared" si="5"/>
        <v>0</v>
      </c>
      <c r="BG29" s="5">
        <f t="shared" si="5"/>
        <v>0</v>
      </c>
      <c r="BH29" s="5">
        <f t="shared" si="5"/>
        <v>0</v>
      </c>
      <c r="BI29" s="5">
        <f t="shared" si="5"/>
        <v>0</v>
      </c>
      <c r="BJ29" s="5">
        <f t="shared" si="5"/>
        <v>0</v>
      </c>
      <c r="BK29" s="5">
        <f t="shared" si="5"/>
        <v>0</v>
      </c>
      <c r="BL29" s="5">
        <f t="shared" si="5"/>
        <v>0</v>
      </c>
      <c r="BM29" s="5">
        <f t="shared" si="5"/>
        <v>0</v>
      </c>
    </row>
    <row r="30" spans="1:65" x14ac:dyDescent="0.2">
      <c r="A30">
        <v>4</v>
      </c>
      <c r="B30" s="7" t="str">
        <f t="shared" ref="B30" ca="1" si="6">E30</f>
        <v/>
      </c>
      <c r="C30" s="3" t="str">
        <f ca="1">IF(OFFSET(Alternativ2[[#Headers],[Komponent/Løysing
(NB! Bruk unike namn)]],A30,0)="","",OFFSET(Alternativ2[[#Headers],[Komponent/Løysing
(NB! Bruk unike namn)]],A30,0))</f>
        <v/>
      </c>
      <c r="D30" t="str">
        <f>Alternativ2[[#Headers],[1. Anskaffingskostnad (Eingongskostnad)]]</f>
        <v>1. Anskaffingskostnad (Eingongskostnad)</v>
      </c>
      <c r="E30" s="2" t="str">
        <f ca="1">IFERROR(INDEX(Alternativ2[#All],MATCH('Kontantstrøm alt. 2'!$C30,Alternativ2[[#All],[Komponent/Løysing
(NB! Bruk unike namn)]],0),MATCH($D30,Alternativ2[#Headers],0)),"")</f>
        <v/>
      </c>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row>
    <row r="31" spans="1:65" x14ac:dyDescent="0.2">
      <c r="B31" s="8">
        <f ca="1">IFERROR(NPV(Kalkrente,OFFSET('Kontantstrøm alt. 2'!$F31,0,0,1,Analyseperiode)),0)</f>
        <v>0</v>
      </c>
      <c r="C31" s="3"/>
      <c r="D31" t="str">
        <f>Alternativ2[[#Headers],[3.1. Drift]]</f>
        <v>3.1. Drift</v>
      </c>
      <c r="F31" s="2" t="str">
        <f ca="1">IFERROR(IF(F$2&gt;Analyseperiode,"",IF(MOD(F$2,ROUND(INDEX(Alternativ2[#All],MATCH('Kontantstrøm alt. 2'!$C30,Alternativ2[[#All],[Komponent/Løysing
(NB! Bruk unike namn)]],0),MATCH($D31,Alternativ2[#Headers],0)+1),0))=0,INDEX(Alternativ2[#All],MATCH('Kontantstrøm alt. 2'!$C30,Alternativ2[[#All],[Komponent/Løysing
(NB! Bruk unike namn)]],0),MATCH($D31,Alternativ2[#Headers],0)),0)),"")</f>
        <v/>
      </c>
      <c r="G31" s="2" t="str">
        <f ca="1">IFERROR(IF(G$2&gt;Analyseperiode,"",IF(MOD(G$2,ROUND(INDEX(Alternativ2[#All],MATCH('Kontantstrøm alt. 2'!$C30,Alternativ2[[#All],[Komponent/Løysing
(NB! Bruk unike namn)]],0),MATCH($D31,Alternativ2[#Headers],0)+1),0))=0,INDEX(Alternativ2[#All],MATCH('Kontantstrøm alt. 2'!$C30,Alternativ2[[#All],[Komponent/Løysing
(NB! Bruk unike namn)]],0),MATCH($D31,Alternativ2[#Headers],0)),0)),"")</f>
        <v/>
      </c>
      <c r="H31" s="2" t="str">
        <f ca="1">IFERROR(IF(H$2&gt;Analyseperiode,"",IF(MOD(H$2,ROUND(INDEX(Alternativ2[#All],MATCH('Kontantstrøm alt. 2'!$C30,Alternativ2[[#All],[Komponent/Løysing
(NB! Bruk unike namn)]],0),MATCH($D31,Alternativ2[#Headers],0)+1),0))=0,INDEX(Alternativ2[#All],MATCH('Kontantstrøm alt. 2'!$C30,Alternativ2[[#All],[Komponent/Løysing
(NB! Bruk unike namn)]],0),MATCH($D31,Alternativ2[#Headers],0)),0)),"")</f>
        <v/>
      </c>
      <c r="I31" s="2" t="str">
        <f ca="1">IFERROR(IF(I$2&gt;Analyseperiode,"",IF(MOD(I$2,ROUND(INDEX(Alternativ2[#All],MATCH('Kontantstrøm alt. 2'!$C30,Alternativ2[[#All],[Komponent/Løysing
(NB! Bruk unike namn)]],0),MATCH($D31,Alternativ2[#Headers],0)+1),0))=0,INDEX(Alternativ2[#All],MATCH('Kontantstrøm alt. 2'!$C30,Alternativ2[[#All],[Komponent/Løysing
(NB! Bruk unike namn)]],0),MATCH($D31,Alternativ2[#Headers],0)),0)),"")</f>
        <v/>
      </c>
      <c r="J31" s="2" t="str">
        <f ca="1">IFERROR(IF(J$2&gt;Analyseperiode,"",IF(MOD(J$2,ROUND(INDEX(Alternativ2[#All],MATCH('Kontantstrøm alt. 2'!$C30,Alternativ2[[#All],[Komponent/Løysing
(NB! Bruk unike namn)]],0),MATCH($D31,Alternativ2[#Headers],0)+1),0))=0,INDEX(Alternativ2[#All],MATCH('Kontantstrøm alt. 2'!$C30,Alternativ2[[#All],[Komponent/Løysing
(NB! Bruk unike namn)]],0),MATCH($D31,Alternativ2[#Headers],0)),0)),"")</f>
        <v/>
      </c>
      <c r="K31" s="2" t="str">
        <f ca="1">IFERROR(IF(K$2&gt;Analyseperiode,"",IF(MOD(K$2,ROUND(INDEX(Alternativ2[#All],MATCH('Kontantstrøm alt. 2'!$C30,Alternativ2[[#All],[Komponent/Løysing
(NB! Bruk unike namn)]],0),MATCH($D31,Alternativ2[#Headers],0)+1),0))=0,INDEX(Alternativ2[#All],MATCH('Kontantstrøm alt. 2'!$C30,Alternativ2[[#All],[Komponent/Løysing
(NB! Bruk unike namn)]],0),MATCH($D31,Alternativ2[#Headers],0)),0)),"")</f>
        <v/>
      </c>
      <c r="L31" s="2" t="str">
        <f ca="1">IFERROR(IF(L$2&gt;Analyseperiode,"",IF(MOD(L$2,ROUND(INDEX(Alternativ2[#All],MATCH('Kontantstrøm alt. 2'!$C30,Alternativ2[[#All],[Komponent/Løysing
(NB! Bruk unike namn)]],0),MATCH($D31,Alternativ2[#Headers],0)+1),0))=0,INDEX(Alternativ2[#All],MATCH('Kontantstrøm alt. 2'!$C30,Alternativ2[[#All],[Komponent/Løysing
(NB! Bruk unike namn)]],0),MATCH($D31,Alternativ2[#Headers],0)),0)),"")</f>
        <v/>
      </c>
      <c r="M31" s="2" t="str">
        <f ca="1">IFERROR(IF(M$2&gt;Analyseperiode,"",IF(MOD(M$2,ROUND(INDEX(Alternativ2[#All],MATCH('Kontantstrøm alt. 2'!$C30,Alternativ2[[#All],[Komponent/Løysing
(NB! Bruk unike namn)]],0),MATCH($D31,Alternativ2[#Headers],0)+1),0))=0,INDEX(Alternativ2[#All],MATCH('Kontantstrøm alt. 2'!$C30,Alternativ2[[#All],[Komponent/Løysing
(NB! Bruk unike namn)]],0),MATCH($D31,Alternativ2[#Headers],0)),0)),"")</f>
        <v/>
      </c>
      <c r="N31" s="2" t="str">
        <f ca="1">IFERROR(IF(N$2&gt;Analyseperiode,"",IF(MOD(N$2,ROUND(INDEX(Alternativ2[#All],MATCH('Kontantstrøm alt. 2'!$C30,Alternativ2[[#All],[Komponent/Løysing
(NB! Bruk unike namn)]],0),MATCH($D31,Alternativ2[#Headers],0)+1),0))=0,INDEX(Alternativ2[#All],MATCH('Kontantstrøm alt. 2'!$C30,Alternativ2[[#All],[Komponent/Løysing
(NB! Bruk unike namn)]],0),MATCH($D31,Alternativ2[#Headers],0)),0)),"")</f>
        <v/>
      </c>
      <c r="O31" s="2" t="str">
        <f ca="1">IFERROR(IF(O$2&gt;Analyseperiode,"",IF(MOD(O$2,ROUND(INDEX(Alternativ2[#All],MATCH('Kontantstrøm alt. 2'!$C30,Alternativ2[[#All],[Komponent/Løysing
(NB! Bruk unike namn)]],0),MATCH($D31,Alternativ2[#Headers],0)+1),0))=0,INDEX(Alternativ2[#All],MATCH('Kontantstrøm alt. 2'!$C30,Alternativ2[[#All],[Komponent/Løysing
(NB! Bruk unike namn)]],0),MATCH($D31,Alternativ2[#Headers],0)),0)),"")</f>
        <v/>
      </c>
      <c r="P31" s="2" t="str">
        <f ca="1">IFERROR(IF(P$2&gt;Analyseperiode,"",IF(MOD(P$2,ROUND(INDEX(Alternativ2[#All],MATCH('Kontantstrøm alt. 2'!$C30,Alternativ2[[#All],[Komponent/Løysing
(NB! Bruk unike namn)]],0),MATCH($D31,Alternativ2[#Headers],0)+1),0))=0,INDEX(Alternativ2[#All],MATCH('Kontantstrøm alt. 2'!$C30,Alternativ2[[#All],[Komponent/Løysing
(NB! Bruk unike namn)]],0),MATCH($D31,Alternativ2[#Headers],0)),0)),"")</f>
        <v/>
      </c>
      <c r="Q31" s="2" t="str">
        <f ca="1">IFERROR(IF(Q$2&gt;Analyseperiode,"",IF(MOD(Q$2,ROUND(INDEX(Alternativ2[#All],MATCH('Kontantstrøm alt. 2'!$C30,Alternativ2[[#All],[Komponent/Løysing
(NB! Bruk unike namn)]],0),MATCH($D31,Alternativ2[#Headers],0)+1),0))=0,INDEX(Alternativ2[#All],MATCH('Kontantstrøm alt. 2'!$C30,Alternativ2[[#All],[Komponent/Løysing
(NB! Bruk unike namn)]],0),MATCH($D31,Alternativ2[#Headers],0)),0)),"")</f>
        <v/>
      </c>
      <c r="R31" s="2" t="str">
        <f ca="1">IFERROR(IF(R$2&gt;Analyseperiode,"",IF(MOD(R$2,ROUND(INDEX(Alternativ2[#All],MATCH('Kontantstrøm alt. 2'!$C30,Alternativ2[[#All],[Komponent/Løysing
(NB! Bruk unike namn)]],0),MATCH($D31,Alternativ2[#Headers],0)+1),0))=0,INDEX(Alternativ2[#All],MATCH('Kontantstrøm alt. 2'!$C30,Alternativ2[[#All],[Komponent/Løysing
(NB! Bruk unike namn)]],0),MATCH($D31,Alternativ2[#Headers],0)),0)),"")</f>
        <v/>
      </c>
      <c r="S31" s="2" t="str">
        <f ca="1">IFERROR(IF(S$2&gt;Analyseperiode,"",IF(MOD(S$2,ROUND(INDEX(Alternativ2[#All],MATCH('Kontantstrøm alt. 2'!$C30,Alternativ2[[#All],[Komponent/Løysing
(NB! Bruk unike namn)]],0),MATCH($D31,Alternativ2[#Headers],0)+1),0))=0,INDEX(Alternativ2[#All],MATCH('Kontantstrøm alt. 2'!$C30,Alternativ2[[#All],[Komponent/Løysing
(NB! Bruk unike namn)]],0),MATCH($D31,Alternativ2[#Headers],0)),0)),"")</f>
        <v/>
      </c>
      <c r="T31" s="2" t="str">
        <f ca="1">IFERROR(IF(T$2&gt;Analyseperiode,"",IF(MOD(T$2,ROUND(INDEX(Alternativ2[#All],MATCH('Kontantstrøm alt. 2'!$C30,Alternativ2[[#All],[Komponent/Løysing
(NB! Bruk unike namn)]],0),MATCH($D31,Alternativ2[#Headers],0)+1),0))=0,INDEX(Alternativ2[#All],MATCH('Kontantstrøm alt. 2'!$C30,Alternativ2[[#All],[Komponent/Løysing
(NB! Bruk unike namn)]],0),MATCH($D31,Alternativ2[#Headers],0)),0)),"")</f>
        <v/>
      </c>
      <c r="U31" s="2" t="str">
        <f ca="1">IFERROR(IF(U$2&gt;Analyseperiode,"",IF(MOD(U$2,ROUND(INDEX(Alternativ2[#All],MATCH('Kontantstrøm alt. 2'!$C30,Alternativ2[[#All],[Komponent/Løysing
(NB! Bruk unike namn)]],0),MATCH($D31,Alternativ2[#Headers],0)+1),0))=0,INDEX(Alternativ2[#All],MATCH('Kontantstrøm alt. 2'!$C30,Alternativ2[[#All],[Komponent/Løysing
(NB! Bruk unike namn)]],0),MATCH($D31,Alternativ2[#Headers],0)),0)),"")</f>
        <v/>
      </c>
      <c r="V31" s="2" t="str">
        <f ca="1">IFERROR(IF(V$2&gt;Analyseperiode,"",IF(MOD(V$2,ROUND(INDEX(Alternativ2[#All],MATCH('Kontantstrøm alt. 2'!$C30,Alternativ2[[#All],[Komponent/Løysing
(NB! Bruk unike namn)]],0),MATCH($D31,Alternativ2[#Headers],0)+1),0))=0,INDEX(Alternativ2[#All],MATCH('Kontantstrøm alt. 2'!$C30,Alternativ2[[#All],[Komponent/Løysing
(NB! Bruk unike namn)]],0),MATCH($D31,Alternativ2[#Headers],0)),0)),"")</f>
        <v/>
      </c>
      <c r="W31" s="2" t="str">
        <f ca="1">IFERROR(IF(W$2&gt;Analyseperiode,"",IF(MOD(W$2,ROUND(INDEX(Alternativ2[#All],MATCH('Kontantstrøm alt. 2'!$C30,Alternativ2[[#All],[Komponent/Løysing
(NB! Bruk unike namn)]],0),MATCH($D31,Alternativ2[#Headers],0)+1),0))=0,INDEX(Alternativ2[#All],MATCH('Kontantstrøm alt. 2'!$C30,Alternativ2[[#All],[Komponent/Løysing
(NB! Bruk unike namn)]],0),MATCH($D31,Alternativ2[#Headers],0)),0)),"")</f>
        <v/>
      </c>
      <c r="X31" s="2" t="str">
        <f ca="1">IFERROR(IF(X$2&gt;Analyseperiode,"",IF(MOD(X$2,ROUND(INDEX(Alternativ2[#All],MATCH('Kontantstrøm alt. 2'!$C30,Alternativ2[[#All],[Komponent/Løysing
(NB! Bruk unike namn)]],0),MATCH($D31,Alternativ2[#Headers],0)+1),0))=0,INDEX(Alternativ2[#All],MATCH('Kontantstrøm alt. 2'!$C30,Alternativ2[[#All],[Komponent/Løysing
(NB! Bruk unike namn)]],0),MATCH($D31,Alternativ2[#Headers],0)),0)),"")</f>
        <v/>
      </c>
      <c r="Y31" s="2" t="str">
        <f ca="1">IFERROR(IF(Y$2&gt;Analyseperiode,"",IF(MOD(Y$2,ROUND(INDEX(Alternativ2[#All],MATCH('Kontantstrøm alt. 2'!$C30,Alternativ2[[#All],[Komponent/Løysing
(NB! Bruk unike namn)]],0),MATCH($D31,Alternativ2[#Headers],0)+1),0))=0,INDEX(Alternativ2[#All],MATCH('Kontantstrøm alt. 2'!$C30,Alternativ2[[#All],[Komponent/Løysing
(NB! Bruk unike namn)]],0),MATCH($D31,Alternativ2[#Headers],0)),0)),"")</f>
        <v/>
      </c>
      <c r="Z31" s="2" t="str">
        <f ca="1">IFERROR(IF(Z$2&gt;Analyseperiode,"",IF(MOD(Z$2,ROUND(INDEX(Alternativ2[#All],MATCH('Kontantstrøm alt. 2'!$C30,Alternativ2[[#All],[Komponent/Løysing
(NB! Bruk unike namn)]],0),MATCH($D31,Alternativ2[#Headers],0)+1),0))=0,INDEX(Alternativ2[#All],MATCH('Kontantstrøm alt. 2'!$C30,Alternativ2[[#All],[Komponent/Løysing
(NB! Bruk unike namn)]],0),MATCH($D31,Alternativ2[#Headers],0)),0)),"")</f>
        <v/>
      </c>
      <c r="AA31" s="2" t="str">
        <f ca="1">IFERROR(IF(AA$2&gt;Analyseperiode,"",IF(MOD(AA$2,ROUND(INDEX(Alternativ2[#All],MATCH('Kontantstrøm alt. 2'!$C30,Alternativ2[[#All],[Komponent/Løysing
(NB! Bruk unike namn)]],0),MATCH($D31,Alternativ2[#Headers],0)+1),0))=0,INDEX(Alternativ2[#All],MATCH('Kontantstrøm alt. 2'!$C30,Alternativ2[[#All],[Komponent/Løysing
(NB! Bruk unike namn)]],0),MATCH($D31,Alternativ2[#Headers],0)),0)),"")</f>
        <v/>
      </c>
      <c r="AB31" s="2" t="str">
        <f ca="1">IFERROR(IF(AB$2&gt;Analyseperiode,"",IF(MOD(AB$2,ROUND(INDEX(Alternativ2[#All],MATCH('Kontantstrøm alt. 2'!$C30,Alternativ2[[#All],[Komponent/Løysing
(NB! Bruk unike namn)]],0),MATCH($D31,Alternativ2[#Headers],0)+1),0))=0,INDEX(Alternativ2[#All],MATCH('Kontantstrøm alt. 2'!$C30,Alternativ2[[#All],[Komponent/Løysing
(NB! Bruk unike namn)]],0),MATCH($D31,Alternativ2[#Headers],0)),0)),"")</f>
        <v/>
      </c>
      <c r="AC31" s="2" t="str">
        <f ca="1">IFERROR(IF(AC$2&gt;Analyseperiode,"",IF(MOD(AC$2,ROUND(INDEX(Alternativ2[#All],MATCH('Kontantstrøm alt. 2'!$C30,Alternativ2[[#All],[Komponent/Løysing
(NB! Bruk unike namn)]],0),MATCH($D31,Alternativ2[#Headers],0)+1),0))=0,INDEX(Alternativ2[#All],MATCH('Kontantstrøm alt. 2'!$C30,Alternativ2[[#All],[Komponent/Løysing
(NB! Bruk unike namn)]],0),MATCH($D31,Alternativ2[#Headers],0)),0)),"")</f>
        <v/>
      </c>
      <c r="AD31" s="2" t="str">
        <f ca="1">IFERROR(IF(AD$2&gt;Analyseperiode,"",IF(MOD(AD$2,ROUND(INDEX(Alternativ2[#All],MATCH('Kontantstrøm alt. 2'!$C30,Alternativ2[[#All],[Komponent/Løysing
(NB! Bruk unike namn)]],0),MATCH($D31,Alternativ2[#Headers],0)+1),0))=0,INDEX(Alternativ2[#All],MATCH('Kontantstrøm alt. 2'!$C30,Alternativ2[[#All],[Komponent/Løysing
(NB! Bruk unike namn)]],0),MATCH($D31,Alternativ2[#Headers],0)),0)),"")</f>
        <v/>
      </c>
      <c r="AE31" s="2" t="str">
        <f ca="1">IFERROR(IF(AE$2&gt;Analyseperiode,"",IF(MOD(AE$2,ROUND(INDEX(Alternativ2[#All],MATCH('Kontantstrøm alt. 2'!$C30,Alternativ2[[#All],[Komponent/Løysing
(NB! Bruk unike namn)]],0),MATCH($D31,Alternativ2[#Headers],0)+1),0))=0,INDEX(Alternativ2[#All],MATCH('Kontantstrøm alt. 2'!$C30,Alternativ2[[#All],[Komponent/Løysing
(NB! Bruk unike namn)]],0),MATCH($D31,Alternativ2[#Headers],0)),0)),"")</f>
        <v/>
      </c>
      <c r="AF31" s="2" t="str">
        <f ca="1">IFERROR(IF(AF$2&gt;Analyseperiode,"",IF(MOD(AF$2,ROUND(INDEX(Alternativ2[#All],MATCH('Kontantstrøm alt. 2'!$C30,Alternativ2[[#All],[Komponent/Løysing
(NB! Bruk unike namn)]],0),MATCH($D31,Alternativ2[#Headers],0)+1),0))=0,INDEX(Alternativ2[#All],MATCH('Kontantstrøm alt. 2'!$C30,Alternativ2[[#All],[Komponent/Løysing
(NB! Bruk unike namn)]],0),MATCH($D31,Alternativ2[#Headers],0)),0)),"")</f>
        <v/>
      </c>
      <c r="AG31" s="2" t="str">
        <f ca="1">IFERROR(IF(AG$2&gt;Analyseperiode,"",IF(MOD(AG$2,ROUND(INDEX(Alternativ2[#All],MATCH('Kontantstrøm alt. 2'!$C30,Alternativ2[[#All],[Komponent/Løysing
(NB! Bruk unike namn)]],0),MATCH($D31,Alternativ2[#Headers],0)+1),0))=0,INDEX(Alternativ2[#All],MATCH('Kontantstrøm alt. 2'!$C30,Alternativ2[[#All],[Komponent/Løysing
(NB! Bruk unike namn)]],0),MATCH($D31,Alternativ2[#Headers],0)),0)),"")</f>
        <v/>
      </c>
      <c r="AH31" s="2" t="str">
        <f ca="1">IFERROR(IF(AH$2&gt;Analyseperiode,"",IF(MOD(AH$2,ROUND(INDEX(Alternativ2[#All],MATCH('Kontantstrøm alt. 2'!$C30,Alternativ2[[#All],[Komponent/Løysing
(NB! Bruk unike namn)]],0),MATCH($D31,Alternativ2[#Headers],0)+1),0))=0,INDEX(Alternativ2[#All],MATCH('Kontantstrøm alt. 2'!$C30,Alternativ2[[#All],[Komponent/Løysing
(NB! Bruk unike namn)]],0),MATCH($D31,Alternativ2[#Headers],0)),0)),"")</f>
        <v/>
      </c>
      <c r="AI31" s="2" t="str">
        <f ca="1">IFERROR(IF(AI$2&gt;Analyseperiode,"",IF(MOD(AI$2,ROUND(INDEX(Alternativ2[#All],MATCH('Kontantstrøm alt. 2'!$C30,Alternativ2[[#All],[Komponent/Løysing
(NB! Bruk unike namn)]],0),MATCH($D31,Alternativ2[#Headers],0)+1),0))=0,INDEX(Alternativ2[#All],MATCH('Kontantstrøm alt. 2'!$C30,Alternativ2[[#All],[Komponent/Løysing
(NB! Bruk unike namn)]],0),MATCH($D31,Alternativ2[#Headers],0)),0)),"")</f>
        <v/>
      </c>
      <c r="AJ31" s="2" t="str">
        <f>IFERROR(IF(AJ$2&gt;Analyseperiode,"",IF(MOD(AJ$2,ROUND(INDEX(Alternativ2[#All],MATCH('Kontantstrøm alt. 2'!$C30,Alternativ2[[#All],[Komponent/Løysing
(NB! Bruk unike namn)]],0),MATCH($D31,Alternativ2[#Headers],0)+1),0))=0,INDEX(Alternativ2[#All],MATCH('Kontantstrøm alt. 2'!$C30,Alternativ2[[#All],[Komponent/Løysing
(NB! Bruk unike namn)]],0),MATCH($D31,Alternativ2[#Headers],0)),0)),"")</f>
        <v/>
      </c>
      <c r="AK31" s="2" t="str">
        <f>IFERROR(IF(AK$2&gt;Analyseperiode,"",IF(MOD(AK$2,ROUND(INDEX(Alternativ2[#All],MATCH('Kontantstrøm alt. 2'!$C30,Alternativ2[[#All],[Komponent/Løysing
(NB! Bruk unike namn)]],0),MATCH($D31,Alternativ2[#Headers],0)+1),0))=0,INDEX(Alternativ2[#All],MATCH('Kontantstrøm alt. 2'!$C30,Alternativ2[[#All],[Komponent/Løysing
(NB! Bruk unike namn)]],0),MATCH($D31,Alternativ2[#Headers],0)),0)),"")</f>
        <v/>
      </c>
      <c r="AL31" s="2" t="str">
        <f>IFERROR(IF(AL$2&gt;Analyseperiode,"",IF(MOD(AL$2,ROUND(INDEX(Alternativ2[#All],MATCH('Kontantstrøm alt. 2'!$C30,Alternativ2[[#All],[Komponent/Løysing
(NB! Bruk unike namn)]],0),MATCH($D31,Alternativ2[#Headers],0)+1),0))=0,INDEX(Alternativ2[#All],MATCH('Kontantstrøm alt. 2'!$C30,Alternativ2[[#All],[Komponent/Løysing
(NB! Bruk unike namn)]],0),MATCH($D31,Alternativ2[#Headers],0)),0)),"")</f>
        <v/>
      </c>
      <c r="AM31" s="2" t="str">
        <f>IFERROR(IF(AM$2&gt;Analyseperiode,"",IF(MOD(AM$2,ROUND(INDEX(Alternativ2[#All],MATCH('Kontantstrøm alt. 2'!$C30,Alternativ2[[#All],[Komponent/Løysing
(NB! Bruk unike namn)]],0),MATCH($D31,Alternativ2[#Headers],0)+1),0))=0,INDEX(Alternativ2[#All],MATCH('Kontantstrøm alt. 2'!$C30,Alternativ2[[#All],[Komponent/Løysing
(NB! Bruk unike namn)]],0),MATCH($D31,Alternativ2[#Headers],0)),0)),"")</f>
        <v/>
      </c>
      <c r="AN31" s="2" t="str">
        <f>IFERROR(IF(AN$2&gt;Analyseperiode,"",IF(MOD(AN$2,ROUND(INDEX(Alternativ2[#All],MATCH('Kontantstrøm alt. 2'!$C30,Alternativ2[[#All],[Komponent/Løysing
(NB! Bruk unike namn)]],0),MATCH($D31,Alternativ2[#Headers],0)+1),0))=0,INDEX(Alternativ2[#All],MATCH('Kontantstrøm alt. 2'!$C30,Alternativ2[[#All],[Komponent/Løysing
(NB! Bruk unike namn)]],0),MATCH($D31,Alternativ2[#Headers],0)),0)),"")</f>
        <v/>
      </c>
      <c r="AO31" s="2" t="str">
        <f>IFERROR(IF(AO$2&gt;Analyseperiode,"",IF(MOD(AO$2,ROUND(INDEX(Alternativ2[#All],MATCH('Kontantstrøm alt. 2'!$C30,Alternativ2[[#All],[Komponent/Løysing
(NB! Bruk unike namn)]],0),MATCH($D31,Alternativ2[#Headers],0)+1),0))=0,INDEX(Alternativ2[#All],MATCH('Kontantstrøm alt. 2'!$C30,Alternativ2[[#All],[Komponent/Løysing
(NB! Bruk unike namn)]],0),MATCH($D31,Alternativ2[#Headers],0)),0)),"")</f>
        <v/>
      </c>
      <c r="AP31" s="2" t="str">
        <f>IFERROR(IF(AP$2&gt;Analyseperiode,"",IF(MOD(AP$2,ROUND(INDEX(Alternativ2[#All],MATCH('Kontantstrøm alt. 2'!$C30,Alternativ2[[#All],[Komponent/Løysing
(NB! Bruk unike namn)]],0),MATCH($D31,Alternativ2[#Headers],0)+1),0))=0,INDEX(Alternativ2[#All],MATCH('Kontantstrøm alt. 2'!$C30,Alternativ2[[#All],[Komponent/Løysing
(NB! Bruk unike namn)]],0),MATCH($D31,Alternativ2[#Headers],0)),0)),"")</f>
        <v/>
      </c>
      <c r="AQ31" s="2" t="str">
        <f>IFERROR(IF(AQ$2&gt;Analyseperiode,"",IF(MOD(AQ$2,ROUND(INDEX(Alternativ2[#All],MATCH('Kontantstrøm alt. 2'!$C30,Alternativ2[[#All],[Komponent/Løysing
(NB! Bruk unike namn)]],0),MATCH($D31,Alternativ2[#Headers],0)+1),0))=0,INDEX(Alternativ2[#All],MATCH('Kontantstrøm alt. 2'!$C30,Alternativ2[[#All],[Komponent/Løysing
(NB! Bruk unike namn)]],0),MATCH($D31,Alternativ2[#Headers],0)),0)),"")</f>
        <v/>
      </c>
      <c r="AR31" s="2" t="str">
        <f>IFERROR(IF(AR$2&gt;Analyseperiode,"",IF(MOD(AR$2,ROUND(INDEX(Alternativ2[#All],MATCH('Kontantstrøm alt. 2'!$C30,Alternativ2[[#All],[Komponent/Løysing
(NB! Bruk unike namn)]],0),MATCH($D31,Alternativ2[#Headers],0)+1),0))=0,INDEX(Alternativ2[#All],MATCH('Kontantstrøm alt. 2'!$C30,Alternativ2[[#All],[Komponent/Løysing
(NB! Bruk unike namn)]],0),MATCH($D31,Alternativ2[#Headers],0)),0)),"")</f>
        <v/>
      </c>
      <c r="AS31" s="2" t="str">
        <f>IFERROR(IF(AS$2&gt;Analyseperiode,"",IF(MOD(AS$2,ROUND(INDEX(Alternativ2[#All],MATCH('Kontantstrøm alt. 2'!$C30,Alternativ2[[#All],[Komponent/Løysing
(NB! Bruk unike namn)]],0),MATCH($D31,Alternativ2[#Headers],0)+1),0))=0,INDEX(Alternativ2[#All],MATCH('Kontantstrøm alt. 2'!$C30,Alternativ2[[#All],[Komponent/Løysing
(NB! Bruk unike namn)]],0),MATCH($D31,Alternativ2[#Headers],0)),0)),"")</f>
        <v/>
      </c>
      <c r="AT31" s="2" t="str">
        <f>IFERROR(IF(AT$2&gt;Analyseperiode,"",IF(MOD(AT$2,ROUND(INDEX(Alternativ2[#All],MATCH('Kontantstrøm alt. 2'!$C30,Alternativ2[[#All],[Komponent/Løysing
(NB! Bruk unike namn)]],0),MATCH($D31,Alternativ2[#Headers],0)+1),0))=0,INDEX(Alternativ2[#All],MATCH('Kontantstrøm alt. 2'!$C30,Alternativ2[[#All],[Komponent/Løysing
(NB! Bruk unike namn)]],0),MATCH($D31,Alternativ2[#Headers],0)),0)),"")</f>
        <v/>
      </c>
      <c r="AU31" s="2" t="str">
        <f>IFERROR(IF(AU$2&gt;Analyseperiode,"",IF(MOD(AU$2,ROUND(INDEX(Alternativ2[#All],MATCH('Kontantstrøm alt. 2'!$C30,Alternativ2[[#All],[Komponent/Løysing
(NB! Bruk unike namn)]],0),MATCH($D31,Alternativ2[#Headers],0)+1),0))=0,INDEX(Alternativ2[#All],MATCH('Kontantstrøm alt. 2'!$C30,Alternativ2[[#All],[Komponent/Løysing
(NB! Bruk unike namn)]],0),MATCH($D31,Alternativ2[#Headers],0)),0)),"")</f>
        <v/>
      </c>
      <c r="AV31" s="2" t="str">
        <f>IFERROR(IF(AV$2&gt;Analyseperiode,"",IF(MOD(AV$2,ROUND(INDEX(Alternativ2[#All],MATCH('Kontantstrøm alt. 2'!$C30,Alternativ2[[#All],[Komponent/Løysing
(NB! Bruk unike namn)]],0),MATCH($D31,Alternativ2[#Headers],0)+1),0))=0,INDEX(Alternativ2[#All],MATCH('Kontantstrøm alt. 2'!$C30,Alternativ2[[#All],[Komponent/Løysing
(NB! Bruk unike namn)]],0),MATCH($D31,Alternativ2[#Headers],0)),0)),"")</f>
        <v/>
      </c>
      <c r="AW31" s="2" t="str">
        <f>IFERROR(IF(AW$2&gt;Analyseperiode,"",IF(MOD(AW$2,ROUND(INDEX(Alternativ2[#All],MATCH('Kontantstrøm alt. 2'!$C30,Alternativ2[[#All],[Komponent/Løysing
(NB! Bruk unike namn)]],0),MATCH($D31,Alternativ2[#Headers],0)+1),0))=0,INDEX(Alternativ2[#All],MATCH('Kontantstrøm alt. 2'!$C30,Alternativ2[[#All],[Komponent/Løysing
(NB! Bruk unike namn)]],0),MATCH($D31,Alternativ2[#Headers],0)),0)),"")</f>
        <v/>
      </c>
      <c r="AX31" s="2" t="str">
        <f>IFERROR(IF(AX$2&gt;Analyseperiode,"",IF(MOD(AX$2,ROUND(INDEX(Alternativ2[#All],MATCH('Kontantstrøm alt. 2'!$C30,Alternativ2[[#All],[Komponent/Løysing
(NB! Bruk unike namn)]],0),MATCH($D31,Alternativ2[#Headers],0)+1),0))=0,INDEX(Alternativ2[#All],MATCH('Kontantstrøm alt. 2'!$C30,Alternativ2[[#All],[Komponent/Løysing
(NB! Bruk unike namn)]],0),MATCH($D31,Alternativ2[#Headers],0)),0)),"")</f>
        <v/>
      </c>
      <c r="AY31" s="2" t="str">
        <f>IFERROR(IF(AY$2&gt;Analyseperiode,"",IF(MOD(AY$2,ROUND(INDEX(Alternativ2[#All],MATCH('Kontantstrøm alt. 2'!$C30,Alternativ2[[#All],[Komponent/Løysing
(NB! Bruk unike namn)]],0),MATCH($D31,Alternativ2[#Headers],0)+1),0))=0,INDEX(Alternativ2[#All],MATCH('Kontantstrøm alt. 2'!$C30,Alternativ2[[#All],[Komponent/Løysing
(NB! Bruk unike namn)]],0),MATCH($D31,Alternativ2[#Headers],0)),0)),"")</f>
        <v/>
      </c>
      <c r="AZ31" s="2" t="str">
        <f>IFERROR(IF(AZ$2&gt;Analyseperiode,"",IF(MOD(AZ$2,ROUND(INDEX(Alternativ2[#All],MATCH('Kontantstrøm alt. 2'!$C30,Alternativ2[[#All],[Komponent/Løysing
(NB! Bruk unike namn)]],0),MATCH($D31,Alternativ2[#Headers],0)+1),0))=0,INDEX(Alternativ2[#All],MATCH('Kontantstrøm alt. 2'!$C30,Alternativ2[[#All],[Komponent/Løysing
(NB! Bruk unike namn)]],0),MATCH($D31,Alternativ2[#Headers],0)),0)),"")</f>
        <v/>
      </c>
      <c r="BA31" s="2" t="str">
        <f>IFERROR(IF(BA$2&gt;Analyseperiode,"",IF(MOD(BA$2,ROUND(INDEX(Alternativ2[#All],MATCH('Kontantstrøm alt. 2'!$C30,Alternativ2[[#All],[Komponent/Løysing
(NB! Bruk unike namn)]],0),MATCH($D31,Alternativ2[#Headers],0)+1),0))=0,INDEX(Alternativ2[#All],MATCH('Kontantstrøm alt. 2'!$C30,Alternativ2[[#All],[Komponent/Løysing
(NB! Bruk unike namn)]],0),MATCH($D31,Alternativ2[#Headers],0)),0)),"")</f>
        <v/>
      </c>
      <c r="BB31" s="2" t="str">
        <f>IFERROR(IF(BB$2&gt;Analyseperiode,"",IF(MOD(BB$2,ROUND(INDEX(Alternativ2[#All],MATCH('Kontantstrøm alt. 2'!$C30,Alternativ2[[#All],[Komponent/Løysing
(NB! Bruk unike namn)]],0),MATCH($D31,Alternativ2[#Headers],0)+1),0))=0,INDEX(Alternativ2[#All],MATCH('Kontantstrøm alt. 2'!$C30,Alternativ2[[#All],[Komponent/Løysing
(NB! Bruk unike namn)]],0),MATCH($D31,Alternativ2[#Headers],0)),0)),"")</f>
        <v/>
      </c>
      <c r="BC31" s="2" t="str">
        <f>IFERROR(IF(BC$2&gt;Analyseperiode,"",IF(MOD(BC$2,ROUND(INDEX(Alternativ2[#All],MATCH('Kontantstrøm alt. 2'!$C30,Alternativ2[[#All],[Komponent/Løysing
(NB! Bruk unike namn)]],0),MATCH($D31,Alternativ2[#Headers],0)+1),0))=0,INDEX(Alternativ2[#All],MATCH('Kontantstrøm alt. 2'!$C30,Alternativ2[[#All],[Komponent/Løysing
(NB! Bruk unike namn)]],0),MATCH($D31,Alternativ2[#Headers],0)),0)),"")</f>
        <v/>
      </c>
      <c r="BD31" s="2" t="str">
        <f>IFERROR(IF(BD$2&gt;Analyseperiode,"",IF(MOD(BD$2,ROUND(INDEX(Alternativ2[#All],MATCH('Kontantstrøm alt. 2'!$C30,Alternativ2[[#All],[Komponent/Løysing
(NB! Bruk unike namn)]],0),MATCH($D31,Alternativ2[#Headers],0)+1),0))=0,INDEX(Alternativ2[#All],MATCH('Kontantstrøm alt. 2'!$C30,Alternativ2[[#All],[Komponent/Løysing
(NB! Bruk unike namn)]],0),MATCH($D31,Alternativ2[#Headers],0)),0)),"")</f>
        <v/>
      </c>
      <c r="BE31" s="2" t="str">
        <f>IFERROR(IF(BE$2&gt;Analyseperiode,"",IF(MOD(BE$2,ROUND(INDEX(Alternativ2[#All],MATCH('Kontantstrøm alt. 2'!$C30,Alternativ2[[#All],[Komponent/Løysing
(NB! Bruk unike namn)]],0),MATCH($D31,Alternativ2[#Headers],0)+1),0))=0,INDEX(Alternativ2[#All],MATCH('Kontantstrøm alt. 2'!$C30,Alternativ2[[#All],[Komponent/Løysing
(NB! Bruk unike namn)]],0),MATCH($D31,Alternativ2[#Headers],0)),0)),"")</f>
        <v/>
      </c>
      <c r="BF31" s="2" t="str">
        <f>IFERROR(IF(BF$2&gt;Analyseperiode,"",IF(MOD(BF$2,ROUND(INDEX(Alternativ2[#All],MATCH('Kontantstrøm alt. 2'!$C30,Alternativ2[[#All],[Komponent/Løysing
(NB! Bruk unike namn)]],0),MATCH($D31,Alternativ2[#Headers],0)+1),0))=0,INDEX(Alternativ2[#All],MATCH('Kontantstrøm alt. 2'!$C30,Alternativ2[[#All],[Komponent/Løysing
(NB! Bruk unike namn)]],0),MATCH($D31,Alternativ2[#Headers],0)),0)),"")</f>
        <v/>
      </c>
      <c r="BG31" s="2" t="str">
        <f>IFERROR(IF(BG$2&gt;Analyseperiode,"",IF(MOD(BG$2,ROUND(INDEX(Alternativ2[#All],MATCH('Kontantstrøm alt. 2'!$C30,Alternativ2[[#All],[Komponent/Løysing
(NB! Bruk unike namn)]],0),MATCH($D31,Alternativ2[#Headers],0)+1),0))=0,INDEX(Alternativ2[#All],MATCH('Kontantstrøm alt. 2'!$C30,Alternativ2[[#All],[Komponent/Løysing
(NB! Bruk unike namn)]],0),MATCH($D31,Alternativ2[#Headers],0)),0)),"")</f>
        <v/>
      </c>
      <c r="BH31" s="2" t="str">
        <f>IFERROR(IF(BH$2&gt;Analyseperiode,"",IF(MOD(BH$2,ROUND(INDEX(Alternativ2[#All],MATCH('Kontantstrøm alt. 2'!$C30,Alternativ2[[#All],[Komponent/Løysing
(NB! Bruk unike namn)]],0),MATCH($D31,Alternativ2[#Headers],0)+1),0))=0,INDEX(Alternativ2[#All],MATCH('Kontantstrøm alt. 2'!$C30,Alternativ2[[#All],[Komponent/Løysing
(NB! Bruk unike namn)]],0),MATCH($D31,Alternativ2[#Headers],0)),0)),"")</f>
        <v/>
      </c>
      <c r="BI31" s="2" t="str">
        <f>IFERROR(IF(BI$2&gt;Analyseperiode,"",IF(MOD(BI$2,ROUND(INDEX(Alternativ2[#All],MATCH('Kontantstrøm alt. 2'!$C30,Alternativ2[[#All],[Komponent/Løysing
(NB! Bruk unike namn)]],0),MATCH($D31,Alternativ2[#Headers],0)+1),0))=0,INDEX(Alternativ2[#All],MATCH('Kontantstrøm alt. 2'!$C30,Alternativ2[[#All],[Komponent/Løysing
(NB! Bruk unike namn)]],0),MATCH($D31,Alternativ2[#Headers],0)),0)),"")</f>
        <v/>
      </c>
      <c r="BJ31" s="2" t="str">
        <f>IFERROR(IF(BJ$2&gt;Analyseperiode,"",IF(MOD(BJ$2,ROUND(INDEX(Alternativ2[#All],MATCH('Kontantstrøm alt. 2'!$C30,Alternativ2[[#All],[Komponent/Løysing
(NB! Bruk unike namn)]],0),MATCH($D31,Alternativ2[#Headers],0)+1),0))=0,INDEX(Alternativ2[#All],MATCH('Kontantstrøm alt. 2'!$C30,Alternativ2[[#All],[Komponent/Løysing
(NB! Bruk unike namn)]],0),MATCH($D31,Alternativ2[#Headers],0)),0)),"")</f>
        <v/>
      </c>
      <c r="BK31" s="2" t="str">
        <f>IFERROR(IF(BK$2&gt;Analyseperiode,"",IF(MOD(BK$2,ROUND(INDEX(Alternativ2[#All],MATCH('Kontantstrøm alt. 2'!$C30,Alternativ2[[#All],[Komponent/Løysing
(NB! Bruk unike namn)]],0),MATCH($D31,Alternativ2[#Headers],0)+1),0))=0,INDEX(Alternativ2[#All],MATCH('Kontantstrøm alt. 2'!$C30,Alternativ2[[#All],[Komponent/Løysing
(NB! Bruk unike namn)]],0),MATCH($D31,Alternativ2[#Headers],0)),0)),"")</f>
        <v/>
      </c>
      <c r="BL31" s="2" t="str">
        <f>IFERROR(IF(BL$2&gt;Analyseperiode,"",IF(MOD(BL$2,ROUND(INDEX(Alternativ2[#All],MATCH('Kontantstrøm alt. 2'!$C30,Alternativ2[[#All],[Komponent/Løysing
(NB! Bruk unike namn)]],0),MATCH($D31,Alternativ2[#Headers],0)+1),0))=0,INDEX(Alternativ2[#All],MATCH('Kontantstrøm alt. 2'!$C30,Alternativ2[[#All],[Komponent/Løysing
(NB! Bruk unike namn)]],0),MATCH($D31,Alternativ2[#Headers],0)),0)),"")</f>
        <v/>
      </c>
      <c r="BM31" s="2" t="str">
        <f>IFERROR(IF(BM$2&gt;Analyseperiode,"",IF(MOD(BM$2,ROUND(INDEX(Alternativ2[#All],MATCH('Kontantstrøm alt. 2'!$C30,Alternativ2[[#All],[Komponent/Løysing
(NB! Bruk unike namn)]],0),MATCH($D31,Alternativ2[#Headers],0)+1),0))=0,INDEX(Alternativ2[#All],MATCH('Kontantstrøm alt. 2'!$C30,Alternativ2[[#All],[Komponent/Løysing
(NB! Bruk unike namn)]],0),MATCH($D31,Alternativ2[#Headers],0)),0)),"")</f>
        <v/>
      </c>
    </row>
    <row r="32" spans="1:65" x14ac:dyDescent="0.2">
      <c r="B32" s="8">
        <f ca="1">IFERROR(NPV(Kalkrente,OFFSET('Kontantstrøm alt. 2'!$F32,0,0,1,Analyseperiode)),0)</f>
        <v>0</v>
      </c>
      <c r="C32" s="3"/>
      <c r="D32" t="str">
        <f>Alternativ2[[#Headers],[3.2. Vedlikehald]]</f>
        <v>3.2. Vedlikehald</v>
      </c>
      <c r="E32" s="2"/>
      <c r="F32" s="2" t="str">
        <f ca="1">IFERROR(IF(F$2&gt;Analyseperiode,"",IF(MOD(F$2,ROUND(INDEX(Alternativ2[#All],MATCH('Kontantstrøm alt. 2'!$C30,Alternativ2[[#All],[Komponent/Løysing
(NB! Bruk unike namn)]],0),MATCH($D32,Alternativ2[#Headers],0)+1),0))=0,INDEX(Alternativ2[#All],MATCH('Kontantstrøm alt. 2'!$C30,Alternativ2[[#All],[Komponent/Løysing
(NB! Bruk unike namn)]],0),MATCH($D32,Alternativ2[#Headers],0)),0)),"")</f>
        <v/>
      </c>
      <c r="G32" s="2" t="str">
        <f ca="1">IFERROR(IF(G$2&gt;Analyseperiode,"",IF(MOD(G$2,ROUND(INDEX(Alternativ2[#All],MATCH('Kontantstrøm alt. 2'!$C30,Alternativ2[[#All],[Komponent/Løysing
(NB! Bruk unike namn)]],0),MATCH($D32,Alternativ2[#Headers],0)+1),0))=0,INDEX(Alternativ2[#All],MATCH('Kontantstrøm alt. 2'!$C30,Alternativ2[[#All],[Komponent/Løysing
(NB! Bruk unike namn)]],0),MATCH($D32,Alternativ2[#Headers],0)),0)),"")</f>
        <v/>
      </c>
      <c r="H32" s="2" t="str">
        <f ca="1">IFERROR(IF(H$2&gt;Analyseperiode,"",IF(MOD(H$2,ROUND(INDEX(Alternativ2[#All],MATCH('Kontantstrøm alt. 2'!$C30,Alternativ2[[#All],[Komponent/Løysing
(NB! Bruk unike namn)]],0),MATCH($D32,Alternativ2[#Headers],0)+1),0))=0,INDEX(Alternativ2[#All],MATCH('Kontantstrøm alt. 2'!$C30,Alternativ2[[#All],[Komponent/Løysing
(NB! Bruk unike namn)]],0),MATCH($D32,Alternativ2[#Headers],0)),0)),"")</f>
        <v/>
      </c>
      <c r="I32" s="2" t="str">
        <f ca="1">IFERROR(IF(I$2&gt;Analyseperiode,"",IF(MOD(I$2,ROUND(INDEX(Alternativ2[#All],MATCH('Kontantstrøm alt. 2'!$C30,Alternativ2[[#All],[Komponent/Løysing
(NB! Bruk unike namn)]],0),MATCH($D32,Alternativ2[#Headers],0)+1),0))=0,INDEX(Alternativ2[#All],MATCH('Kontantstrøm alt. 2'!$C30,Alternativ2[[#All],[Komponent/Løysing
(NB! Bruk unike namn)]],0),MATCH($D32,Alternativ2[#Headers],0)),0)),"")</f>
        <v/>
      </c>
      <c r="J32" s="2" t="str">
        <f ca="1">IFERROR(IF(J$2&gt;Analyseperiode,"",IF(MOD(J$2,ROUND(INDEX(Alternativ2[#All],MATCH('Kontantstrøm alt. 2'!$C30,Alternativ2[[#All],[Komponent/Løysing
(NB! Bruk unike namn)]],0),MATCH($D32,Alternativ2[#Headers],0)+1),0))=0,INDEX(Alternativ2[#All],MATCH('Kontantstrøm alt. 2'!$C30,Alternativ2[[#All],[Komponent/Løysing
(NB! Bruk unike namn)]],0),MATCH($D32,Alternativ2[#Headers],0)),0)),"")</f>
        <v/>
      </c>
      <c r="K32" s="2" t="str">
        <f ca="1">IFERROR(IF(K$2&gt;Analyseperiode,"",IF(MOD(K$2,ROUND(INDEX(Alternativ2[#All],MATCH('Kontantstrøm alt. 2'!$C30,Alternativ2[[#All],[Komponent/Løysing
(NB! Bruk unike namn)]],0),MATCH($D32,Alternativ2[#Headers],0)+1),0))=0,INDEX(Alternativ2[#All],MATCH('Kontantstrøm alt. 2'!$C30,Alternativ2[[#All],[Komponent/Løysing
(NB! Bruk unike namn)]],0),MATCH($D32,Alternativ2[#Headers],0)),0)),"")</f>
        <v/>
      </c>
      <c r="L32" s="2" t="str">
        <f ca="1">IFERROR(IF(L$2&gt;Analyseperiode,"",IF(MOD(L$2,ROUND(INDEX(Alternativ2[#All],MATCH('Kontantstrøm alt. 2'!$C30,Alternativ2[[#All],[Komponent/Løysing
(NB! Bruk unike namn)]],0),MATCH($D32,Alternativ2[#Headers],0)+1),0))=0,INDEX(Alternativ2[#All],MATCH('Kontantstrøm alt. 2'!$C30,Alternativ2[[#All],[Komponent/Løysing
(NB! Bruk unike namn)]],0),MATCH($D32,Alternativ2[#Headers],0)),0)),"")</f>
        <v/>
      </c>
      <c r="M32" s="2" t="str">
        <f ca="1">IFERROR(IF(M$2&gt;Analyseperiode,"",IF(MOD(M$2,ROUND(INDEX(Alternativ2[#All],MATCH('Kontantstrøm alt. 2'!$C30,Alternativ2[[#All],[Komponent/Løysing
(NB! Bruk unike namn)]],0),MATCH($D32,Alternativ2[#Headers],0)+1),0))=0,INDEX(Alternativ2[#All],MATCH('Kontantstrøm alt. 2'!$C30,Alternativ2[[#All],[Komponent/Løysing
(NB! Bruk unike namn)]],0),MATCH($D32,Alternativ2[#Headers],0)),0)),"")</f>
        <v/>
      </c>
      <c r="N32" s="2" t="str">
        <f ca="1">IFERROR(IF(N$2&gt;Analyseperiode,"",IF(MOD(N$2,ROUND(INDEX(Alternativ2[#All],MATCH('Kontantstrøm alt. 2'!$C30,Alternativ2[[#All],[Komponent/Løysing
(NB! Bruk unike namn)]],0),MATCH($D32,Alternativ2[#Headers],0)+1),0))=0,INDEX(Alternativ2[#All],MATCH('Kontantstrøm alt. 2'!$C30,Alternativ2[[#All],[Komponent/Løysing
(NB! Bruk unike namn)]],0),MATCH($D32,Alternativ2[#Headers],0)),0)),"")</f>
        <v/>
      </c>
      <c r="O32" s="2" t="str">
        <f ca="1">IFERROR(IF(O$2&gt;Analyseperiode,"",IF(MOD(O$2,ROUND(INDEX(Alternativ2[#All],MATCH('Kontantstrøm alt. 2'!$C30,Alternativ2[[#All],[Komponent/Løysing
(NB! Bruk unike namn)]],0),MATCH($D32,Alternativ2[#Headers],0)+1),0))=0,INDEX(Alternativ2[#All],MATCH('Kontantstrøm alt. 2'!$C30,Alternativ2[[#All],[Komponent/Løysing
(NB! Bruk unike namn)]],0),MATCH($D32,Alternativ2[#Headers],0)),0)),"")</f>
        <v/>
      </c>
      <c r="P32" s="2" t="str">
        <f ca="1">IFERROR(IF(P$2&gt;Analyseperiode,"",IF(MOD(P$2,ROUND(INDEX(Alternativ2[#All],MATCH('Kontantstrøm alt. 2'!$C30,Alternativ2[[#All],[Komponent/Løysing
(NB! Bruk unike namn)]],0),MATCH($D32,Alternativ2[#Headers],0)+1),0))=0,INDEX(Alternativ2[#All],MATCH('Kontantstrøm alt. 2'!$C30,Alternativ2[[#All],[Komponent/Løysing
(NB! Bruk unike namn)]],0),MATCH($D32,Alternativ2[#Headers],0)),0)),"")</f>
        <v/>
      </c>
      <c r="Q32" s="2" t="str">
        <f ca="1">IFERROR(IF(Q$2&gt;Analyseperiode,"",IF(MOD(Q$2,ROUND(INDEX(Alternativ2[#All],MATCH('Kontantstrøm alt. 2'!$C30,Alternativ2[[#All],[Komponent/Løysing
(NB! Bruk unike namn)]],0),MATCH($D32,Alternativ2[#Headers],0)+1),0))=0,INDEX(Alternativ2[#All],MATCH('Kontantstrøm alt. 2'!$C30,Alternativ2[[#All],[Komponent/Løysing
(NB! Bruk unike namn)]],0),MATCH($D32,Alternativ2[#Headers],0)),0)),"")</f>
        <v/>
      </c>
      <c r="R32" s="2" t="str">
        <f ca="1">IFERROR(IF(R$2&gt;Analyseperiode,"",IF(MOD(R$2,ROUND(INDEX(Alternativ2[#All],MATCH('Kontantstrøm alt. 2'!$C30,Alternativ2[[#All],[Komponent/Løysing
(NB! Bruk unike namn)]],0),MATCH($D32,Alternativ2[#Headers],0)+1),0))=0,INDEX(Alternativ2[#All],MATCH('Kontantstrøm alt. 2'!$C30,Alternativ2[[#All],[Komponent/Løysing
(NB! Bruk unike namn)]],0),MATCH($D32,Alternativ2[#Headers],0)),0)),"")</f>
        <v/>
      </c>
      <c r="S32" s="2" t="str">
        <f ca="1">IFERROR(IF(S$2&gt;Analyseperiode,"",IF(MOD(S$2,ROUND(INDEX(Alternativ2[#All],MATCH('Kontantstrøm alt. 2'!$C30,Alternativ2[[#All],[Komponent/Løysing
(NB! Bruk unike namn)]],0),MATCH($D32,Alternativ2[#Headers],0)+1),0))=0,INDEX(Alternativ2[#All],MATCH('Kontantstrøm alt. 2'!$C30,Alternativ2[[#All],[Komponent/Løysing
(NB! Bruk unike namn)]],0),MATCH($D32,Alternativ2[#Headers],0)),0)),"")</f>
        <v/>
      </c>
      <c r="T32" s="2" t="str">
        <f ca="1">IFERROR(IF(T$2&gt;Analyseperiode,"",IF(MOD(T$2,ROUND(INDEX(Alternativ2[#All],MATCH('Kontantstrøm alt. 2'!$C30,Alternativ2[[#All],[Komponent/Løysing
(NB! Bruk unike namn)]],0),MATCH($D32,Alternativ2[#Headers],0)+1),0))=0,INDEX(Alternativ2[#All],MATCH('Kontantstrøm alt. 2'!$C30,Alternativ2[[#All],[Komponent/Løysing
(NB! Bruk unike namn)]],0),MATCH($D32,Alternativ2[#Headers],0)),0)),"")</f>
        <v/>
      </c>
      <c r="U32" s="2" t="str">
        <f ca="1">IFERROR(IF(U$2&gt;Analyseperiode,"",IF(MOD(U$2,ROUND(INDEX(Alternativ2[#All],MATCH('Kontantstrøm alt. 2'!$C30,Alternativ2[[#All],[Komponent/Løysing
(NB! Bruk unike namn)]],0),MATCH($D32,Alternativ2[#Headers],0)+1),0))=0,INDEX(Alternativ2[#All],MATCH('Kontantstrøm alt. 2'!$C30,Alternativ2[[#All],[Komponent/Løysing
(NB! Bruk unike namn)]],0),MATCH($D32,Alternativ2[#Headers],0)),0)),"")</f>
        <v/>
      </c>
      <c r="V32" s="2" t="str">
        <f ca="1">IFERROR(IF(V$2&gt;Analyseperiode,"",IF(MOD(V$2,ROUND(INDEX(Alternativ2[#All],MATCH('Kontantstrøm alt. 2'!$C30,Alternativ2[[#All],[Komponent/Løysing
(NB! Bruk unike namn)]],0),MATCH($D32,Alternativ2[#Headers],0)+1),0))=0,INDEX(Alternativ2[#All],MATCH('Kontantstrøm alt. 2'!$C30,Alternativ2[[#All],[Komponent/Løysing
(NB! Bruk unike namn)]],0),MATCH($D32,Alternativ2[#Headers],0)),0)),"")</f>
        <v/>
      </c>
      <c r="W32" s="2" t="str">
        <f ca="1">IFERROR(IF(W$2&gt;Analyseperiode,"",IF(MOD(W$2,ROUND(INDEX(Alternativ2[#All],MATCH('Kontantstrøm alt. 2'!$C30,Alternativ2[[#All],[Komponent/Løysing
(NB! Bruk unike namn)]],0),MATCH($D32,Alternativ2[#Headers],0)+1),0))=0,INDEX(Alternativ2[#All],MATCH('Kontantstrøm alt. 2'!$C30,Alternativ2[[#All],[Komponent/Løysing
(NB! Bruk unike namn)]],0),MATCH($D32,Alternativ2[#Headers],0)),0)),"")</f>
        <v/>
      </c>
      <c r="X32" s="2" t="str">
        <f ca="1">IFERROR(IF(X$2&gt;Analyseperiode,"",IF(MOD(X$2,ROUND(INDEX(Alternativ2[#All],MATCH('Kontantstrøm alt. 2'!$C30,Alternativ2[[#All],[Komponent/Løysing
(NB! Bruk unike namn)]],0),MATCH($D32,Alternativ2[#Headers],0)+1),0))=0,INDEX(Alternativ2[#All],MATCH('Kontantstrøm alt. 2'!$C30,Alternativ2[[#All],[Komponent/Løysing
(NB! Bruk unike namn)]],0),MATCH($D32,Alternativ2[#Headers],0)),0)),"")</f>
        <v/>
      </c>
      <c r="Y32" s="2" t="str">
        <f ca="1">IFERROR(IF(Y$2&gt;Analyseperiode,"",IF(MOD(Y$2,ROUND(INDEX(Alternativ2[#All],MATCH('Kontantstrøm alt. 2'!$C30,Alternativ2[[#All],[Komponent/Løysing
(NB! Bruk unike namn)]],0),MATCH($D32,Alternativ2[#Headers],0)+1),0))=0,INDEX(Alternativ2[#All],MATCH('Kontantstrøm alt. 2'!$C30,Alternativ2[[#All],[Komponent/Løysing
(NB! Bruk unike namn)]],0),MATCH($D32,Alternativ2[#Headers],0)),0)),"")</f>
        <v/>
      </c>
      <c r="Z32" s="2" t="str">
        <f ca="1">IFERROR(IF(Z$2&gt;Analyseperiode,"",IF(MOD(Z$2,ROUND(INDEX(Alternativ2[#All],MATCH('Kontantstrøm alt. 2'!$C30,Alternativ2[[#All],[Komponent/Løysing
(NB! Bruk unike namn)]],0),MATCH($D32,Alternativ2[#Headers],0)+1),0))=0,INDEX(Alternativ2[#All],MATCH('Kontantstrøm alt. 2'!$C30,Alternativ2[[#All],[Komponent/Løysing
(NB! Bruk unike namn)]],0),MATCH($D32,Alternativ2[#Headers],0)),0)),"")</f>
        <v/>
      </c>
      <c r="AA32" s="2" t="str">
        <f ca="1">IFERROR(IF(AA$2&gt;Analyseperiode,"",IF(MOD(AA$2,ROUND(INDEX(Alternativ2[#All],MATCH('Kontantstrøm alt. 2'!$C30,Alternativ2[[#All],[Komponent/Løysing
(NB! Bruk unike namn)]],0),MATCH($D32,Alternativ2[#Headers],0)+1),0))=0,INDEX(Alternativ2[#All],MATCH('Kontantstrøm alt. 2'!$C30,Alternativ2[[#All],[Komponent/Løysing
(NB! Bruk unike namn)]],0),MATCH($D32,Alternativ2[#Headers],0)),0)),"")</f>
        <v/>
      </c>
      <c r="AB32" s="2" t="str">
        <f ca="1">IFERROR(IF(AB$2&gt;Analyseperiode,"",IF(MOD(AB$2,ROUND(INDEX(Alternativ2[#All],MATCH('Kontantstrøm alt. 2'!$C30,Alternativ2[[#All],[Komponent/Løysing
(NB! Bruk unike namn)]],0),MATCH($D32,Alternativ2[#Headers],0)+1),0))=0,INDEX(Alternativ2[#All],MATCH('Kontantstrøm alt. 2'!$C30,Alternativ2[[#All],[Komponent/Løysing
(NB! Bruk unike namn)]],0),MATCH($D32,Alternativ2[#Headers],0)),0)),"")</f>
        <v/>
      </c>
      <c r="AC32" s="2" t="str">
        <f ca="1">IFERROR(IF(AC$2&gt;Analyseperiode,"",IF(MOD(AC$2,ROUND(INDEX(Alternativ2[#All],MATCH('Kontantstrøm alt. 2'!$C30,Alternativ2[[#All],[Komponent/Løysing
(NB! Bruk unike namn)]],0),MATCH($D32,Alternativ2[#Headers],0)+1),0))=0,INDEX(Alternativ2[#All],MATCH('Kontantstrøm alt. 2'!$C30,Alternativ2[[#All],[Komponent/Løysing
(NB! Bruk unike namn)]],0),MATCH($D32,Alternativ2[#Headers],0)),0)),"")</f>
        <v/>
      </c>
      <c r="AD32" s="2" t="str">
        <f ca="1">IFERROR(IF(AD$2&gt;Analyseperiode,"",IF(MOD(AD$2,ROUND(INDEX(Alternativ2[#All],MATCH('Kontantstrøm alt. 2'!$C30,Alternativ2[[#All],[Komponent/Løysing
(NB! Bruk unike namn)]],0),MATCH($D32,Alternativ2[#Headers],0)+1),0))=0,INDEX(Alternativ2[#All],MATCH('Kontantstrøm alt. 2'!$C30,Alternativ2[[#All],[Komponent/Løysing
(NB! Bruk unike namn)]],0),MATCH($D32,Alternativ2[#Headers],0)),0)),"")</f>
        <v/>
      </c>
      <c r="AE32" s="2" t="str">
        <f ca="1">IFERROR(IF(AE$2&gt;Analyseperiode,"",IF(MOD(AE$2,ROUND(INDEX(Alternativ2[#All],MATCH('Kontantstrøm alt. 2'!$C30,Alternativ2[[#All],[Komponent/Løysing
(NB! Bruk unike namn)]],0),MATCH($D32,Alternativ2[#Headers],0)+1),0))=0,INDEX(Alternativ2[#All],MATCH('Kontantstrøm alt. 2'!$C30,Alternativ2[[#All],[Komponent/Løysing
(NB! Bruk unike namn)]],0),MATCH($D32,Alternativ2[#Headers],0)),0)),"")</f>
        <v/>
      </c>
      <c r="AF32" s="2" t="str">
        <f ca="1">IFERROR(IF(AF$2&gt;Analyseperiode,"",IF(MOD(AF$2,ROUND(INDEX(Alternativ2[#All],MATCH('Kontantstrøm alt. 2'!$C30,Alternativ2[[#All],[Komponent/Løysing
(NB! Bruk unike namn)]],0),MATCH($D32,Alternativ2[#Headers],0)+1),0))=0,INDEX(Alternativ2[#All],MATCH('Kontantstrøm alt. 2'!$C30,Alternativ2[[#All],[Komponent/Løysing
(NB! Bruk unike namn)]],0),MATCH($D32,Alternativ2[#Headers],0)),0)),"")</f>
        <v/>
      </c>
      <c r="AG32" s="2" t="str">
        <f ca="1">IFERROR(IF(AG$2&gt;Analyseperiode,"",IF(MOD(AG$2,ROUND(INDEX(Alternativ2[#All],MATCH('Kontantstrøm alt. 2'!$C30,Alternativ2[[#All],[Komponent/Løysing
(NB! Bruk unike namn)]],0),MATCH($D32,Alternativ2[#Headers],0)+1),0))=0,INDEX(Alternativ2[#All],MATCH('Kontantstrøm alt. 2'!$C30,Alternativ2[[#All],[Komponent/Løysing
(NB! Bruk unike namn)]],0),MATCH($D32,Alternativ2[#Headers],0)),0)),"")</f>
        <v/>
      </c>
      <c r="AH32" s="2" t="str">
        <f ca="1">IFERROR(IF(AH$2&gt;Analyseperiode,"",IF(MOD(AH$2,ROUND(INDEX(Alternativ2[#All],MATCH('Kontantstrøm alt. 2'!$C30,Alternativ2[[#All],[Komponent/Løysing
(NB! Bruk unike namn)]],0),MATCH($D32,Alternativ2[#Headers],0)+1),0))=0,INDEX(Alternativ2[#All],MATCH('Kontantstrøm alt. 2'!$C30,Alternativ2[[#All],[Komponent/Løysing
(NB! Bruk unike namn)]],0),MATCH($D32,Alternativ2[#Headers],0)),0)),"")</f>
        <v/>
      </c>
      <c r="AI32" s="2" t="str">
        <f ca="1">IFERROR(IF(AI$2&gt;Analyseperiode,"",IF(MOD(AI$2,ROUND(INDEX(Alternativ2[#All],MATCH('Kontantstrøm alt. 2'!$C30,Alternativ2[[#All],[Komponent/Løysing
(NB! Bruk unike namn)]],0),MATCH($D32,Alternativ2[#Headers],0)+1),0))=0,INDEX(Alternativ2[#All],MATCH('Kontantstrøm alt. 2'!$C30,Alternativ2[[#All],[Komponent/Løysing
(NB! Bruk unike namn)]],0),MATCH($D32,Alternativ2[#Headers],0)),0)),"")</f>
        <v/>
      </c>
      <c r="AJ32" s="2" t="str">
        <f>IFERROR(IF(AJ$2&gt;Analyseperiode,"",IF(MOD(AJ$2,ROUND(INDEX(Alternativ2[#All],MATCH('Kontantstrøm alt. 2'!$C30,Alternativ2[[#All],[Komponent/Løysing
(NB! Bruk unike namn)]],0),MATCH($D32,Alternativ2[#Headers],0)+1),0))=0,INDEX(Alternativ2[#All],MATCH('Kontantstrøm alt. 2'!$C30,Alternativ2[[#All],[Komponent/Løysing
(NB! Bruk unike namn)]],0),MATCH($D32,Alternativ2[#Headers],0)),0)),"")</f>
        <v/>
      </c>
      <c r="AK32" s="2" t="str">
        <f>IFERROR(IF(AK$2&gt;Analyseperiode,"",IF(MOD(AK$2,ROUND(INDEX(Alternativ2[#All],MATCH('Kontantstrøm alt. 2'!$C30,Alternativ2[[#All],[Komponent/Løysing
(NB! Bruk unike namn)]],0),MATCH($D32,Alternativ2[#Headers],0)+1),0))=0,INDEX(Alternativ2[#All],MATCH('Kontantstrøm alt. 2'!$C30,Alternativ2[[#All],[Komponent/Løysing
(NB! Bruk unike namn)]],0),MATCH($D32,Alternativ2[#Headers],0)),0)),"")</f>
        <v/>
      </c>
      <c r="AL32" s="2" t="str">
        <f>IFERROR(IF(AL$2&gt;Analyseperiode,"",IF(MOD(AL$2,ROUND(INDEX(Alternativ2[#All],MATCH('Kontantstrøm alt. 2'!$C30,Alternativ2[[#All],[Komponent/Løysing
(NB! Bruk unike namn)]],0),MATCH($D32,Alternativ2[#Headers],0)+1),0))=0,INDEX(Alternativ2[#All],MATCH('Kontantstrøm alt. 2'!$C30,Alternativ2[[#All],[Komponent/Løysing
(NB! Bruk unike namn)]],0),MATCH($D32,Alternativ2[#Headers],0)),0)),"")</f>
        <v/>
      </c>
      <c r="AM32" s="2" t="str">
        <f>IFERROR(IF(AM$2&gt;Analyseperiode,"",IF(MOD(AM$2,ROUND(INDEX(Alternativ2[#All],MATCH('Kontantstrøm alt. 2'!$C30,Alternativ2[[#All],[Komponent/Løysing
(NB! Bruk unike namn)]],0),MATCH($D32,Alternativ2[#Headers],0)+1),0))=0,INDEX(Alternativ2[#All],MATCH('Kontantstrøm alt. 2'!$C30,Alternativ2[[#All],[Komponent/Løysing
(NB! Bruk unike namn)]],0),MATCH($D32,Alternativ2[#Headers],0)),0)),"")</f>
        <v/>
      </c>
      <c r="AN32" s="2" t="str">
        <f>IFERROR(IF(AN$2&gt;Analyseperiode,"",IF(MOD(AN$2,ROUND(INDEX(Alternativ2[#All],MATCH('Kontantstrøm alt. 2'!$C30,Alternativ2[[#All],[Komponent/Løysing
(NB! Bruk unike namn)]],0),MATCH($D32,Alternativ2[#Headers],0)+1),0))=0,INDEX(Alternativ2[#All],MATCH('Kontantstrøm alt. 2'!$C30,Alternativ2[[#All],[Komponent/Løysing
(NB! Bruk unike namn)]],0),MATCH($D32,Alternativ2[#Headers],0)),0)),"")</f>
        <v/>
      </c>
      <c r="AO32" s="2" t="str">
        <f>IFERROR(IF(AO$2&gt;Analyseperiode,"",IF(MOD(AO$2,ROUND(INDEX(Alternativ2[#All],MATCH('Kontantstrøm alt. 2'!$C30,Alternativ2[[#All],[Komponent/Løysing
(NB! Bruk unike namn)]],0),MATCH($D32,Alternativ2[#Headers],0)+1),0))=0,INDEX(Alternativ2[#All],MATCH('Kontantstrøm alt. 2'!$C30,Alternativ2[[#All],[Komponent/Løysing
(NB! Bruk unike namn)]],0),MATCH($D32,Alternativ2[#Headers],0)),0)),"")</f>
        <v/>
      </c>
      <c r="AP32" s="2" t="str">
        <f>IFERROR(IF(AP$2&gt;Analyseperiode,"",IF(MOD(AP$2,ROUND(INDEX(Alternativ2[#All],MATCH('Kontantstrøm alt. 2'!$C30,Alternativ2[[#All],[Komponent/Løysing
(NB! Bruk unike namn)]],0),MATCH($D32,Alternativ2[#Headers],0)+1),0))=0,INDEX(Alternativ2[#All],MATCH('Kontantstrøm alt. 2'!$C30,Alternativ2[[#All],[Komponent/Løysing
(NB! Bruk unike namn)]],0),MATCH($D32,Alternativ2[#Headers],0)),0)),"")</f>
        <v/>
      </c>
      <c r="AQ32" s="2" t="str">
        <f>IFERROR(IF(AQ$2&gt;Analyseperiode,"",IF(MOD(AQ$2,ROUND(INDEX(Alternativ2[#All],MATCH('Kontantstrøm alt. 2'!$C30,Alternativ2[[#All],[Komponent/Løysing
(NB! Bruk unike namn)]],0),MATCH($D32,Alternativ2[#Headers],0)+1),0))=0,INDEX(Alternativ2[#All],MATCH('Kontantstrøm alt. 2'!$C30,Alternativ2[[#All],[Komponent/Løysing
(NB! Bruk unike namn)]],0),MATCH($D32,Alternativ2[#Headers],0)),0)),"")</f>
        <v/>
      </c>
      <c r="AR32" s="2" t="str">
        <f>IFERROR(IF(AR$2&gt;Analyseperiode,"",IF(MOD(AR$2,ROUND(INDEX(Alternativ2[#All],MATCH('Kontantstrøm alt. 2'!$C30,Alternativ2[[#All],[Komponent/Løysing
(NB! Bruk unike namn)]],0),MATCH($D32,Alternativ2[#Headers],0)+1),0))=0,INDEX(Alternativ2[#All],MATCH('Kontantstrøm alt. 2'!$C30,Alternativ2[[#All],[Komponent/Løysing
(NB! Bruk unike namn)]],0),MATCH($D32,Alternativ2[#Headers],0)),0)),"")</f>
        <v/>
      </c>
      <c r="AS32" s="2" t="str">
        <f>IFERROR(IF(AS$2&gt;Analyseperiode,"",IF(MOD(AS$2,ROUND(INDEX(Alternativ2[#All],MATCH('Kontantstrøm alt. 2'!$C30,Alternativ2[[#All],[Komponent/Løysing
(NB! Bruk unike namn)]],0),MATCH($D32,Alternativ2[#Headers],0)+1),0))=0,INDEX(Alternativ2[#All],MATCH('Kontantstrøm alt. 2'!$C30,Alternativ2[[#All],[Komponent/Løysing
(NB! Bruk unike namn)]],0),MATCH($D32,Alternativ2[#Headers],0)),0)),"")</f>
        <v/>
      </c>
      <c r="AT32" s="2" t="str">
        <f>IFERROR(IF(AT$2&gt;Analyseperiode,"",IF(MOD(AT$2,ROUND(INDEX(Alternativ2[#All],MATCH('Kontantstrøm alt. 2'!$C30,Alternativ2[[#All],[Komponent/Løysing
(NB! Bruk unike namn)]],0),MATCH($D32,Alternativ2[#Headers],0)+1),0))=0,INDEX(Alternativ2[#All],MATCH('Kontantstrøm alt. 2'!$C30,Alternativ2[[#All],[Komponent/Løysing
(NB! Bruk unike namn)]],0),MATCH($D32,Alternativ2[#Headers],0)),0)),"")</f>
        <v/>
      </c>
      <c r="AU32" s="2" t="str">
        <f>IFERROR(IF(AU$2&gt;Analyseperiode,"",IF(MOD(AU$2,ROUND(INDEX(Alternativ2[#All],MATCH('Kontantstrøm alt. 2'!$C30,Alternativ2[[#All],[Komponent/Løysing
(NB! Bruk unike namn)]],0),MATCH($D32,Alternativ2[#Headers],0)+1),0))=0,INDEX(Alternativ2[#All],MATCH('Kontantstrøm alt. 2'!$C30,Alternativ2[[#All],[Komponent/Løysing
(NB! Bruk unike namn)]],0),MATCH($D32,Alternativ2[#Headers],0)),0)),"")</f>
        <v/>
      </c>
      <c r="AV32" s="2" t="str">
        <f>IFERROR(IF(AV$2&gt;Analyseperiode,"",IF(MOD(AV$2,ROUND(INDEX(Alternativ2[#All],MATCH('Kontantstrøm alt. 2'!$C30,Alternativ2[[#All],[Komponent/Løysing
(NB! Bruk unike namn)]],0),MATCH($D32,Alternativ2[#Headers],0)+1),0))=0,INDEX(Alternativ2[#All],MATCH('Kontantstrøm alt. 2'!$C30,Alternativ2[[#All],[Komponent/Løysing
(NB! Bruk unike namn)]],0),MATCH($D32,Alternativ2[#Headers],0)),0)),"")</f>
        <v/>
      </c>
      <c r="AW32" s="2" t="str">
        <f>IFERROR(IF(AW$2&gt;Analyseperiode,"",IF(MOD(AW$2,ROUND(INDEX(Alternativ2[#All],MATCH('Kontantstrøm alt. 2'!$C30,Alternativ2[[#All],[Komponent/Løysing
(NB! Bruk unike namn)]],0),MATCH($D32,Alternativ2[#Headers],0)+1),0))=0,INDEX(Alternativ2[#All],MATCH('Kontantstrøm alt. 2'!$C30,Alternativ2[[#All],[Komponent/Løysing
(NB! Bruk unike namn)]],0),MATCH($D32,Alternativ2[#Headers],0)),0)),"")</f>
        <v/>
      </c>
      <c r="AX32" s="2" t="str">
        <f>IFERROR(IF(AX$2&gt;Analyseperiode,"",IF(MOD(AX$2,ROUND(INDEX(Alternativ2[#All],MATCH('Kontantstrøm alt. 2'!$C30,Alternativ2[[#All],[Komponent/Løysing
(NB! Bruk unike namn)]],0),MATCH($D32,Alternativ2[#Headers],0)+1),0))=0,INDEX(Alternativ2[#All],MATCH('Kontantstrøm alt. 2'!$C30,Alternativ2[[#All],[Komponent/Løysing
(NB! Bruk unike namn)]],0),MATCH($D32,Alternativ2[#Headers],0)),0)),"")</f>
        <v/>
      </c>
      <c r="AY32" s="2" t="str">
        <f>IFERROR(IF(AY$2&gt;Analyseperiode,"",IF(MOD(AY$2,ROUND(INDEX(Alternativ2[#All],MATCH('Kontantstrøm alt. 2'!$C30,Alternativ2[[#All],[Komponent/Løysing
(NB! Bruk unike namn)]],0),MATCH($D32,Alternativ2[#Headers],0)+1),0))=0,INDEX(Alternativ2[#All],MATCH('Kontantstrøm alt. 2'!$C30,Alternativ2[[#All],[Komponent/Løysing
(NB! Bruk unike namn)]],0),MATCH($D32,Alternativ2[#Headers],0)),0)),"")</f>
        <v/>
      </c>
      <c r="AZ32" s="2" t="str">
        <f>IFERROR(IF(AZ$2&gt;Analyseperiode,"",IF(MOD(AZ$2,ROUND(INDEX(Alternativ2[#All],MATCH('Kontantstrøm alt. 2'!$C30,Alternativ2[[#All],[Komponent/Løysing
(NB! Bruk unike namn)]],0),MATCH($D32,Alternativ2[#Headers],0)+1),0))=0,INDEX(Alternativ2[#All],MATCH('Kontantstrøm alt. 2'!$C30,Alternativ2[[#All],[Komponent/Løysing
(NB! Bruk unike namn)]],0),MATCH($D32,Alternativ2[#Headers],0)),0)),"")</f>
        <v/>
      </c>
      <c r="BA32" s="2" t="str">
        <f>IFERROR(IF(BA$2&gt;Analyseperiode,"",IF(MOD(BA$2,ROUND(INDEX(Alternativ2[#All],MATCH('Kontantstrøm alt. 2'!$C30,Alternativ2[[#All],[Komponent/Løysing
(NB! Bruk unike namn)]],0),MATCH($D32,Alternativ2[#Headers],0)+1),0))=0,INDEX(Alternativ2[#All],MATCH('Kontantstrøm alt. 2'!$C30,Alternativ2[[#All],[Komponent/Løysing
(NB! Bruk unike namn)]],0),MATCH($D32,Alternativ2[#Headers],0)),0)),"")</f>
        <v/>
      </c>
      <c r="BB32" s="2" t="str">
        <f>IFERROR(IF(BB$2&gt;Analyseperiode,"",IF(MOD(BB$2,ROUND(INDEX(Alternativ2[#All],MATCH('Kontantstrøm alt. 2'!$C30,Alternativ2[[#All],[Komponent/Løysing
(NB! Bruk unike namn)]],0),MATCH($D32,Alternativ2[#Headers],0)+1),0))=0,INDEX(Alternativ2[#All],MATCH('Kontantstrøm alt. 2'!$C30,Alternativ2[[#All],[Komponent/Løysing
(NB! Bruk unike namn)]],0),MATCH($D32,Alternativ2[#Headers],0)),0)),"")</f>
        <v/>
      </c>
      <c r="BC32" s="2" t="str">
        <f>IFERROR(IF(BC$2&gt;Analyseperiode,"",IF(MOD(BC$2,ROUND(INDEX(Alternativ2[#All],MATCH('Kontantstrøm alt. 2'!$C30,Alternativ2[[#All],[Komponent/Løysing
(NB! Bruk unike namn)]],0),MATCH($D32,Alternativ2[#Headers],0)+1),0))=0,INDEX(Alternativ2[#All],MATCH('Kontantstrøm alt. 2'!$C30,Alternativ2[[#All],[Komponent/Løysing
(NB! Bruk unike namn)]],0),MATCH($D32,Alternativ2[#Headers],0)),0)),"")</f>
        <v/>
      </c>
      <c r="BD32" s="2" t="str">
        <f>IFERROR(IF(BD$2&gt;Analyseperiode,"",IF(MOD(BD$2,ROUND(INDEX(Alternativ2[#All],MATCH('Kontantstrøm alt. 2'!$C30,Alternativ2[[#All],[Komponent/Løysing
(NB! Bruk unike namn)]],0),MATCH($D32,Alternativ2[#Headers],0)+1),0))=0,INDEX(Alternativ2[#All],MATCH('Kontantstrøm alt. 2'!$C30,Alternativ2[[#All],[Komponent/Løysing
(NB! Bruk unike namn)]],0),MATCH($D32,Alternativ2[#Headers],0)),0)),"")</f>
        <v/>
      </c>
      <c r="BE32" s="2" t="str">
        <f>IFERROR(IF(BE$2&gt;Analyseperiode,"",IF(MOD(BE$2,ROUND(INDEX(Alternativ2[#All],MATCH('Kontantstrøm alt. 2'!$C30,Alternativ2[[#All],[Komponent/Løysing
(NB! Bruk unike namn)]],0),MATCH($D32,Alternativ2[#Headers],0)+1),0))=0,INDEX(Alternativ2[#All],MATCH('Kontantstrøm alt. 2'!$C30,Alternativ2[[#All],[Komponent/Løysing
(NB! Bruk unike namn)]],0),MATCH($D32,Alternativ2[#Headers],0)),0)),"")</f>
        <v/>
      </c>
      <c r="BF32" s="2" t="str">
        <f>IFERROR(IF(BF$2&gt;Analyseperiode,"",IF(MOD(BF$2,ROUND(INDEX(Alternativ2[#All],MATCH('Kontantstrøm alt. 2'!$C30,Alternativ2[[#All],[Komponent/Løysing
(NB! Bruk unike namn)]],0),MATCH($D32,Alternativ2[#Headers],0)+1),0))=0,INDEX(Alternativ2[#All],MATCH('Kontantstrøm alt. 2'!$C30,Alternativ2[[#All],[Komponent/Løysing
(NB! Bruk unike namn)]],0),MATCH($D32,Alternativ2[#Headers],0)),0)),"")</f>
        <v/>
      </c>
      <c r="BG32" s="2" t="str">
        <f>IFERROR(IF(BG$2&gt;Analyseperiode,"",IF(MOD(BG$2,ROUND(INDEX(Alternativ2[#All],MATCH('Kontantstrøm alt. 2'!$C30,Alternativ2[[#All],[Komponent/Løysing
(NB! Bruk unike namn)]],0),MATCH($D32,Alternativ2[#Headers],0)+1),0))=0,INDEX(Alternativ2[#All],MATCH('Kontantstrøm alt. 2'!$C30,Alternativ2[[#All],[Komponent/Løysing
(NB! Bruk unike namn)]],0),MATCH($D32,Alternativ2[#Headers],0)),0)),"")</f>
        <v/>
      </c>
      <c r="BH32" s="2" t="str">
        <f>IFERROR(IF(BH$2&gt;Analyseperiode,"",IF(MOD(BH$2,ROUND(INDEX(Alternativ2[#All],MATCH('Kontantstrøm alt. 2'!$C30,Alternativ2[[#All],[Komponent/Løysing
(NB! Bruk unike namn)]],0),MATCH($D32,Alternativ2[#Headers],0)+1),0))=0,INDEX(Alternativ2[#All],MATCH('Kontantstrøm alt. 2'!$C30,Alternativ2[[#All],[Komponent/Løysing
(NB! Bruk unike namn)]],0),MATCH($D32,Alternativ2[#Headers],0)),0)),"")</f>
        <v/>
      </c>
      <c r="BI32" s="2" t="str">
        <f>IFERROR(IF(BI$2&gt;Analyseperiode,"",IF(MOD(BI$2,ROUND(INDEX(Alternativ2[#All],MATCH('Kontantstrøm alt. 2'!$C30,Alternativ2[[#All],[Komponent/Løysing
(NB! Bruk unike namn)]],0),MATCH($D32,Alternativ2[#Headers],0)+1),0))=0,INDEX(Alternativ2[#All],MATCH('Kontantstrøm alt. 2'!$C30,Alternativ2[[#All],[Komponent/Løysing
(NB! Bruk unike namn)]],0),MATCH($D32,Alternativ2[#Headers],0)),0)),"")</f>
        <v/>
      </c>
      <c r="BJ32" s="2" t="str">
        <f>IFERROR(IF(BJ$2&gt;Analyseperiode,"",IF(MOD(BJ$2,ROUND(INDEX(Alternativ2[#All],MATCH('Kontantstrøm alt. 2'!$C30,Alternativ2[[#All],[Komponent/Løysing
(NB! Bruk unike namn)]],0),MATCH($D32,Alternativ2[#Headers],0)+1),0))=0,INDEX(Alternativ2[#All],MATCH('Kontantstrøm alt. 2'!$C30,Alternativ2[[#All],[Komponent/Løysing
(NB! Bruk unike namn)]],0),MATCH($D32,Alternativ2[#Headers],0)),0)),"")</f>
        <v/>
      </c>
      <c r="BK32" s="2" t="str">
        <f>IFERROR(IF(BK$2&gt;Analyseperiode,"",IF(MOD(BK$2,ROUND(INDEX(Alternativ2[#All],MATCH('Kontantstrøm alt. 2'!$C30,Alternativ2[[#All],[Komponent/Løysing
(NB! Bruk unike namn)]],0),MATCH($D32,Alternativ2[#Headers],0)+1),0))=0,INDEX(Alternativ2[#All],MATCH('Kontantstrøm alt. 2'!$C30,Alternativ2[[#All],[Komponent/Løysing
(NB! Bruk unike namn)]],0),MATCH($D32,Alternativ2[#Headers],0)),0)),"")</f>
        <v/>
      </c>
      <c r="BL32" s="2" t="str">
        <f>IFERROR(IF(BL$2&gt;Analyseperiode,"",IF(MOD(BL$2,ROUND(INDEX(Alternativ2[#All],MATCH('Kontantstrøm alt. 2'!$C30,Alternativ2[[#All],[Komponent/Løysing
(NB! Bruk unike namn)]],0),MATCH($D32,Alternativ2[#Headers],0)+1),0))=0,INDEX(Alternativ2[#All],MATCH('Kontantstrøm alt. 2'!$C30,Alternativ2[[#All],[Komponent/Løysing
(NB! Bruk unike namn)]],0),MATCH($D32,Alternativ2[#Headers],0)),0)),"")</f>
        <v/>
      </c>
      <c r="BM32" s="2" t="str">
        <f>IFERROR(IF(BM$2&gt;Analyseperiode,"",IF(MOD(BM$2,ROUND(INDEX(Alternativ2[#All],MATCH('Kontantstrøm alt. 2'!$C30,Alternativ2[[#All],[Komponent/Løysing
(NB! Bruk unike namn)]],0),MATCH($D32,Alternativ2[#Headers],0)+1),0))=0,INDEX(Alternativ2[#All],MATCH('Kontantstrøm alt. 2'!$C30,Alternativ2[[#All],[Komponent/Løysing
(NB! Bruk unike namn)]],0),MATCH($D32,Alternativ2[#Headers],0)),0)),"")</f>
        <v/>
      </c>
    </row>
    <row r="33" spans="1:65" x14ac:dyDescent="0.2">
      <c r="B33" s="8">
        <f ca="1">IFERROR(NPV(Kalkrente,OFFSET('Kontantstrøm alt. 2'!$F33,0,0,1,Analyseperiode)),0)</f>
        <v>0</v>
      </c>
      <c r="C33" s="3"/>
      <c r="D33" t="str">
        <f>Alternativ2[[#Headers],[4.1 Utskiftning ]]</f>
        <v xml:space="preserve">4.1 Utskiftning </v>
      </c>
      <c r="E33" s="2"/>
      <c r="F33" s="2" t="str">
        <f ca="1">IFERROR(IF(F$2&gt;Analyseperiode,"",IF($F29=Analyseperiode,0,IF(MOD(F$2,ROUND(INDEX(Alternativ2[#All],MATCH('Kontantstrøm alt. 2'!$C30,Alternativ2[[#All],[Komponent/Løysing
(NB! Bruk unike namn)]],0),MATCH($D33,Alternativ2[#Headers],0)+1),0))=0,INDEX(Alternativ2[#All],MATCH('Kontantstrøm alt. 2'!$C30,Alternativ2[[#All],[Komponent/Løysing
(NB! Bruk unike namn)]],0),MATCH($D33,Alternativ2[#Headers],0)),0))),"")</f>
        <v/>
      </c>
      <c r="G33" s="2" t="str">
        <f ca="1">IFERROR(IF(G$2&gt;Analyseperiode,"",IF($F29=Analyseperiode,0,IF(MOD(G$2,ROUND(INDEX(Alternativ2[#All],MATCH('Kontantstrøm alt. 2'!$C30,Alternativ2[[#All],[Komponent/Løysing
(NB! Bruk unike namn)]],0),MATCH($D33,Alternativ2[#Headers],0)+1),0))=0,INDEX(Alternativ2[#All],MATCH('Kontantstrøm alt. 2'!$C30,Alternativ2[[#All],[Komponent/Løysing
(NB! Bruk unike namn)]],0),MATCH($D33,Alternativ2[#Headers],0)),0))),"")</f>
        <v/>
      </c>
      <c r="H33" s="2" t="str">
        <f ca="1">IFERROR(IF(H$2&gt;Analyseperiode,"",IF($F29=Analyseperiode,0,IF(MOD(H$2,ROUND(INDEX(Alternativ2[#All],MATCH('Kontantstrøm alt. 2'!$C30,Alternativ2[[#All],[Komponent/Løysing
(NB! Bruk unike namn)]],0),MATCH($D33,Alternativ2[#Headers],0)+1),0))=0,INDEX(Alternativ2[#All],MATCH('Kontantstrøm alt. 2'!$C30,Alternativ2[[#All],[Komponent/Løysing
(NB! Bruk unike namn)]],0),MATCH($D33,Alternativ2[#Headers],0)),0))),"")</f>
        <v/>
      </c>
      <c r="I33" s="2" t="str">
        <f ca="1">IFERROR(IF(I$2&gt;Analyseperiode,"",IF($F29=Analyseperiode,0,IF(MOD(I$2,ROUND(INDEX(Alternativ2[#All],MATCH('Kontantstrøm alt. 2'!$C30,Alternativ2[[#All],[Komponent/Løysing
(NB! Bruk unike namn)]],0),MATCH($D33,Alternativ2[#Headers],0)+1),0))=0,INDEX(Alternativ2[#All],MATCH('Kontantstrøm alt. 2'!$C30,Alternativ2[[#All],[Komponent/Løysing
(NB! Bruk unike namn)]],0),MATCH($D33,Alternativ2[#Headers],0)),0))),"")</f>
        <v/>
      </c>
      <c r="J33" s="2" t="str">
        <f ca="1">IFERROR(IF(J$2&gt;Analyseperiode,"",IF($F29=Analyseperiode,0,IF(MOD(J$2,ROUND(INDEX(Alternativ2[#All],MATCH('Kontantstrøm alt. 2'!$C30,Alternativ2[[#All],[Komponent/Løysing
(NB! Bruk unike namn)]],0),MATCH($D33,Alternativ2[#Headers],0)+1),0))=0,INDEX(Alternativ2[#All],MATCH('Kontantstrøm alt. 2'!$C30,Alternativ2[[#All],[Komponent/Løysing
(NB! Bruk unike namn)]],0),MATCH($D33,Alternativ2[#Headers],0)),0))),"")</f>
        <v/>
      </c>
      <c r="K33" s="2" t="str">
        <f ca="1">IFERROR(IF(K$2&gt;Analyseperiode,"",IF($F29=Analyseperiode,0,IF(MOD(K$2,ROUND(INDEX(Alternativ2[#All],MATCH('Kontantstrøm alt. 2'!$C30,Alternativ2[[#All],[Komponent/Løysing
(NB! Bruk unike namn)]],0),MATCH($D33,Alternativ2[#Headers],0)+1),0))=0,INDEX(Alternativ2[#All],MATCH('Kontantstrøm alt. 2'!$C30,Alternativ2[[#All],[Komponent/Løysing
(NB! Bruk unike namn)]],0),MATCH($D33,Alternativ2[#Headers],0)),0))),"")</f>
        <v/>
      </c>
      <c r="L33" s="2" t="str">
        <f ca="1">IFERROR(IF(L$2&gt;Analyseperiode,"",IF($F29=Analyseperiode,0,IF(MOD(L$2,ROUND(INDEX(Alternativ2[#All],MATCH('Kontantstrøm alt. 2'!$C30,Alternativ2[[#All],[Komponent/Løysing
(NB! Bruk unike namn)]],0),MATCH($D33,Alternativ2[#Headers],0)+1),0))=0,INDEX(Alternativ2[#All],MATCH('Kontantstrøm alt. 2'!$C30,Alternativ2[[#All],[Komponent/Løysing
(NB! Bruk unike namn)]],0),MATCH($D33,Alternativ2[#Headers],0)),0))),"")</f>
        <v/>
      </c>
      <c r="M33" s="2" t="str">
        <f ca="1">IFERROR(IF(M$2&gt;Analyseperiode,"",IF($F29=Analyseperiode,0,IF(MOD(M$2,ROUND(INDEX(Alternativ2[#All],MATCH('Kontantstrøm alt. 2'!$C30,Alternativ2[[#All],[Komponent/Løysing
(NB! Bruk unike namn)]],0),MATCH($D33,Alternativ2[#Headers],0)+1),0))=0,INDEX(Alternativ2[#All],MATCH('Kontantstrøm alt. 2'!$C30,Alternativ2[[#All],[Komponent/Løysing
(NB! Bruk unike namn)]],0),MATCH($D33,Alternativ2[#Headers],0)),0))),"")</f>
        <v/>
      </c>
      <c r="N33" s="2" t="str">
        <f ca="1">IFERROR(IF(N$2&gt;Analyseperiode,"",IF($F29=Analyseperiode,0,IF(MOD(N$2,ROUND(INDEX(Alternativ2[#All],MATCH('Kontantstrøm alt. 2'!$C30,Alternativ2[[#All],[Komponent/Løysing
(NB! Bruk unike namn)]],0),MATCH($D33,Alternativ2[#Headers],0)+1),0))=0,INDEX(Alternativ2[#All],MATCH('Kontantstrøm alt. 2'!$C30,Alternativ2[[#All],[Komponent/Løysing
(NB! Bruk unike namn)]],0),MATCH($D33,Alternativ2[#Headers],0)),0))),"")</f>
        <v/>
      </c>
      <c r="O33" s="2" t="str">
        <f ca="1">IFERROR(IF(O$2&gt;Analyseperiode,"",IF($F29=Analyseperiode,0,IF(MOD(O$2,ROUND(INDEX(Alternativ2[#All],MATCH('Kontantstrøm alt. 2'!$C30,Alternativ2[[#All],[Komponent/Løysing
(NB! Bruk unike namn)]],0),MATCH($D33,Alternativ2[#Headers],0)+1),0))=0,INDEX(Alternativ2[#All],MATCH('Kontantstrøm alt. 2'!$C30,Alternativ2[[#All],[Komponent/Løysing
(NB! Bruk unike namn)]],0),MATCH($D33,Alternativ2[#Headers],0)),0))),"")</f>
        <v/>
      </c>
      <c r="P33" s="2" t="str">
        <f ca="1">IFERROR(IF(P$2&gt;Analyseperiode,"",IF($F29=Analyseperiode,0,IF(MOD(P$2,ROUND(INDEX(Alternativ2[#All],MATCH('Kontantstrøm alt. 2'!$C30,Alternativ2[[#All],[Komponent/Løysing
(NB! Bruk unike namn)]],0),MATCH($D33,Alternativ2[#Headers],0)+1),0))=0,INDEX(Alternativ2[#All],MATCH('Kontantstrøm alt. 2'!$C30,Alternativ2[[#All],[Komponent/Løysing
(NB! Bruk unike namn)]],0),MATCH($D33,Alternativ2[#Headers],0)),0))),"")</f>
        <v/>
      </c>
      <c r="Q33" s="2" t="str">
        <f ca="1">IFERROR(IF(Q$2&gt;Analyseperiode,"",IF($F29=Analyseperiode,0,IF(MOD(Q$2,ROUND(INDEX(Alternativ2[#All],MATCH('Kontantstrøm alt. 2'!$C30,Alternativ2[[#All],[Komponent/Løysing
(NB! Bruk unike namn)]],0),MATCH($D33,Alternativ2[#Headers],0)+1),0))=0,INDEX(Alternativ2[#All],MATCH('Kontantstrøm alt. 2'!$C30,Alternativ2[[#All],[Komponent/Løysing
(NB! Bruk unike namn)]],0),MATCH($D33,Alternativ2[#Headers],0)),0))),"")</f>
        <v/>
      </c>
      <c r="R33" s="2" t="str">
        <f ca="1">IFERROR(IF(R$2&gt;Analyseperiode,"",IF($F29=Analyseperiode,0,IF(MOD(R$2,ROUND(INDEX(Alternativ2[#All],MATCH('Kontantstrøm alt. 2'!$C30,Alternativ2[[#All],[Komponent/Løysing
(NB! Bruk unike namn)]],0),MATCH($D33,Alternativ2[#Headers],0)+1),0))=0,INDEX(Alternativ2[#All],MATCH('Kontantstrøm alt. 2'!$C30,Alternativ2[[#All],[Komponent/Løysing
(NB! Bruk unike namn)]],0),MATCH($D33,Alternativ2[#Headers],0)),0))),"")</f>
        <v/>
      </c>
      <c r="S33" s="2" t="str">
        <f ca="1">IFERROR(IF(S$2&gt;Analyseperiode,"",IF($F29=Analyseperiode,0,IF(MOD(S$2,ROUND(INDEX(Alternativ2[#All],MATCH('Kontantstrøm alt. 2'!$C30,Alternativ2[[#All],[Komponent/Løysing
(NB! Bruk unike namn)]],0),MATCH($D33,Alternativ2[#Headers],0)+1),0))=0,INDEX(Alternativ2[#All],MATCH('Kontantstrøm alt. 2'!$C30,Alternativ2[[#All],[Komponent/Løysing
(NB! Bruk unike namn)]],0),MATCH($D33,Alternativ2[#Headers],0)),0))),"")</f>
        <v/>
      </c>
      <c r="T33" s="2" t="str">
        <f ca="1">IFERROR(IF(T$2&gt;Analyseperiode,"",IF($F29=Analyseperiode,0,IF(MOD(T$2,ROUND(INDEX(Alternativ2[#All],MATCH('Kontantstrøm alt. 2'!$C30,Alternativ2[[#All],[Komponent/Løysing
(NB! Bruk unike namn)]],0),MATCH($D33,Alternativ2[#Headers],0)+1),0))=0,INDEX(Alternativ2[#All],MATCH('Kontantstrøm alt. 2'!$C30,Alternativ2[[#All],[Komponent/Løysing
(NB! Bruk unike namn)]],0),MATCH($D33,Alternativ2[#Headers],0)),0))),"")</f>
        <v/>
      </c>
      <c r="U33" s="2" t="str">
        <f ca="1">IFERROR(IF(U$2&gt;Analyseperiode,"",IF($F29=Analyseperiode,0,IF(MOD(U$2,ROUND(INDEX(Alternativ2[#All],MATCH('Kontantstrøm alt. 2'!$C30,Alternativ2[[#All],[Komponent/Løysing
(NB! Bruk unike namn)]],0),MATCH($D33,Alternativ2[#Headers],0)+1),0))=0,INDEX(Alternativ2[#All],MATCH('Kontantstrøm alt. 2'!$C30,Alternativ2[[#All],[Komponent/Løysing
(NB! Bruk unike namn)]],0),MATCH($D33,Alternativ2[#Headers],0)),0))),"")</f>
        <v/>
      </c>
      <c r="V33" s="2" t="str">
        <f ca="1">IFERROR(IF(V$2&gt;Analyseperiode,"",IF($F29=Analyseperiode,0,IF(MOD(V$2,ROUND(INDEX(Alternativ2[#All],MATCH('Kontantstrøm alt. 2'!$C30,Alternativ2[[#All],[Komponent/Løysing
(NB! Bruk unike namn)]],0),MATCH($D33,Alternativ2[#Headers],0)+1),0))=0,INDEX(Alternativ2[#All],MATCH('Kontantstrøm alt. 2'!$C30,Alternativ2[[#All],[Komponent/Løysing
(NB! Bruk unike namn)]],0),MATCH($D33,Alternativ2[#Headers],0)),0))),"")</f>
        <v/>
      </c>
      <c r="W33" s="2" t="str">
        <f ca="1">IFERROR(IF(W$2&gt;Analyseperiode,"",IF($F29=Analyseperiode,0,IF(MOD(W$2,ROUND(INDEX(Alternativ2[#All],MATCH('Kontantstrøm alt. 2'!$C30,Alternativ2[[#All],[Komponent/Løysing
(NB! Bruk unike namn)]],0),MATCH($D33,Alternativ2[#Headers],0)+1),0))=0,INDEX(Alternativ2[#All],MATCH('Kontantstrøm alt. 2'!$C30,Alternativ2[[#All],[Komponent/Løysing
(NB! Bruk unike namn)]],0),MATCH($D33,Alternativ2[#Headers],0)),0))),"")</f>
        <v/>
      </c>
      <c r="X33" s="2" t="str">
        <f ca="1">IFERROR(IF(X$2&gt;Analyseperiode,"",IF($F29=Analyseperiode,0,IF(MOD(X$2,ROUND(INDEX(Alternativ2[#All],MATCH('Kontantstrøm alt. 2'!$C30,Alternativ2[[#All],[Komponent/Løysing
(NB! Bruk unike namn)]],0),MATCH($D33,Alternativ2[#Headers],0)+1),0))=0,INDEX(Alternativ2[#All],MATCH('Kontantstrøm alt. 2'!$C30,Alternativ2[[#All],[Komponent/Løysing
(NB! Bruk unike namn)]],0),MATCH($D33,Alternativ2[#Headers],0)),0))),"")</f>
        <v/>
      </c>
      <c r="Y33" s="2" t="str">
        <f ca="1">IFERROR(IF(Y$2&gt;Analyseperiode,"",IF($F29=Analyseperiode,0,IF(MOD(Y$2,ROUND(INDEX(Alternativ2[#All],MATCH('Kontantstrøm alt. 2'!$C30,Alternativ2[[#All],[Komponent/Løysing
(NB! Bruk unike namn)]],0),MATCH($D33,Alternativ2[#Headers],0)+1),0))=0,INDEX(Alternativ2[#All],MATCH('Kontantstrøm alt. 2'!$C30,Alternativ2[[#All],[Komponent/Løysing
(NB! Bruk unike namn)]],0),MATCH($D33,Alternativ2[#Headers],0)),0))),"")</f>
        <v/>
      </c>
      <c r="Z33" s="2" t="str">
        <f ca="1">IFERROR(IF(Z$2&gt;Analyseperiode,"",IF($F29=Analyseperiode,0,IF(MOD(Z$2,ROUND(INDEX(Alternativ2[#All],MATCH('Kontantstrøm alt. 2'!$C30,Alternativ2[[#All],[Komponent/Løysing
(NB! Bruk unike namn)]],0),MATCH($D33,Alternativ2[#Headers],0)+1),0))=0,INDEX(Alternativ2[#All],MATCH('Kontantstrøm alt. 2'!$C30,Alternativ2[[#All],[Komponent/Løysing
(NB! Bruk unike namn)]],0),MATCH($D33,Alternativ2[#Headers],0)),0))),"")</f>
        <v/>
      </c>
      <c r="AA33" s="2" t="str">
        <f ca="1">IFERROR(IF(AA$2&gt;Analyseperiode,"",IF($F29=Analyseperiode,0,IF(MOD(AA$2,ROUND(INDEX(Alternativ2[#All],MATCH('Kontantstrøm alt. 2'!$C30,Alternativ2[[#All],[Komponent/Løysing
(NB! Bruk unike namn)]],0),MATCH($D33,Alternativ2[#Headers],0)+1),0))=0,INDEX(Alternativ2[#All],MATCH('Kontantstrøm alt. 2'!$C30,Alternativ2[[#All],[Komponent/Løysing
(NB! Bruk unike namn)]],0),MATCH($D33,Alternativ2[#Headers],0)),0))),"")</f>
        <v/>
      </c>
      <c r="AB33" s="2" t="str">
        <f ca="1">IFERROR(IF(AB$2&gt;Analyseperiode,"",IF($F29=Analyseperiode,0,IF(MOD(AB$2,ROUND(INDEX(Alternativ2[#All],MATCH('Kontantstrøm alt. 2'!$C30,Alternativ2[[#All],[Komponent/Løysing
(NB! Bruk unike namn)]],0),MATCH($D33,Alternativ2[#Headers],0)+1),0))=0,INDEX(Alternativ2[#All],MATCH('Kontantstrøm alt. 2'!$C30,Alternativ2[[#All],[Komponent/Løysing
(NB! Bruk unike namn)]],0),MATCH($D33,Alternativ2[#Headers],0)),0))),"")</f>
        <v/>
      </c>
      <c r="AC33" s="2" t="str">
        <f ca="1">IFERROR(IF(AC$2&gt;Analyseperiode,"",IF($F29=Analyseperiode,0,IF(MOD(AC$2,ROUND(INDEX(Alternativ2[#All],MATCH('Kontantstrøm alt. 2'!$C30,Alternativ2[[#All],[Komponent/Løysing
(NB! Bruk unike namn)]],0),MATCH($D33,Alternativ2[#Headers],0)+1),0))=0,INDEX(Alternativ2[#All],MATCH('Kontantstrøm alt. 2'!$C30,Alternativ2[[#All],[Komponent/Løysing
(NB! Bruk unike namn)]],0),MATCH($D33,Alternativ2[#Headers],0)),0))),"")</f>
        <v/>
      </c>
      <c r="AD33" s="2" t="str">
        <f ca="1">IFERROR(IF(AD$2&gt;Analyseperiode,"",IF($F29=Analyseperiode,0,IF(MOD(AD$2,ROUND(INDEX(Alternativ2[#All],MATCH('Kontantstrøm alt. 2'!$C30,Alternativ2[[#All],[Komponent/Løysing
(NB! Bruk unike namn)]],0),MATCH($D33,Alternativ2[#Headers],0)+1),0))=0,INDEX(Alternativ2[#All],MATCH('Kontantstrøm alt. 2'!$C30,Alternativ2[[#All],[Komponent/Løysing
(NB! Bruk unike namn)]],0),MATCH($D33,Alternativ2[#Headers],0)),0))),"")</f>
        <v/>
      </c>
      <c r="AE33" s="2" t="str">
        <f ca="1">IFERROR(IF(AE$2&gt;Analyseperiode,"",IF($F29=Analyseperiode,0,IF(MOD(AE$2,ROUND(INDEX(Alternativ2[#All],MATCH('Kontantstrøm alt. 2'!$C30,Alternativ2[[#All],[Komponent/Løysing
(NB! Bruk unike namn)]],0),MATCH($D33,Alternativ2[#Headers],0)+1),0))=0,INDEX(Alternativ2[#All],MATCH('Kontantstrøm alt. 2'!$C30,Alternativ2[[#All],[Komponent/Løysing
(NB! Bruk unike namn)]],0),MATCH($D33,Alternativ2[#Headers],0)),0))),"")</f>
        <v/>
      </c>
      <c r="AF33" s="2" t="str">
        <f ca="1">IFERROR(IF(AF$2&gt;Analyseperiode,"",IF($F29=Analyseperiode,0,IF(MOD(AF$2,ROUND(INDEX(Alternativ2[#All],MATCH('Kontantstrøm alt. 2'!$C30,Alternativ2[[#All],[Komponent/Løysing
(NB! Bruk unike namn)]],0),MATCH($D33,Alternativ2[#Headers],0)+1),0))=0,INDEX(Alternativ2[#All],MATCH('Kontantstrøm alt. 2'!$C30,Alternativ2[[#All],[Komponent/Løysing
(NB! Bruk unike namn)]],0),MATCH($D33,Alternativ2[#Headers],0)),0))),"")</f>
        <v/>
      </c>
      <c r="AG33" s="2" t="str">
        <f ca="1">IFERROR(IF(AG$2&gt;Analyseperiode,"",IF($F29=Analyseperiode,0,IF(MOD(AG$2,ROUND(INDEX(Alternativ2[#All],MATCH('Kontantstrøm alt. 2'!$C30,Alternativ2[[#All],[Komponent/Løysing
(NB! Bruk unike namn)]],0),MATCH($D33,Alternativ2[#Headers],0)+1),0))=0,INDEX(Alternativ2[#All],MATCH('Kontantstrøm alt. 2'!$C30,Alternativ2[[#All],[Komponent/Løysing
(NB! Bruk unike namn)]],0),MATCH($D33,Alternativ2[#Headers],0)),0))),"")</f>
        <v/>
      </c>
      <c r="AH33" s="2" t="str">
        <f ca="1">IFERROR(IF(AH$2&gt;Analyseperiode,"",IF($F29=Analyseperiode,0,IF(MOD(AH$2,ROUND(INDEX(Alternativ2[#All],MATCH('Kontantstrøm alt. 2'!$C30,Alternativ2[[#All],[Komponent/Løysing
(NB! Bruk unike namn)]],0),MATCH($D33,Alternativ2[#Headers],0)+1),0))=0,INDEX(Alternativ2[#All],MATCH('Kontantstrøm alt. 2'!$C30,Alternativ2[[#All],[Komponent/Løysing
(NB! Bruk unike namn)]],0),MATCH($D33,Alternativ2[#Headers],0)),0))),"")</f>
        <v/>
      </c>
      <c r="AI33" s="2" t="str">
        <f ca="1">IFERROR(IF(AI$2&gt;Analyseperiode,"",IF($F29=Analyseperiode,0,IF(MOD(AI$2,ROUND(INDEX(Alternativ2[#All],MATCH('Kontantstrøm alt. 2'!$C30,Alternativ2[[#All],[Komponent/Løysing
(NB! Bruk unike namn)]],0),MATCH($D33,Alternativ2[#Headers],0)+1),0))=0,INDEX(Alternativ2[#All],MATCH('Kontantstrøm alt. 2'!$C30,Alternativ2[[#All],[Komponent/Løysing
(NB! Bruk unike namn)]],0),MATCH($D33,Alternativ2[#Headers],0)),0))),"")</f>
        <v/>
      </c>
      <c r="AJ33" s="2" t="str">
        <f>IFERROR(IF(AJ$2&gt;Analyseperiode,"",IF($F29=Analyseperiode,0,IF(MOD(AJ$2,ROUND(INDEX(Alternativ2[#All],MATCH('Kontantstrøm alt. 2'!$C30,Alternativ2[[#All],[Komponent/Løysing
(NB! Bruk unike namn)]],0),MATCH($D33,Alternativ2[#Headers],0)+1),0))=0,INDEX(Alternativ2[#All],MATCH('Kontantstrøm alt. 2'!$C30,Alternativ2[[#All],[Komponent/Løysing
(NB! Bruk unike namn)]],0),MATCH($D33,Alternativ2[#Headers],0)),0))),"")</f>
        <v/>
      </c>
      <c r="AK33" s="2" t="str">
        <f>IFERROR(IF(AK$2&gt;Analyseperiode,"",IF($F29=Analyseperiode,0,IF(MOD(AK$2,ROUND(INDEX(Alternativ2[#All],MATCH('Kontantstrøm alt. 2'!$C30,Alternativ2[[#All],[Komponent/Løysing
(NB! Bruk unike namn)]],0),MATCH($D33,Alternativ2[#Headers],0)+1),0))=0,INDEX(Alternativ2[#All],MATCH('Kontantstrøm alt. 2'!$C30,Alternativ2[[#All],[Komponent/Løysing
(NB! Bruk unike namn)]],0),MATCH($D33,Alternativ2[#Headers],0)),0))),"")</f>
        <v/>
      </c>
      <c r="AL33" s="2" t="str">
        <f>IFERROR(IF(AL$2&gt;Analyseperiode,"",IF($F29=Analyseperiode,0,IF(MOD(AL$2,ROUND(INDEX(Alternativ2[#All],MATCH('Kontantstrøm alt. 2'!$C30,Alternativ2[[#All],[Komponent/Løysing
(NB! Bruk unike namn)]],0),MATCH($D33,Alternativ2[#Headers],0)+1),0))=0,INDEX(Alternativ2[#All],MATCH('Kontantstrøm alt. 2'!$C30,Alternativ2[[#All],[Komponent/Løysing
(NB! Bruk unike namn)]],0),MATCH($D33,Alternativ2[#Headers],0)),0))),"")</f>
        <v/>
      </c>
      <c r="AM33" s="2" t="str">
        <f>IFERROR(IF(AM$2&gt;Analyseperiode,"",IF($F29=Analyseperiode,0,IF(MOD(AM$2,ROUND(INDEX(Alternativ2[#All],MATCH('Kontantstrøm alt. 2'!$C30,Alternativ2[[#All],[Komponent/Løysing
(NB! Bruk unike namn)]],0),MATCH($D33,Alternativ2[#Headers],0)+1),0))=0,INDEX(Alternativ2[#All],MATCH('Kontantstrøm alt. 2'!$C30,Alternativ2[[#All],[Komponent/Løysing
(NB! Bruk unike namn)]],0),MATCH($D33,Alternativ2[#Headers],0)),0))),"")</f>
        <v/>
      </c>
      <c r="AN33" s="2" t="str">
        <f>IFERROR(IF(AN$2&gt;Analyseperiode,"",IF($F29=Analyseperiode,0,IF(MOD(AN$2,ROUND(INDEX(Alternativ2[#All],MATCH('Kontantstrøm alt. 2'!$C30,Alternativ2[[#All],[Komponent/Løysing
(NB! Bruk unike namn)]],0),MATCH($D33,Alternativ2[#Headers],0)+1),0))=0,INDEX(Alternativ2[#All],MATCH('Kontantstrøm alt. 2'!$C30,Alternativ2[[#All],[Komponent/Løysing
(NB! Bruk unike namn)]],0),MATCH($D33,Alternativ2[#Headers],0)),0))),"")</f>
        <v/>
      </c>
      <c r="AO33" s="2" t="str">
        <f>IFERROR(IF(AO$2&gt;Analyseperiode,"",IF($F29=Analyseperiode,0,IF(MOD(AO$2,ROUND(INDEX(Alternativ2[#All],MATCH('Kontantstrøm alt. 2'!$C30,Alternativ2[[#All],[Komponent/Løysing
(NB! Bruk unike namn)]],0),MATCH($D33,Alternativ2[#Headers],0)+1),0))=0,INDEX(Alternativ2[#All],MATCH('Kontantstrøm alt. 2'!$C30,Alternativ2[[#All],[Komponent/Løysing
(NB! Bruk unike namn)]],0),MATCH($D33,Alternativ2[#Headers],0)),0))),"")</f>
        <v/>
      </c>
      <c r="AP33" s="2" t="str">
        <f>IFERROR(IF(AP$2&gt;Analyseperiode,"",IF($F29=Analyseperiode,0,IF(MOD(AP$2,ROUND(INDEX(Alternativ2[#All],MATCH('Kontantstrøm alt. 2'!$C30,Alternativ2[[#All],[Komponent/Løysing
(NB! Bruk unike namn)]],0),MATCH($D33,Alternativ2[#Headers],0)+1),0))=0,INDEX(Alternativ2[#All],MATCH('Kontantstrøm alt. 2'!$C30,Alternativ2[[#All],[Komponent/Løysing
(NB! Bruk unike namn)]],0),MATCH($D33,Alternativ2[#Headers],0)),0))),"")</f>
        <v/>
      </c>
      <c r="AQ33" s="2" t="str">
        <f>IFERROR(IF(AQ$2&gt;Analyseperiode,"",IF($F29=Analyseperiode,0,IF(MOD(AQ$2,ROUND(INDEX(Alternativ2[#All],MATCH('Kontantstrøm alt. 2'!$C30,Alternativ2[[#All],[Komponent/Løysing
(NB! Bruk unike namn)]],0),MATCH($D33,Alternativ2[#Headers],0)+1),0))=0,INDEX(Alternativ2[#All],MATCH('Kontantstrøm alt. 2'!$C30,Alternativ2[[#All],[Komponent/Løysing
(NB! Bruk unike namn)]],0),MATCH($D33,Alternativ2[#Headers],0)),0))),"")</f>
        <v/>
      </c>
      <c r="AR33" s="2" t="str">
        <f>IFERROR(IF(AR$2&gt;Analyseperiode,"",IF($F29=Analyseperiode,0,IF(MOD(AR$2,ROUND(INDEX(Alternativ2[#All],MATCH('Kontantstrøm alt. 2'!$C30,Alternativ2[[#All],[Komponent/Løysing
(NB! Bruk unike namn)]],0),MATCH($D33,Alternativ2[#Headers],0)+1),0))=0,INDEX(Alternativ2[#All],MATCH('Kontantstrøm alt. 2'!$C30,Alternativ2[[#All],[Komponent/Løysing
(NB! Bruk unike namn)]],0),MATCH($D33,Alternativ2[#Headers],0)),0))),"")</f>
        <v/>
      </c>
      <c r="AS33" s="2" t="str">
        <f>IFERROR(IF(AS$2&gt;Analyseperiode,"",IF($F29=Analyseperiode,0,IF(MOD(AS$2,ROUND(INDEX(Alternativ2[#All],MATCH('Kontantstrøm alt. 2'!$C30,Alternativ2[[#All],[Komponent/Løysing
(NB! Bruk unike namn)]],0),MATCH($D33,Alternativ2[#Headers],0)+1),0))=0,INDEX(Alternativ2[#All],MATCH('Kontantstrøm alt. 2'!$C30,Alternativ2[[#All],[Komponent/Løysing
(NB! Bruk unike namn)]],0),MATCH($D33,Alternativ2[#Headers],0)),0))),"")</f>
        <v/>
      </c>
      <c r="AT33" s="2" t="str">
        <f>IFERROR(IF(AT$2&gt;Analyseperiode,"",IF($F29=Analyseperiode,0,IF(MOD(AT$2,ROUND(INDEX(Alternativ2[#All],MATCH('Kontantstrøm alt. 2'!$C30,Alternativ2[[#All],[Komponent/Løysing
(NB! Bruk unike namn)]],0),MATCH($D33,Alternativ2[#Headers],0)+1),0))=0,INDEX(Alternativ2[#All],MATCH('Kontantstrøm alt. 2'!$C30,Alternativ2[[#All],[Komponent/Løysing
(NB! Bruk unike namn)]],0),MATCH($D33,Alternativ2[#Headers],0)),0))),"")</f>
        <v/>
      </c>
      <c r="AU33" s="2" t="str">
        <f>IFERROR(IF(AU$2&gt;Analyseperiode,"",IF($F29=Analyseperiode,0,IF(MOD(AU$2,ROUND(INDEX(Alternativ2[#All],MATCH('Kontantstrøm alt. 2'!$C30,Alternativ2[[#All],[Komponent/Løysing
(NB! Bruk unike namn)]],0),MATCH($D33,Alternativ2[#Headers],0)+1),0))=0,INDEX(Alternativ2[#All],MATCH('Kontantstrøm alt. 2'!$C30,Alternativ2[[#All],[Komponent/Løysing
(NB! Bruk unike namn)]],0),MATCH($D33,Alternativ2[#Headers],0)),0))),"")</f>
        <v/>
      </c>
      <c r="AV33" s="2" t="str">
        <f>IFERROR(IF(AV$2&gt;Analyseperiode,"",IF($F29=Analyseperiode,0,IF(MOD(AV$2,ROUND(INDEX(Alternativ2[#All],MATCH('Kontantstrøm alt. 2'!$C30,Alternativ2[[#All],[Komponent/Løysing
(NB! Bruk unike namn)]],0),MATCH($D33,Alternativ2[#Headers],0)+1),0))=0,INDEX(Alternativ2[#All],MATCH('Kontantstrøm alt. 2'!$C30,Alternativ2[[#All],[Komponent/Løysing
(NB! Bruk unike namn)]],0),MATCH($D33,Alternativ2[#Headers],0)),0))),"")</f>
        <v/>
      </c>
      <c r="AW33" s="2" t="str">
        <f>IFERROR(IF(AW$2&gt;Analyseperiode,"",IF($F29=Analyseperiode,0,IF(MOD(AW$2,ROUND(INDEX(Alternativ2[#All],MATCH('Kontantstrøm alt. 2'!$C30,Alternativ2[[#All],[Komponent/Løysing
(NB! Bruk unike namn)]],0),MATCH($D33,Alternativ2[#Headers],0)+1),0))=0,INDEX(Alternativ2[#All],MATCH('Kontantstrøm alt. 2'!$C30,Alternativ2[[#All],[Komponent/Løysing
(NB! Bruk unike namn)]],0),MATCH($D33,Alternativ2[#Headers],0)),0))),"")</f>
        <v/>
      </c>
      <c r="AX33" s="2" t="str">
        <f>IFERROR(IF(AX$2&gt;Analyseperiode,"",IF($F29=Analyseperiode,0,IF(MOD(AX$2,ROUND(INDEX(Alternativ2[#All],MATCH('Kontantstrøm alt. 2'!$C30,Alternativ2[[#All],[Komponent/Løysing
(NB! Bruk unike namn)]],0),MATCH($D33,Alternativ2[#Headers],0)+1),0))=0,INDEX(Alternativ2[#All],MATCH('Kontantstrøm alt. 2'!$C30,Alternativ2[[#All],[Komponent/Løysing
(NB! Bruk unike namn)]],0),MATCH($D33,Alternativ2[#Headers],0)),0))),"")</f>
        <v/>
      </c>
      <c r="AY33" s="2" t="str">
        <f>IFERROR(IF(AY$2&gt;Analyseperiode,"",IF($F29=Analyseperiode,0,IF(MOD(AY$2,ROUND(INDEX(Alternativ2[#All],MATCH('Kontantstrøm alt. 2'!$C30,Alternativ2[[#All],[Komponent/Løysing
(NB! Bruk unike namn)]],0),MATCH($D33,Alternativ2[#Headers],0)+1),0))=0,INDEX(Alternativ2[#All],MATCH('Kontantstrøm alt. 2'!$C30,Alternativ2[[#All],[Komponent/Løysing
(NB! Bruk unike namn)]],0),MATCH($D33,Alternativ2[#Headers],0)),0))),"")</f>
        <v/>
      </c>
      <c r="AZ33" s="2" t="str">
        <f>IFERROR(IF(AZ$2&gt;Analyseperiode,"",IF($F29=Analyseperiode,0,IF(MOD(AZ$2,ROUND(INDEX(Alternativ2[#All],MATCH('Kontantstrøm alt. 2'!$C30,Alternativ2[[#All],[Komponent/Løysing
(NB! Bruk unike namn)]],0),MATCH($D33,Alternativ2[#Headers],0)+1),0))=0,INDEX(Alternativ2[#All],MATCH('Kontantstrøm alt. 2'!$C30,Alternativ2[[#All],[Komponent/Løysing
(NB! Bruk unike namn)]],0),MATCH($D33,Alternativ2[#Headers],0)),0))),"")</f>
        <v/>
      </c>
      <c r="BA33" s="2" t="str">
        <f>IFERROR(IF(BA$2&gt;Analyseperiode,"",IF($F29=Analyseperiode,0,IF(MOD(BA$2,ROUND(INDEX(Alternativ2[#All],MATCH('Kontantstrøm alt. 2'!$C30,Alternativ2[[#All],[Komponent/Løysing
(NB! Bruk unike namn)]],0),MATCH($D33,Alternativ2[#Headers],0)+1),0))=0,INDEX(Alternativ2[#All],MATCH('Kontantstrøm alt. 2'!$C30,Alternativ2[[#All],[Komponent/Løysing
(NB! Bruk unike namn)]],0),MATCH($D33,Alternativ2[#Headers],0)),0))),"")</f>
        <v/>
      </c>
      <c r="BB33" s="2" t="str">
        <f>IFERROR(IF(BB$2&gt;Analyseperiode,"",IF($F29=Analyseperiode,0,IF(MOD(BB$2,ROUND(INDEX(Alternativ2[#All],MATCH('Kontantstrøm alt. 2'!$C30,Alternativ2[[#All],[Komponent/Løysing
(NB! Bruk unike namn)]],0),MATCH($D33,Alternativ2[#Headers],0)+1),0))=0,INDEX(Alternativ2[#All],MATCH('Kontantstrøm alt. 2'!$C30,Alternativ2[[#All],[Komponent/Løysing
(NB! Bruk unike namn)]],0),MATCH($D33,Alternativ2[#Headers],0)),0))),"")</f>
        <v/>
      </c>
      <c r="BC33" s="2" t="str">
        <f>IFERROR(IF(BC$2&gt;Analyseperiode,"",IF($F29=Analyseperiode,0,IF(MOD(BC$2,ROUND(INDEX(Alternativ2[#All],MATCH('Kontantstrøm alt. 2'!$C30,Alternativ2[[#All],[Komponent/Løysing
(NB! Bruk unike namn)]],0),MATCH($D33,Alternativ2[#Headers],0)+1),0))=0,INDEX(Alternativ2[#All],MATCH('Kontantstrøm alt. 2'!$C30,Alternativ2[[#All],[Komponent/Løysing
(NB! Bruk unike namn)]],0),MATCH($D33,Alternativ2[#Headers],0)),0))),"")</f>
        <v/>
      </c>
      <c r="BD33" s="2" t="str">
        <f>IFERROR(IF(BD$2&gt;Analyseperiode,"",IF($F29=Analyseperiode,0,IF(MOD(BD$2,ROUND(INDEX(Alternativ2[#All],MATCH('Kontantstrøm alt. 2'!$C30,Alternativ2[[#All],[Komponent/Løysing
(NB! Bruk unike namn)]],0),MATCH($D33,Alternativ2[#Headers],0)+1),0))=0,INDEX(Alternativ2[#All],MATCH('Kontantstrøm alt. 2'!$C30,Alternativ2[[#All],[Komponent/Løysing
(NB! Bruk unike namn)]],0),MATCH($D33,Alternativ2[#Headers],0)),0))),"")</f>
        <v/>
      </c>
      <c r="BE33" s="2" t="str">
        <f>IFERROR(IF(BE$2&gt;Analyseperiode,"",IF($F29=Analyseperiode,0,IF(MOD(BE$2,ROUND(INDEX(Alternativ2[#All],MATCH('Kontantstrøm alt. 2'!$C30,Alternativ2[[#All],[Komponent/Løysing
(NB! Bruk unike namn)]],0),MATCH($D33,Alternativ2[#Headers],0)+1),0))=0,INDEX(Alternativ2[#All],MATCH('Kontantstrøm alt. 2'!$C30,Alternativ2[[#All],[Komponent/Løysing
(NB! Bruk unike namn)]],0),MATCH($D33,Alternativ2[#Headers],0)),0))),"")</f>
        <v/>
      </c>
      <c r="BF33" s="2" t="str">
        <f>IFERROR(IF(BF$2&gt;Analyseperiode,"",IF($F29=Analyseperiode,0,IF(MOD(BF$2,ROUND(INDEX(Alternativ2[#All],MATCH('Kontantstrøm alt. 2'!$C30,Alternativ2[[#All],[Komponent/Løysing
(NB! Bruk unike namn)]],0),MATCH($D33,Alternativ2[#Headers],0)+1),0))=0,INDEX(Alternativ2[#All],MATCH('Kontantstrøm alt. 2'!$C30,Alternativ2[[#All],[Komponent/Løysing
(NB! Bruk unike namn)]],0),MATCH($D33,Alternativ2[#Headers],0)),0))),"")</f>
        <v/>
      </c>
      <c r="BG33" s="2" t="str">
        <f>IFERROR(IF(BG$2&gt;Analyseperiode,"",IF($F29=Analyseperiode,0,IF(MOD(BG$2,ROUND(INDEX(Alternativ2[#All],MATCH('Kontantstrøm alt. 2'!$C30,Alternativ2[[#All],[Komponent/Løysing
(NB! Bruk unike namn)]],0),MATCH($D33,Alternativ2[#Headers],0)+1),0))=0,INDEX(Alternativ2[#All],MATCH('Kontantstrøm alt. 2'!$C30,Alternativ2[[#All],[Komponent/Løysing
(NB! Bruk unike namn)]],0),MATCH($D33,Alternativ2[#Headers],0)),0))),"")</f>
        <v/>
      </c>
      <c r="BH33" s="2" t="str">
        <f>IFERROR(IF(BH$2&gt;Analyseperiode,"",IF($F29=Analyseperiode,0,IF(MOD(BH$2,ROUND(INDEX(Alternativ2[#All],MATCH('Kontantstrøm alt. 2'!$C30,Alternativ2[[#All],[Komponent/Løysing
(NB! Bruk unike namn)]],0),MATCH($D33,Alternativ2[#Headers],0)+1),0))=0,INDEX(Alternativ2[#All],MATCH('Kontantstrøm alt. 2'!$C30,Alternativ2[[#All],[Komponent/Løysing
(NB! Bruk unike namn)]],0),MATCH($D33,Alternativ2[#Headers],0)),0))),"")</f>
        <v/>
      </c>
      <c r="BI33" s="2" t="str">
        <f>IFERROR(IF(BI$2&gt;Analyseperiode,"",IF($F29=Analyseperiode,0,IF(MOD(BI$2,ROUND(INDEX(Alternativ2[#All],MATCH('Kontantstrøm alt. 2'!$C30,Alternativ2[[#All],[Komponent/Løysing
(NB! Bruk unike namn)]],0),MATCH($D33,Alternativ2[#Headers],0)+1),0))=0,INDEX(Alternativ2[#All],MATCH('Kontantstrøm alt. 2'!$C30,Alternativ2[[#All],[Komponent/Løysing
(NB! Bruk unike namn)]],0),MATCH($D33,Alternativ2[#Headers],0)),0))),"")</f>
        <v/>
      </c>
      <c r="BJ33" s="2" t="str">
        <f>IFERROR(IF(BJ$2&gt;Analyseperiode,"",IF($F29=Analyseperiode,0,IF(MOD(BJ$2,ROUND(INDEX(Alternativ2[#All],MATCH('Kontantstrøm alt. 2'!$C30,Alternativ2[[#All],[Komponent/Løysing
(NB! Bruk unike namn)]],0),MATCH($D33,Alternativ2[#Headers],0)+1),0))=0,INDEX(Alternativ2[#All],MATCH('Kontantstrøm alt. 2'!$C30,Alternativ2[[#All],[Komponent/Løysing
(NB! Bruk unike namn)]],0),MATCH($D33,Alternativ2[#Headers],0)),0))),"")</f>
        <v/>
      </c>
      <c r="BK33" s="2" t="str">
        <f>IFERROR(IF(BK$2&gt;Analyseperiode,"",IF($F29=Analyseperiode,0,IF(MOD(BK$2,ROUND(INDEX(Alternativ2[#All],MATCH('Kontantstrøm alt. 2'!$C30,Alternativ2[[#All],[Komponent/Løysing
(NB! Bruk unike namn)]],0),MATCH($D33,Alternativ2[#Headers],0)+1),0))=0,INDEX(Alternativ2[#All],MATCH('Kontantstrøm alt. 2'!$C30,Alternativ2[[#All],[Komponent/Løysing
(NB! Bruk unike namn)]],0),MATCH($D33,Alternativ2[#Headers],0)),0))),"")</f>
        <v/>
      </c>
      <c r="BL33" s="2" t="str">
        <f>IFERROR(IF(BL$2&gt;Analyseperiode,"",IF($F29=Analyseperiode,0,IF(MOD(BL$2,ROUND(INDEX(Alternativ2[#All],MATCH('Kontantstrøm alt. 2'!$C30,Alternativ2[[#All],[Komponent/Løysing
(NB! Bruk unike namn)]],0),MATCH($D33,Alternativ2[#Headers],0)+1),0))=0,INDEX(Alternativ2[#All],MATCH('Kontantstrøm alt. 2'!$C30,Alternativ2[[#All],[Komponent/Løysing
(NB! Bruk unike namn)]],0),MATCH($D33,Alternativ2[#Headers],0)),0))),"")</f>
        <v/>
      </c>
      <c r="BM33" s="2" t="str">
        <f>IFERROR(IF(BM$2&gt;Analyseperiode,"",IF($F29=Analyseperiode,0,IF(MOD(BM$2,ROUND(INDEX(Alternativ2[#All],MATCH('Kontantstrøm alt. 2'!$C30,Alternativ2[[#All],[Komponent/Løysing
(NB! Bruk unike namn)]],0),MATCH($D33,Alternativ2[#Headers],0)+1),0))=0,INDEX(Alternativ2[#All],MATCH('Kontantstrøm alt. 2'!$C30,Alternativ2[[#All],[Komponent/Løysing
(NB! Bruk unike namn)]],0),MATCH($D33,Alternativ2[#Headers],0)),0))),"")</f>
        <v/>
      </c>
    </row>
    <row r="34" spans="1:65" x14ac:dyDescent="0.2">
      <c r="B34" s="8">
        <f ca="1">IFERROR(NPV(Kalkrente,OFFSET('Kontantstrøm alt. 2'!$F34,0,0,1,Analyseperiode)),0)</f>
        <v>0</v>
      </c>
      <c r="C34" s="3"/>
      <c r="D34" t="str">
        <f>Alternativ2[[#Headers],[5.1 Energi 
(Årleg kostnad)]]</f>
        <v>5.1 Energi 
(Årleg kostnad)</v>
      </c>
      <c r="E34" s="2"/>
      <c r="F34" s="2" t="str">
        <f ca="1">IFERROR(IF(F$2&gt;Analyseperiode,"",INDEX(Alternativ2[#All],MATCH('Kontantstrøm alt. 2'!$C30,Alternativ2[[#All],[Komponent/Løysing
(NB! Bruk unike namn)]],0),MATCH($D34,Alternativ2[#Headers],0))),"")</f>
        <v/>
      </c>
      <c r="G34" s="2" t="str">
        <f ca="1">IFERROR(IF(G$2&gt;Analyseperiode,"",INDEX(Alternativ2[#All],MATCH('Kontantstrøm alt. 2'!$C30,Alternativ2[[#All],[Komponent/Løysing
(NB! Bruk unike namn)]],0),MATCH($D34,Alternativ2[#Headers],0))),"")</f>
        <v/>
      </c>
      <c r="H34" s="2" t="str">
        <f ca="1">IFERROR(IF(H$2&gt;Analyseperiode,"",INDEX(Alternativ2[#All],MATCH('Kontantstrøm alt. 2'!$C30,Alternativ2[[#All],[Komponent/Løysing
(NB! Bruk unike namn)]],0),MATCH($D34,Alternativ2[#Headers],0))),"")</f>
        <v/>
      </c>
      <c r="I34" s="2" t="str">
        <f ca="1">IFERROR(IF(I$2&gt;Analyseperiode,"",INDEX(Alternativ2[#All],MATCH('Kontantstrøm alt. 2'!$C30,Alternativ2[[#All],[Komponent/Løysing
(NB! Bruk unike namn)]],0),MATCH($D34,Alternativ2[#Headers],0))),"")</f>
        <v/>
      </c>
      <c r="J34" s="2" t="str">
        <f ca="1">IFERROR(IF(J$2&gt;Analyseperiode,"",INDEX(Alternativ2[#All],MATCH('Kontantstrøm alt. 2'!$C30,Alternativ2[[#All],[Komponent/Løysing
(NB! Bruk unike namn)]],0),MATCH($D34,Alternativ2[#Headers],0))),"")</f>
        <v/>
      </c>
      <c r="K34" s="2" t="str">
        <f ca="1">IFERROR(IF(K$2&gt;Analyseperiode,"",INDEX(Alternativ2[#All],MATCH('Kontantstrøm alt. 2'!$C30,Alternativ2[[#All],[Komponent/Løysing
(NB! Bruk unike namn)]],0),MATCH($D34,Alternativ2[#Headers],0))),"")</f>
        <v/>
      </c>
      <c r="L34" s="2" t="str">
        <f ca="1">IFERROR(IF(L$2&gt;Analyseperiode,"",INDEX(Alternativ2[#All],MATCH('Kontantstrøm alt. 2'!$C30,Alternativ2[[#All],[Komponent/Løysing
(NB! Bruk unike namn)]],0),MATCH($D34,Alternativ2[#Headers],0))),"")</f>
        <v/>
      </c>
      <c r="M34" s="2" t="str">
        <f ca="1">IFERROR(IF(M$2&gt;Analyseperiode,"",INDEX(Alternativ2[#All],MATCH('Kontantstrøm alt. 2'!$C30,Alternativ2[[#All],[Komponent/Løysing
(NB! Bruk unike namn)]],0),MATCH($D34,Alternativ2[#Headers],0))),"")</f>
        <v/>
      </c>
      <c r="N34" s="2" t="str">
        <f ca="1">IFERROR(IF(N$2&gt;Analyseperiode,"",INDEX(Alternativ2[#All],MATCH('Kontantstrøm alt. 2'!$C30,Alternativ2[[#All],[Komponent/Løysing
(NB! Bruk unike namn)]],0),MATCH($D34,Alternativ2[#Headers],0))),"")</f>
        <v/>
      </c>
      <c r="O34" s="2" t="str">
        <f ca="1">IFERROR(IF(O$2&gt;Analyseperiode,"",INDEX(Alternativ2[#All],MATCH('Kontantstrøm alt. 2'!$C30,Alternativ2[[#All],[Komponent/Løysing
(NB! Bruk unike namn)]],0),MATCH($D34,Alternativ2[#Headers],0))),"")</f>
        <v/>
      </c>
      <c r="P34" s="2" t="str">
        <f ca="1">IFERROR(IF(P$2&gt;Analyseperiode,"",INDEX(Alternativ2[#All],MATCH('Kontantstrøm alt. 2'!$C30,Alternativ2[[#All],[Komponent/Løysing
(NB! Bruk unike namn)]],0),MATCH($D34,Alternativ2[#Headers],0))),"")</f>
        <v/>
      </c>
      <c r="Q34" s="2" t="str">
        <f ca="1">IFERROR(IF(Q$2&gt;Analyseperiode,"",INDEX(Alternativ2[#All],MATCH('Kontantstrøm alt. 2'!$C30,Alternativ2[[#All],[Komponent/Løysing
(NB! Bruk unike namn)]],0),MATCH($D34,Alternativ2[#Headers],0))),"")</f>
        <v/>
      </c>
      <c r="R34" s="2" t="str">
        <f ca="1">IFERROR(IF(R$2&gt;Analyseperiode,"",INDEX(Alternativ2[#All],MATCH('Kontantstrøm alt. 2'!$C30,Alternativ2[[#All],[Komponent/Løysing
(NB! Bruk unike namn)]],0),MATCH($D34,Alternativ2[#Headers],0))),"")</f>
        <v/>
      </c>
      <c r="S34" s="2" t="str">
        <f ca="1">IFERROR(IF(S$2&gt;Analyseperiode,"",INDEX(Alternativ2[#All],MATCH('Kontantstrøm alt. 2'!$C30,Alternativ2[[#All],[Komponent/Løysing
(NB! Bruk unike namn)]],0),MATCH($D34,Alternativ2[#Headers],0))),"")</f>
        <v/>
      </c>
      <c r="T34" s="2" t="str">
        <f ca="1">IFERROR(IF(T$2&gt;Analyseperiode,"",INDEX(Alternativ2[#All],MATCH('Kontantstrøm alt. 2'!$C30,Alternativ2[[#All],[Komponent/Løysing
(NB! Bruk unike namn)]],0),MATCH($D34,Alternativ2[#Headers],0))),"")</f>
        <v/>
      </c>
      <c r="U34" s="2" t="str">
        <f ca="1">IFERROR(IF(U$2&gt;Analyseperiode,"",INDEX(Alternativ2[#All],MATCH('Kontantstrøm alt. 2'!$C30,Alternativ2[[#All],[Komponent/Løysing
(NB! Bruk unike namn)]],0),MATCH($D34,Alternativ2[#Headers],0))),"")</f>
        <v/>
      </c>
      <c r="V34" s="2" t="str">
        <f ca="1">IFERROR(IF(V$2&gt;Analyseperiode,"",INDEX(Alternativ2[#All],MATCH('Kontantstrøm alt. 2'!$C30,Alternativ2[[#All],[Komponent/Løysing
(NB! Bruk unike namn)]],0),MATCH($D34,Alternativ2[#Headers],0))),"")</f>
        <v/>
      </c>
      <c r="W34" s="2" t="str">
        <f ca="1">IFERROR(IF(W$2&gt;Analyseperiode,"",INDEX(Alternativ2[#All],MATCH('Kontantstrøm alt. 2'!$C30,Alternativ2[[#All],[Komponent/Løysing
(NB! Bruk unike namn)]],0),MATCH($D34,Alternativ2[#Headers],0))),"")</f>
        <v/>
      </c>
      <c r="X34" s="2" t="str">
        <f ca="1">IFERROR(IF(X$2&gt;Analyseperiode,"",INDEX(Alternativ2[#All],MATCH('Kontantstrøm alt. 2'!$C30,Alternativ2[[#All],[Komponent/Løysing
(NB! Bruk unike namn)]],0),MATCH($D34,Alternativ2[#Headers],0))),"")</f>
        <v/>
      </c>
      <c r="Y34" s="2" t="str">
        <f ca="1">IFERROR(IF(Y$2&gt;Analyseperiode,"",INDEX(Alternativ2[#All],MATCH('Kontantstrøm alt. 2'!$C30,Alternativ2[[#All],[Komponent/Løysing
(NB! Bruk unike namn)]],0),MATCH($D34,Alternativ2[#Headers],0))),"")</f>
        <v/>
      </c>
      <c r="Z34" s="2" t="str">
        <f ca="1">IFERROR(IF(Z$2&gt;Analyseperiode,"",INDEX(Alternativ2[#All],MATCH('Kontantstrøm alt. 2'!$C30,Alternativ2[[#All],[Komponent/Løysing
(NB! Bruk unike namn)]],0),MATCH($D34,Alternativ2[#Headers],0))),"")</f>
        <v/>
      </c>
      <c r="AA34" s="2" t="str">
        <f ca="1">IFERROR(IF(AA$2&gt;Analyseperiode,"",INDEX(Alternativ2[#All],MATCH('Kontantstrøm alt. 2'!$C30,Alternativ2[[#All],[Komponent/Løysing
(NB! Bruk unike namn)]],0),MATCH($D34,Alternativ2[#Headers],0))),"")</f>
        <v/>
      </c>
      <c r="AB34" s="2" t="str">
        <f ca="1">IFERROR(IF(AB$2&gt;Analyseperiode,"",INDEX(Alternativ2[#All],MATCH('Kontantstrøm alt. 2'!$C30,Alternativ2[[#All],[Komponent/Løysing
(NB! Bruk unike namn)]],0),MATCH($D34,Alternativ2[#Headers],0))),"")</f>
        <v/>
      </c>
      <c r="AC34" s="2" t="str">
        <f ca="1">IFERROR(IF(AC$2&gt;Analyseperiode,"",INDEX(Alternativ2[#All],MATCH('Kontantstrøm alt. 2'!$C30,Alternativ2[[#All],[Komponent/Løysing
(NB! Bruk unike namn)]],0),MATCH($D34,Alternativ2[#Headers],0))),"")</f>
        <v/>
      </c>
      <c r="AD34" s="2" t="str">
        <f ca="1">IFERROR(IF(AD$2&gt;Analyseperiode,"",INDEX(Alternativ2[#All],MATCH('Kontantstrøm alt. 2'!$C30,Alternativ2[[#All],[Komponent/Løysing
(NB! Bruk unike namn)]],0),MATCH($D34,Alternativ2[#Headers],0))),"")</f>
        <v/>
      </c>
      <c r="AE34" s="2" t="str">
        <f ca="1">IFERROR(IF(AE$2&gt;Analyseperiode,"",INDEX(Alternativ2[#All],MATCH('Kontantstrøm alt. 2'!$C30,Alternativ2[[#All],[Komponent/Løysing
(NB! Bruk unike namn)]],0),MATCH($D34,Alternativ2[#Headers],0))),"")</f>
        <v/>
      </c>
      <c r="AF34" s="2" t="str">
        <f ca="1">IFERROR(IF(AF$2&gt;Analyseperiode,"",INDEX(Alternativ2[#All],MATCH('Kontantstrøm alt. 2'!$C30,Alternativ2[[#All],[Komponent/Løysing
(NB! Bruk unike namn)]],0),MATCH($D34,Alternativ2[#Headers],0))),"")</f>
        <v/>
      </c>
      <c r="AG34" s="2" t="str">
        <f ca="1">IFERROR(IF(AG$2&gt;Analyseperiode,"",INDEX(Alternativ2[#All],MATCH('Kontantstrøm alt. 2'!$C30,Alternativ2[[#All],[Komponent/Løysing
(NB! Bruk unike namn)]],0),MATCH($D34,Alternativ2[#Headers],0))),"")</f>
        <v/>
      </c>
      <c r="AH34" s="2" t="str">
        <f ca="1">IFERROR(IF(AH$2&gt;Analyseperiode,"",INDEX(Alternativ2[#All],MATCH('Kontantstrøm alt. 2'!$C30,Alternativ2[[#All],[Komponent/Løysing
(NB! Bruk unike namn)]],0),MATCH($D34,Alternativ2[#Headers],0))),"")</f>
        <v/>
      </c>
      <c r="AI34" s="2" t="str">
        <f ca="1">IFERROR(IF(AI$2&gt;Analyseperiode,"",INDEX(Alternativ2[#All],MATCH('Kontantstrøm alt. 2'!$C30,Alternativ2[[#All],[Komponent/Løysing
(NB! Bruk unike namn)]],0),MATCH($D34,Alternativ2[#Headers],0))),"")</f>
        <v/>
      </c>
      <c r="AJ34" s="2" t="str">
        <f>IFERROR(IF(AJ$2&gt;Analyseperiode,"",INDEX(Alternativ2[#All],MATCH('Kontantstrøm alt. 2'!$C30,Alternativ2[[#All],[Komponent/Løysing
(NB! Bruk unike namn)]],0),MATCH($D34,Alternativ2[#Headers],0))),"")</f>
        <v/>
      </c>
      <c r="AK34" s="2" t="str">
        <f>IFERROR(IF(AK$2&gt;Analyseperiode,"",INDEX(Alternativ2[#All],MATCH('Kontantstrøm alt. 2'!$C30,Alternativ2[[#All],[Komponent/Løysing
(NB! Bruk unike namn)]],0),MATCH($D34,Alternativ2[#Headers],0))),"")</f>
        <v/>
      </c>
      <c r="AL34" s="2" t="str">
        <f>IFERROR(IF(AL$2&gt;Analyseperiode,"",INDEX(Alternativ2[#All],MATCH('Kontantstrøm alt. 2'!$C30,Alternativ2[[#All],[Komponent/Løysing
(NB! Bruk unike namn)]],0),MATCH($D34,Alternativ2[#Headers],0))),"")</f>
        <v/>
      </c>
      <c r="AM34" s="2" t="str">
        <f>IFERROR(IF(AM$2&gt;Analyseperiode,"",INDEX(Alternativ2[#All],MATCH('Kontantstrøm alt. 2'!$C30,Alternativ2[[#All],[Komponent/Løysing
(NB! Bruk unike namn)]],0),MATCH($D34,Alternativ2[#Headers],0))),"")</f>
        <v/>
      </c>
      <c r="AN34" s="2" t="str">
        <f>IFERROR(IF(AN$2&gt;Analyseperiode,"",INDEX(Alternativ2[#All],MATCH('Kontantstrøm alt. 2'!$C30,Alternativ2[[#All],[Komponent/Løysing
(NB! Bruk unike namn)]],0),MATCH($D34,Alternativ2[#Headers],0))),"")</f>
        <v/>
      </c>
      <c r="AO34" s="2" t="str">
        <f>IFERROR(IF(AO$2&gt;Analyseperiode,"",INDEX(Alternativ2[#All],MATCH('Kontantstrøm alt. 2'!$C30,Alternativ2[[#All],[Komponent/Løysing
(NB! Bruk unike namn)]],0),MATCH($D34,Alternativ2[#Headers],0))),"")</f>
        <v/>
      </c>
      <c r="AP34" s="2" t="str">
        <f>IFERROR(IF(AP$2&gt;Analyseperiode,"",INDEX(Alternativ2[#All],MATCH('Kontantstrøm alt. 2'!$C30,Alternativ2[[#All],[Komponent/Løysing
(NB! Bruk unike namn)]],0),MATCH($D34,Alternativ2[#Headers],0))),"")</f>
        <v/>
      </c>
      <c r="AQ34" s="2" t="str">
        <f>IFERROR(IF(AQ$2&gt;Analyseperiode,"",INDEX(Alternativ2[#All],MATCH('Kontantstrøm alt. 2'!$C30,Alternativ2[[#All],[Komponent/Løysing
(NB! Bruk unike namn)]],0),MATCH($D34,Alternativ2[#Headers],0))),"")</f>
        <v/>
      </c>
      <c r="AR34" s="2" t="str">
        <f>IFERROR(IF(AR$2&gt;Analyseperiode,"",INDEX(Alternativ2[#All],MATCH('Kontantstrøm alt. 2'!$C30,Alternativ2[[#All],[Komponent/Løysing
(NB! Bruk unike namn)]],0),MATCH($D34,Alternativ2[#Headers],0))),"")</f>
        <v/>
      </c>
      <c r="AS34" s="2" t="str">
        <f>IFERROR(IF(AS$2&gt;Analyseperiode,"",INDEX(Alternativ2[#All],MATCH('Kontantstrøm alt. 2'!$C30,Alternativ2[[#All],[Komponent/Løysing
(NB! Bruk unike namn)]],0),MATCH($D34,Alternativ2[#Headers],0))),"")</f>
        <v/>
      </c>
      <c r="AT34" s="2" t="str">
        <f>IFERROR(IF(AT$2&gt;Analyseperiode,"",INDEX(Alternativ2[#All],MATCH('Kontantstrøm alt. 2'!$C30,Alternativ2[[#All],[Komponent/Løysing
(NB! Bruk unike namn)]],0),MATCH($D34,Alternativ2[#Headers],0))),"")</f>
        <v/>
      </c>
      <c r="AU34" s="2" t="str">
        <f>IFERROR(IF(AU$2&gt;Analyseperiode,"",INDEX(Alternativ2[#All],MATCH('Kontantstrøm alt. 2'!$C30,Alternativ2[[#All],[Komponent/Løysing
(NB! Bruk unike namn)]],0),MATCH($D34,Alternativ2[#Headers],0))),"")</f>
        <v/>
      </c>
      <c r="AV34" s="2" t="str">
        <f>IFERROR(IF(AV$2&gt;Analyseperiode,"",INDEX(Alternativ2[#All],MATCH('Kontantstrøm alt. 2'!$C30,Alternativ2[[#All],[Komponent/Løysing
(NB! Bruk unike namn)]],0),MATCH($D34,Alternativ2[#Headers],0))),"")</f>
        <v/>
      </c>
      <c r="AW34" s="2" t="str">
        <f>IFERROR(IF(AW$2&gt;Analyseperiode,"",INDEX(Alternativ2[#All],MATCH('Kontantstrøm alt. 2'!$C30,Alternativ2[[#All],[Komponent/Løysing
(NB! Bruk unike namn)]],0),MATCH($D34,Alternativ2[#Headers],0))),"")</f>
        <v/>
      </c>
      <c r="AX34" s="2" t="str">
        <f>IFERROR(IF(AX$2&gt;Analyseperiode,"",INDEX(Alternativ2[#All],MATCH('Kontantstrøm alt. 2'!$C30,Alternativ2[[#All],[Komponent/Løysing
(NB! Bruk unike namn)]],0),MATCH($D34,Alternativ2[#Headers],0))),"")</f>
        <v/>
      </c>
      <c r="AY34" s="2" t="str">
        <f>IFERROR(IF(AY$2&gt;Analyseperiode,"",INDEX(Alternativ2[#All],MATCH('Kontantstrøm alt. 2'!$C30,Alternativ2[[#All],[Komponent/Løysing
(NB! Bruk unike namn)]],0),MATCH($D34,Alternativ2[#Headers],0))),"")</f>
        <v/>
      </c>
      <c r="AZ34" s="2" t="str">
        <f>IFERROR(IF(AZ$2&gt;Analyseperiode,"",INDEX(Alternativ2[#All],MATCH('Kontantstrøm alt. 2'!$C30,Alternativ2[[#All],[Komponent/Løysing
(NB! Bruk unike namn)]],0),MATCH($D34,Alternativ2[#Headers],0))),"")</f>
        <v/>
      </c>
      <c r="BA34" s="2" t="str">
        <f>IFERROR(IF(BA$2&gt;Analyseperiode,"",INDEX(Alternativ2[#All],MATCH('Kontantstrøm alt. 2'!$C30,Alternativ2[[#All],[Komponent/Løysing
(NB! Bruk unike namn)]],0),MATCH($D34,Alternativ2[#Headers],0))),"")</f>
        <v/>
      </c>
      <c r="BB34" s="2" t="str">
        <f>IFERROR(IF(BB$2&gt;Analyseperiode,"",INDEX(Alternativ2[#All],MATCH('Kontantstrøm alt. 2'!$C30,Alternativ2[[#All],[Komponent/Løysing
(NB! Bruk unike namn)]],0),MATCH($D34,Alternativ2[#Headers],0))),"")</f>
        <v/>
      </c>
      <c r="BC34" s="2" t="str">
        <f>IFERROR(IF(BC$2&gt;Analyseperiode,"",INDEX(Alternativ2[#All],MATCH('Kontantstrøm alt. 2'!$C30,Alternativ2[[#All],[Komponent/Løysing
(NB! Bruk unike namn)]],0),MATCH($D34,Alternativ2[#Headers],0))),"")</f>
        <v/>
      </c>
      <c r="BD34" s="2" t="str">
        <f>IFERROR(IF(BD$2&gt;Analyseperiode,"",INDEX(Alternativ2[#All],MATCH('Kontantstrøm alt. 2'!$C30,Alternativ2[[#All],[Komponent/Løysing
(NB! Bruk unike namn)]],0),MATCH($D34,Alternativ2[#Headers],0))),"")</f>
        <v/>
      </c>
      <c r="BE34" s="2" t="str">
        <f>IFERROR(IF(BE$2&gt;Analyseperiode,"",INDEX(Alternativ2[#All],MATCH('Kontantstrøm alt. 2'!$C30,Alternativ2[[#All],[Komponent/Løysing
(NB! Bruk unike namn)]],0),MATCH($D34,Alternativ2[#Headers],0))),"")</f>
        <v/>
      </c>
      <c r="BF34" s="2" t="str">
        <f>IFERROR(IF(BF$2&gt;Analyseperiode,"",INDEX(Alternativ2[#All],MATCH('Kontantstrøm alt. 2'!$C30,Alternativ2[[#All],[Komponent/Løysing
(NB! Bruk unike namn)]],0),MATCH($D34,Alternativ2[#Headers],0))),"")</f>
        <v/>
      </c>
      <c r="BG34" s="2" t="str">
        <f>IFERROR(IF(BG$2&gt;Analyseperiode,"",INDEX(Alternativ2[#All],MATCH('Kontantstrøm alt. 2'!$C30,Alternativ2[[#All],[Komponent/Løysing
(NB! Bruk unike namn)]],0),MATCH($D34,Alternativ2[#Headers],0))),"")</f>
        <v/>
      </c>
      <c r="BH34" s="2" t="str">
        <f>IFERROR(IF(BH$2&gt;Analyseperiode,"",INDEX(Alternativ2[#All],MATCH('Kontantstrøm alt. 2'!$C30,Alternativ2[[#All],[Komponent/Løysing
(NB! Bruk unike namn)]],0),MATCH($D34,Alternativ2[#Headers],0))),"")</f>
        <v/>
      </c>
      <c r="BI34" s="2" t="str">
        <f>IFERROR(IF(BI$2&gt;Analyseperiode,"",INDEX(Alternativ2[#All],MATCH('Kontantstrøm alt. 2'!$C30,Alternativ2[[#All],[Komponent/Løysing
(NB! Bruk unike namn)]],0),MATCH($D34,Alternativ2[#Headers],0))),"")</f>
        <v/>
      </c>
      <c r="BJ34" s="2" t="str">
        <f>IFERROR(IF(BJ$2&gt;Analyseperiode,"",INDEX(Alternativ2[#All],MATCH('Kontantstrøm alt. 2'!$C30,Alternativ2[[#All],[Komponent/Løysing
(NB! Bruk unike namn)]],0),MATCH($D34,Alternativ2[#Headers],0))),"")</f>
        <v/>
      </c>
      <c r="BK34" s="2" t="str">
        <f>IFERROR(IF(BK$2&gt;Analyseperiode,"",INDEX(Alternativ2[#All],MATCH('Kontantstrøm alt. 2'!$C30,Alternativ2[[#All],[Komponent/Løysing
(NB! Bruk unike namn)]],0),MATCH($D34,Alternativ2[#Headers],0))),"")</f>
        <v/>
      </c>
      <c r="BL34" s="2" t="str">
        <f>IFERROR(IF(BL$2&gt;Analyseperiode,"",INDEX(Alternativ2[#All],MATCH('Kontantstrøm alt. 2'!$C30,Alternativ2[[#All],[Komponent/Løysing
(NB! Bruk unike namn)]],0),MATCH($D34,Alternativ2[#Headers],0))),"")</f>
        <v/>
      </c>
      <c r="BM34" s="2" t="str">
        <f>IFERROR(IF(BM$2&gt;Analyseperiode,"",INDEX(Alternativ2[#All],MATCH('Kontantstrøm alt. 2'!$C30,Alternativ2[[#All],[Komponent/Løysing
(NB! Bruk unike namn)]],0),MATCH($D34,Alternativ2[#Headers],0))),"")</f>
        <v/>
      </c>
    </row>
    <row r="35" spans="1:65" x14ac:dyDescent="0.2">
      <c r="B35" s="8">
        <f ca="1">IFERROR(NPV(Kalkrente,OFFSET('Kontantstrøm alt. 2'!$F35,0,0,1,Analyseperiode)),0)</f>
        <v>0</v>
      </c>
      <c r="C35" s="3"/>
      <c r="D35" t="str">
        <f>Alternativ2[[#Headers],[5.2 Vatn og avløp 
(Årleg kostnad)]]</f>
        <v>5.2 Vatn og avløp 
(Årleg kostnad)</v>
      </c>
      <c r="E35" s="2"/>
      <c r="F35" s="2" t="str">
        <f ca="1">IFERROR(IF(F$2&gt;Analyseperiode,"",INDEX(Alternativ2[#All],MATCH('Kontantstrøm alt. 2'!$C30,Alternativ2[[#All],[Komponent/Løysing
(NB! Bruk unike namn)]],0),MATCH($D35,Alternativ2[#Headers],0))),"")</f>
        <v/>
      </c>
      <c r="G35" s="2" t="str">
        <f ca="1">IFERROR(IF(G$2&gt;Analyseperiode,"",INDEX(Alternativ2[#All],MATCH('Kontantstrøm alt. 2'!$C30,Alternativ2[[#All],[Komponent/Løysing
(NB! Bruk unike namn)]],0),MATCH($D35,Alternativ2[#Headers],0))),"")</f>
        <v/>
      </c>
      <c r="H35" s="2" t="str">
        <f ca="1">IFERROR(IF(H$2&gt;Analyseperiode,"",INDEX(Alternativ2[#All],MATCH('Kontantstrøm alt. 2'!$C30,Alternativ2[[#All],[Komponent/Løysing
(NB! Bruk unike namn)]],0),MATCH($D35,Alternativ2[#Headers],0))),"")</f>
        <v/>
      </c>
      <c r="I35" s="2" t="str">
        <f ca="1">IFERROR(IF(I$2&gt;Analyseperiode,"",INDEX(Alternativ2[#All],MATCH('Kontantstrøm alt. 2'!$C30,Alternativ2[[#All],[Komponent/Løysing
(NB! Bruk unike namn)]],0),MATCH($D35,Alternativ2[#Headers],0))),"")</f>
        <v/>
      </c>
      <c r="J35" s="2" t="str">
        <f ca="1">IFERROR(IF(J$2&gt;Analyseperiode,"",INDEX(Alternativ2[#All],MATCH('Kontantstrøm alt. 2'!$C30,Alternativ2[[#All],[Komponent/Løysing
(NB! Bruk unike namn)]],0),MATCH($D35,Alternativ2[#Headers],0))),"")</f>
        <v/>
      </c>
      <c r="K35" s="2" t="str">
        <f ca="1">IFERROR(IF(K$2&gt;Analyseperiode,"",INDEX(Alternativ2[#All],MATCH('Kontantstrøm alt. 2'!$C30,Alternativ2[[#All],[Komponent/Løysing
(NB! Bruk unike namn)]],0),MATCH($D35,Alternativ2[#Headers],0))),"")</f>
        <v/>
      </c>
      <c r="L35" s="2" t="str">
        <f ca="1">IFERROR(IF(L$2&gt;Analyseperiode,"",INDEX(Alternativ2[#All],MATCH('Kontantstrøm alt. 2'!$C30,Alternativ2[[#All],[Komponent/Løysing
(NB! Bruk unike namn)]],0),MATCH($D35,Alternativ2[#Headers],0))),"")</f>
        <v/>
      </c>
      <c r="M35" s="2" t="str">
        <f ca="1">IFERROR(IF(M$2&gt;Analyseperiode,"",INDEX(Alternativ2[#All],MATCH('Kontantstrøm alt. 2'!$C30,Alternativ2[[#All],[Komponent/Løysing
(NB! Bruk unike namn)]],0),MATCH($D35,Alternativ2[#Headers],0))),"")</f>
        <v/>
      </c>
      <c r="N35" s="2" t="str">
        <f ca="1">IFERROR(IF(N$2&gt;Analyseperiode,"",INDEX(Alternativ2[#All],MATCH('Kontantstrøm alt. 2'!$C30,Alternativ2[[#All],[Komponent/Løysing
(NB! Bruk unike namn)]],0),MATCH($D35,Alternativ2[#Headers],0))),"")</f>
        <v/>
      </c>
      <c r="O35" s="2" t="str">
        <f ca="1">IFERROR(IF(O$2&gt;Analyseperiode,"",INDEX(Alternativ2[#All],MATCH('Kontantstrøm alt. 2'!$C30,Alternativ2[[#All],[Komponent/Løysing
(NB! Bruk unike namn)]],0),MATCH($D35,Alternativ2[#Headers],0))),"")</f>
        <v/>
      </c>
      <c r="P35" s="2" t="str">
        <f ca="1">IFERROR(IF(P$2&gt;Analyseperiode,"",INDEX(Alternativ2[#All],MATCH('Kontantstrøm alt. 2'!$C30,Alternativ2[[#All],[Komponent/Løysing
(NB! Bruk unike namn)]],0),MATCH($D35,Alternativ2[#Headers],0))),"")</f>
        <v/>
      </c>
      <c r="Q35" s="2" t="str">
        <f ca="1">IFERROR(IF(Q$2&gt;Analyseperiode,"",INDEX(Alternativ2[#All],MATCH('Kontantstrøm alt. 2'!$C30,Alternativ2[[#All],[Komponent/Løysing
(NB! Bruk unike namn)]],0),MATCH($D35,Alternativ2[#Headers],0))),"")</f>
        <v/>
      </c>
      <c r="R35" s="2" t="str">
        <f ca="1">IFERROR(IF(R$2&gt;Analyseperiode,"",INDEX(Alternativ2[#All],MATCH('Kontantstrøm alt. 2'!$C30,Alternativ2[[#All],[Komponent/Løysing
(NB! Bruk unike namn)]],0),MATCH($D35,Alternativ2[#Headers],0))),"")</f>
        <v/>
      </c>
      <c r="S35" s="2" t="str">
        <f ca="1">IFERROR(IF(S$2&gt;Analyseperiode,"",INDEX(Alternativ2[#All],MATCH('Kontantstrøm alt. 2'!$C30,Alternativ2[[#All],[Komponent/Løysing
(NB! Bruk unike namn)]],0),MATCH($D35,Alternativ2[#Headers],0))),"")</f>
        <v/>
      </c>
      <c r="T35" s="2" t="str">
        <f ca="1">IFERROR(IF(T$2&gt;Analyseperiode,"",INDEX(Alternativ2[#All],MATCH('Kontantstrøm alt. 2'!$C30,Alternativ2[[#All],[Komponent/Løysing
(NB! Bruk unike namn)]],0),MATCH($D35,Alternativ2[#Headers],0))),"")</f>
        <v/>
      </c>
      <c r="U35" s="2" t="str">
        <f ca="1">IFERROR(IF(U$2&gt;Analyseperiode,"",INDEX(Alternativ2[#All],MATCH('Kontantstrøm alt. 2'!$C30,Alternativ2[[#All],[Komponent/Løysing
(NB! Bruk unike namn)]],0),MATCH($D35,Alternativ2[#Headers],0))),"")</f>
        <v/>
      </c>
      <c r="V35" s="2" t="str">
        <f ca="1">IFERROR(IF(V$2&gt;Analyseperiode,"",INDEX(Alternativ2[#All],MATCH('Kontantstrøm alt. 2'!$C30,Alternativ2[[#All],[Komponent/Løysing
(NB! Bruk unike namn)]],0),MATCH($D35,Alternativ2[#Headers],0))),"")</f>
        <v/>
      </c>
      <c r="W35" s="2" t="str">
        <f ca="1">IFERROR(IF(W$2&gt;Analyseperiode,"",INDEX(Alternativ2[#All],MATCH('Kontantstrøm alt. 2'!$C30,Alternativ2[[#All],[Komponent/Løysing
(NB! Bruk unike namn)]],0),MATCH($D35,Alternativ2[#Headers],0))),"")</f>
        <v/>
      </c>
      <c r="X35" s="2" t="str">
        <f ca="1">IFERROR(IF(X$2&gt;Analyseperiode,"",INDEX(Alternativ2[#All],MATCH('Kontantstrøm alt. 2'!$C30,Alternativ2[[#All],[Komponent/Løysing
(NB! Bruk unike namn)]],0),MATCH($D35,Alternativ2[#Headers],0))),"")</f>
        <v/>
      </c>
      <c r="Y35" s="2" t="str">
        <f ca="1">IFERROR(IF(Y$2&gt;Analyseperiode,"",INDEX(Alternativ2[#All],MATCH('Kontantstrøm alt. 2'!$C30,Alternativ2[[#All],[Komponent/Løysing
(NB! Bruk unike namn)]],0),MATCH($D35,Alternativ2[#Headers],0))),"")</f>
        <v/>
      </c>
      <c r="Z35" s="2" t="str">
        <f ca="1">IFERROR(IF(Z$2&gt;Analyseperiode,"",INDEX(Alternativ2[#All],MATCH('Kontantstrøm alt. 2'!$C30,Alternativ2[[#All],[Komponent/Løysing
(NB! Bruk unike namn)]],0),MATCH($D35,Alternativ2[#Headers],0))),"")</f>
        <v/>
      </c>
      <c r="AA35" s="2" t="str">
        <f ca="1">IFERROR(IF(AA$2&gt;Analyseperiode,"",INDEX(Alternativ2[#All],MATCH('Kontantstrøm alt. 2'!$C30,Alternativ2[[#All],[Komponent/Løysing
(NB! Bruk unike namn)]],0),MATCH($D35,Alternativ2[#Headers],0))),"")</f>
        <v/>
      </c>
      <c r="AB35" s="2" t="str">
        <f ca="1">IFERROR(IF(AB$2&gt;Analyseperiode,"",INDEX(Alternativ2[#All],MATCH('Kontantstrøm alt. 2'!$C30,Alternativ2[[#All],[Komponent/Løysing
(NB! Bruk unike namn)]],0),MATCH($D35,Alternativ2[#Headers],0))),"")</f>
        <v/>
      </c>
      <c r="AC35" s="2" t="str">
        <f ca="1">IFERROR(IF(AC$2&gt;Analyseperiode,"",INDEX(Alternativ2[#All],MATCH('Kontantstrøm alt. 2'!$C30,Alternativ2[[#All],[Komponent/Løysing
(NB! Bruk unike namn)]],0),MATCH($D35,Alternativ2[#Headers],0))),"")</f>
        <v/>
      </c>
      <c r="AD35" s="2" t="str">
        <f ca="1">IFERROR(IF(AD$2&gt;Analyseperiode,"",INDEX(Alternativ2[#All],MATCH('Kontantstrøm alt. 2'!$C30,Alternativ2[[#All],[Komponent/Løysing
(NB! Bruk unike namn)]],0),MATCH($D35,Alternativ2[#Headers],0))),"")</f>
        <v/>
      </c>
      <c r="AE35" s="2" t="str">
        <f ca="1">IFERROR(IF(AE$2&gt;Analyseperiode,"",INDEX(Alternativ2[#All],MATCH('Kontantstrøm alt. 2'!$C30,Alternativ2[[#All],[Komponent/Løysing
(NB! Bruk unike namn)]],0),MATCH($D35,Alternativ2[#Headers],0))),"")</f>
        <v/>
      </c>
      <c r="AF35" s="2" t="str">
        <f ca="1">IFERROR(IF(AF$2&gt;Analyseperiode,"",INDEX(Alternativ2[#All],MATCH('Kontantstrøm alt. 2'!$C30,Alternativ2[[#All],[Komponent/Løysing
(NB! Bruk unike namn)]],0),MATCH($D35,Alternativ2[#Headers],0))),"")</f>
        <v/>
      </c>
      <c r="AG35" s="2" t="str">
        <f ca="1">IFERROR(IF(AG$2&gt;Analyseperiode,"",INDEX(Alternativ2[#All],MATCH('Kontantstrøm alt. 2'!$C30,Alternativ2[[#All],[Komponent/Løysing
(NB! Bruk unike namn)]],0),MATCH($D35,Alternativ2[#Headers],0))),"")</f>
        <v/>
      </c>
      <c r="AH35" s="2" t="str">
        <f ca="1">IFERROR(IF(AH$2&gt;Analyseperiode,"",INDEX(Alternativ2[#All],MATCH('Kontantstrøm alt. 2'!$C30,Alternativ2[[#All],[Komponent/Løysing
(NB! Bruk unike namn)]],0),MATCH($D35,Alternativ2[#Headers],0))),"")</f>
        <v/>
      </c>
      <c r="AI35" s="2" t="str">
        <f ca="1">IFERROR(IF(AI$2&gt;Analyseperiode,"",INDEX(Alternativ2[#All],MATCH('Kontantstrøm alt. 2'!$C30,Alternativ2[[#All],[Komponent/Løysing
(NB! Bruk unike namn)]],0),MATCH($D35,Alternativ2[#Headers],0))),"")</f>
        <v/>
      </c>
      <c r="AJ35" s="2" t="str">
        <f>IFERROR(IF(AJ$2&gt;Analyseperiode,"",INDEX(Alternativ2[#All],MATCH('Kontantstrøm alt. 2'!$C30,Alternativ2[[#All],[Komponent/Løysing
(NB! Bruk unike namn)]],0),MATCH($D35,Alternativ2[#Headers],0))),"")</f>
        <v/>
      </c>
      <c r="AK35" s="2" t="str">
        <f>IFERROR(IF(AK$2&gt;Analyseperiode,"",INDEX(Alternativ2[#All],MATCH('Kontantstrøm alt. 2'!$C30,Alternativ2[[#All],[Komponent/Løysing
(NB! Bruk unike namn)]],0),MATCH($D35,Alternativ2[#Headers],0))),"")</f>
        <v/>
      </c>
      <c r="AL35" s="2" t="str">
        <f>IFERROR(IF(AL$2&gt;Analyseperiode,"",INDEX(Alternativ2[#All],MATCH('Kontantstrøm alt. 2'!$C30,Alternativ2[[#All],[Komponent/Løysing
(NB! Bruk unike namn)]],0),MATCH($D35,Alternativ2[#Headers],0))),"")</f>
        <v/>
      </c>
      <c r="AM35" s="2" t="str">
        <f>IFERROR(IF(AM$2&gt;Analyseperiode,"",INDEX(Alternativ2[#All],MATCH('Kontantstrøm alt. 2'!$C30,Alternativ2[[#All],[Komponent/Løysing
(NB! Bruk unike namn)]],0),MATCH($D35,Alternativ2[#Headers],0))),"")</f>
        <v/>
      </c>
      <c r="AN35" s="2" t="str">
        <f>IFERROR(IF(AN$2&gt;Analyseperiode,"",INDEX(Alternativ2[#All],MATCH('Kontantstrøm alt. 2'!$C30,Alternativ2[[#All],[Komponent/Løysing
(NB! Bruk unike namn)]],0),MATCH($D35,Alternativ2[#Headers],0))),"")</f>
        <v/>
      </c>
      <c r="AO35" s="2" t="str">
        <f>IFERROR(IF(AO$2&gt;Analyseperiode,"",INDEX(Alternativ2[#All],MATCH('Kontantstrøm alt. 2'!$C30,Alternativ2[[#All],[Komponent/Løysing
(NB! Bruk unike namn)]],0),MATCH($D35,Alternativ2[#Headers],0))),"")</f>
        <v/>
      </c>
      <c r="AP35" s="2" t="str">
        <f>IFERROR(IF(AP$2&gt;Analyseperiode,"",INDEX(Alternativ2[#All],MATCH('Kontantstrøm alt. 2'!$C30,Alternativ2[[#All],[Komponent/Løysing
(NB! Bruk unike namn)]],0),MATCH($D35,Alternativ2[#Headers],0))),"")</f>
        <v/>
      </c>
      <c r="AQ35" s="2" t="str">
        <f>IFERROR(IF(AQ$2&gt;Analyseperiode,"",INDEX(Alternativ2[#All],MATCH('Kontantstrøm alt. 2'!$C30,Alternativ2[[#All],[Komponent/Løysing
(NB! Bruk unike namn)]],0),MATCH($D35,Alternativ2[#Headers],0))),"")</f>
        <v/>
      </c>
      <c r="AR35" s="2" t="str">
        <f>IFERROR(IF(AR$2&gt;Analyseperiode,"",INDEX(Alternativ2[#All],MATCH('Kontantstrøm alt. 2'!$C30,Alternativ2[[#All],[Komponent/Løysing
(NB! Bruk unike namn)]],0),MATCH($D35,Alternativ2[#Headers],0))),"")</f>
        <v/>
      </c>
      <c r="AS35" s="2" t="str">
        <f>IFERROR(IF(AS$2&gt;Analyseperiode,"",INDEX(Alternativ2[#All],MATCH('Kontantstrøm alt. 2'!$C30,Alternativ2[[#All],[Komponent/Løysing
(NB! Bruk unike namn)]],0),MATCH($D35,Alternativ2[#Headers],0))),"")</f>
        <v/>
      </c>
      <c r="AT35" s="2" t="str">
        <f>IFERROR(IF(AT$2&gt;Analyseperiode,"",INDEX(Alternativ2[#All],MATCH('Kontantstrøm alt. 2'!$C30,Alternativ2[[#All],[Komponent/Løysing
(NB! Bruk unike namn)]],0),MATCH($D35,Alternativ2[#Headers],0))),"")</f>
        <v/>
      </c>
      <c r="AU35" s="2" t="str">
        <f>IFERROR(IF(AU$2&gt;Analyseperiode,"",INDEX(Alternativ2[#All],MATCH('Kontantstrøm alt. 2'!$C30,Alternativ2[[#All],[Komponent/Løysing
(NB! Bruk unike namn)]],0),MATCH($D35,Alternativ2[#Headers],0))),"")</f>
        <v/>
      </c>
      <c r="AV35" s="2" t="str">
        <f>IFERROR(IF(AV$2&gt;Analyseperiode,"",INDEX(Alternativ2[#All],MATCH('Kontantstrøm alt. 2'!$C30,Alternativ2[[#All],[Komponent/Løysing
(NB! Bruk unike namn)]],0),MATCH($D35,Alternativ2[#Headers],0))),"")</f>
        <v/>
      </c>
      <c r="AW35" s="2" t="str">
        <f>IFERROR(IF(AW$2&gt;Analyseperiode,"",INDEX(Alternativ2[#All],MATCH('Kontantstrøm alt. 2'!$C30,Alternativ2[[#All],[Komponent/Løysing
(NB! Bruk unike namn)]],0),MATCH($D35,Alternativ2[#Headers],0))),"")</f>
        <v/>
      </c>
      <c r="AX35" s="2" t="str">
        <f>IFERROR(IF(AX$2&gt;Analyseperiode,"",INDEX(Alternativ2[#All],MATCH('Kontantstrøm alt. 2'!$C30,Alternativ2[[#All],[Komponent/Løysing
(NB! Bruk unike namn)]],0),MATCH($D35,Alternativ2[#Headers],0))),"")</f>
        <v/>
      </c>
      <c r="AY35" s="2" t="str">
        <f>IFERROR(IF(AY$2&gt;Analyseperiode,"",INDEX(Alternativ2[#All],MATCH('Kontantstrøm alt. 2'!$C30,Alternativ2[[#All],[Komponent/Løysing
(NB! Bruk unike namn)]],0),MATCH($D35,Alternativ2[#Headers],0))),"")</f>
        <v/>
      </c>
      <c r="AZ35" s="2" t="str">
        <f>IFERROR(IF(AZ$2&gt;Analyseperiode,"",INDEX(Alternativ2[#All],MATCH('Kontantstrøm alt. 2'!$C30,Alternativ2[[#All],[Komponent/Løysing
(NB! Bruk unike namn)]],0),MATCH($D35,Alternativ2[#Headers],0))),"")</f>
        <v/>
      </c>
      <c r="BA35" s="2" t="str">
        <f>IFERROR(IF(BA$2&gt;Analyseperiode,"",INDEX(Alternativ2[#All],MATCH('Kontantstrøm alt. 2'!$C30,Alternativ2[[#All],[Komponent/Løysing
(NB! Bruk unike namn)]],0),MATCH($D35,Alternativ2[#Headers],0))),"")</f>
        <v/>
      </c>
      <c r="BB35" s="2" t="str">
        <f>IFERROR(IF(BB$2&gt;Analyseperiode,"",INDEX(Alternativ2[#All],MATCH('Kontantstrøm alt. 2'!$C30,Alternativ2[[#All],[Komponent/Løysing
(NB! Bruk unike namn)]],0),MATCH($D35,Alternativ2[#Headers],0))),"")</f>
        <v/>
      </c>
      <c r="BC35" s="2" t="str">
        <f>IFERROR(IF(BC$2&gt;Analyseperiode,"",INDEX(Alternativ2[#All],MATCH('Kontantstrøm alt. 2'!$C30,Alternativ2[[#All],[Komponent/Løysing
(NB! Bruk unike namn)]],0),MATCH($D35,Alternativ2[#Headers],0))),"")</f>
        <v/>
      </c>
      <c r="BD35" s="2" t="str">
        <f>IFERROR(IF(BD$2&gt;Analyseperiode,"",INDEX(Alternativ2[#All],MATCH('Kontantstrøm alt. 2'!$C30,Alternativ2[[#All],[Komponent/Løysing
(NB! Bruk unike namn)]],0),MATCH($D35,Alternativ2[#Headers],0))),"")</f>
        <v/>
      </c>
      <c r="BE35" s="2" t="str">
        <f>IFERROR(IF(BE$2&gt;Analyseperiode,"",INDEX(Alternativ2[#All],MATCH('Kontantstrøm alt. 2'!$C30,Alternativ2[[#All],[Komponent/Løysing
(NB! Bruk unike namn)]],0),MATCH($D35,Alternativ2[#Headers],0))),"")</f>
        <v/>
      </c>
      <c r="BF35" s="2" t="str">
        <f>IFERROR(IF(BF$2&gt;Analyseperiode,"",INDEX(Alternativ2[#All],MATCH('Kontantstrøm alt. 2'!$C30,Alternativ2[[#All],[Komponent/Løysing
(NB! Bruk unike namn)]],0),MATCH($D35,Alternativ2[#Headers],0))),"")</f>
        <v/>
      </c>
      <c r="BG35" s="2" t="str">
        <f>IFERROR(IF(BG$2&gt;Analyseperiode,"",INDEX(Alternativ2[#All],MATCH('Kontantstrøm alt. 2'!$C30,Alternativ2[[#All],[Komponent/Løysing
(NB! Bruk unike namn)]],0),MATCH($D35,Alternativ2[#Headers],0))),"")</f>
        <v/>
      </c>
      <c r="BH35" s="2" t="str">
        <f>IFERROR(IF(BH$2&gt;Analyseperiode,"",INDEX(Alternativ2[#All],MATCH('Kontantstrøm alt. 2'!$C30,Alternativ2[[#All],[Komponent/Løysing
(NB! Bruk unike namn)]],0),MATCH($D35,Alternativ2[#Headers],0))),"")</f>
        <v/>
      </c>
      <c r="BI35" s="2" t="str">
        <f>IFERROR(IF(BI$2&gt;Analyseperiode,"",INDEX(Alternativ2[#All],MATCH('Kontantstrøm alt. 2'!$C30,Alternativ2[[#All],[Komponent/Løysing
(NB! Bruk unike namn)]],0),MATCH($D35,Alternativ2[#Headers],0))),"")</f>
        <v/>
      </c>
      <c r="BJ35" s="2" t="str">
        <f>IFERROR(IF(BJ$2&gt;Analyseperiode,"",INDEX(Alternativ2[#All],MATCH('Kontantstrøm alt. 2'!$C30,Alternativ2[[#All],[Komponent/Løysing
(NB! Bruk unike namn)]],0),MATCH($D35,Alternativ2[#Headers],0))),"")</f>
        <v/>
      </c>
      <c r="BK35" s="2" t="str">
        <f>IFERROR(IF(BK$2&gt;Analyseperiode,"",INDEX(Alternativ2[#All],MATCH('Kontantstrøm alt. 2'!$C30,Alternativ2[[#All],[Komponent/Løysing
(NB! Bruk unike namn)]],0),MATCH($D35,Alternativ2[#Headers],0))),"")</f>
        <v/>
      </c>
      <c r="BL35" s="2" t="str">
        <f>IFERROR(IF(BL$2&gt;Analyseperiode,"",INDEX(Alternativ2[#All],MATCH('Kontantstrøm alt. 2'!$C30,Alternativ2[[#All],[Komponent/Løysing
(NB! Bruk unike namn)]],0),MATCH($D35,Alternativ2[#Headers],0))),"")</f>
        <v/>
      </c>
      <c r="BM35" s="2" t="str">
        <f>IFERROR(IF(BM$2&gt;Analyseperiode,"",INDEX(Alternativ2[#All],MATCH('Kontantstrøm alt. 2'!$C30,Alternativ2[[#All],[Komponent/Løysing
(NB! Bruk unike namn)]],0),MATCH($D35,Alternativ2[#Headers],0))),"")</f>
        <v/>
      </c>
    </row>
    <row r="36" spans="1:65" x14ac:dyDescent="0.2">
      <c r="B36" s="8">
        <f ca="1">IFERROR(NPV(Kalkrente,OFFSET('Kontantstrøm alt. 2'!$F36,0,0,1,Analyseperiode)),0)</f>
        <v>0</v>
      </c>
      <c r="C36" s="3"/>
      <c r="D36" t="str">
        <f>Alternativ2[[#Headers],[6. Reinhaldskostnader]]</f>
        <v>6. Reinhaldskostnader</v>
      </c>
      <c r="E36" s="2"/>
      <c r="F36" s="2" t="str">
        <f ca="1">IFERROR(IF(F$2&gt;Analyseperiode,"",IF(MOD(F$2,ROUND(INDEX(Alternativ2[#All],MATCH('Kontantstrøm alt. 2'!$C30,Alternativ2[[#All],[Komponent/Løysing
(NB! Bruk unike namn)]],0),MATCH($D36,Alternativ2[#Headers],0)+1),0))=0,INDEX(Alternativ2[#All],MATCH('Kontantstrøm alt. 2'!$C30,Alternativ2[[#All],[Komponent/Løysing
(NB! Bruk unike namn)]],0),MATCH($D36,Alternativ2[#Headers],0)),0)),"")</f>
        <v/>
      </c>
      <c r="G36" s="2" t="str">
        <f ca="1">IFERROR(IF(G$2&gt;Analyseperiode,"",IF(MOD(G$2,ROUND(INDEX(Alternativ2[#All],MATCH('Kontantstrøm alt. 2'!$C30,Alternativ2[[#All],[Komponent/Løysing
(NB! Bruk unike namn)]],0),MATCH($D36,Alternativ2[#Headers],0)+1),0))=0,INDEX(Alternativ2[#All],MATCH('Kontantstrøm alt. 2'!$C30,Alternativ2[[#All],[Komponent/Løysing
(NB! Bruk unike namn)]],0),MATCH($D36,Alternativ2[#Headers],0)),0)),"")</f>
        <v/>
      </c>
      <c r="H36" s="2" t="str">
        <f ca="1">IFERROR(IF(H$2&gt;Analyseperiode,"",IF(MOD(H$2,ROUND(INDEX(Alternativ2[#All],MATCH('Kontantstrøm alt. 2'!$C30,Alternativ2[[#All],[Komponent/Løysing
(NB! Bruk unike namn)]],0),MATCH($D36,Alternativ2[#Headers],0)+1),0))=0,INDEX(Alternativ2[#All],MATCH('Kontantstrøm alt. 2'!$C30,Alternativ2[[#All],[Komponent/Løysing
(NB! Bruk unike namn)]],0),MATCH($D36,Alternativ2[#Headers],0)),0)),"")</f>
        <v/>
      </c>
      <c r="I36" s="2" t="str">
        <f ca="1">IFERROR(IF(I$2&gt;Analyseperiode,"",IF(MOD(I$2,ROUND(INDEX(Alternativ2[#All],MATCH('Kontantstrøm alt. 2'!$C30,Alternativ2[[#All],[Komponent/Løysing
(NB! Bruk unike namn)]],0),MATCH($D36,Alternativ2[#Headers],0)+1),0))=0,INDEX(Alternativ2[#All],MATCH('Kontantstrøm alt. 2'!$C30,Alternativ2[[#All],[Komponent/Løysing
(NB! Bruk unike namn)]],0),MATCH($D36,Alternativ2[#Headers],0)),0)),"")</f>
        <v/>
      </c>
      <c r="J36" s="2" t="str">
        <f ca="1">IFERROR(IF(J$2&gt;Analyseperiode,"",IF(MOD(J$2,ROUND(INDEX(Alternativ2[#All],MATCH('Kontantstrøm alt. 2'!$C30,Alternativ2[[#All],[Komponent/Løysing
(NB! Bruk unike namn)]],0),MATCH($D36,Alternativ2[#Headers],0)+1),0))=0,INDEX(Alternativ2[#All],MATCH('Kontantstrøm alt. 2'!$C30,Alternativ2[[#All],[Komponent/Løysing
(NB! Bruk unike namn)]],0),MATCH($D36,Alternativ2[#Headers],0)),0)),"")</f>
        <v/>
      </c>
      <c r="K36" s="2" t="str">
        <f ca="1">IFERROR(IF(K$2&gt;Analyseperiode,"",IF(MOD(K$2,ROUND(INDEX(Alternativ2[#All],MATCH('Kontantstrøm alt. 2'!$C30,Alternativ2[[#All],[Komponent/Løysing
(NB! Bruk unike namn)]],0),MATCH($D36,Alternativ2[#Headers],0)+1),0))=0,INDEX(Alternativ2[#All],MATCH('Kontantstrøm alt. 2'!$C30,Alternativ2[[#All],[Komponent/Løysing
(NB! Bruk unike namn)]],0),MATCH($D36,Alternativ2[#Headers],0)),0)),"")</f>
        <v/>
      </c>
      <c r="L36" s="2" t="str">
        <f ca="1">IFERROR(IF(L$2&gt;Analyseperiode,"",IF(MOD(L$2,ROUND(INDEX(Alternativ2[#All],MATCH('Kontantstrøm alt. 2'!$C30,Alternativ2[[#All],[Komponent/Løysing
(NB! Bruk unike namn)]],0),MATCH($D36,Alternativ2[#Headers],0)+1),0))=0,INDEX(Alternativ2[#All],MATCH('Kontantstrøm alt. 2'!$C30,Alternativ2[[#All],[Komponent/Løysing
(NB! Bruk unike namn)]],0),MATCH($D36,Alternativ2[#Headers],0)),0)),"")</f>
        <v/>
      </c>
      <c r="M36" s="2" t="str">
        <f ca="1">IFERROR(IF(M$2&gt;Analyseperiode,"",IF(MOD(M$2,ROUND(INDEX(Alternativ2[#All],MATCH('Kontantstrøm alt. 2'!$C30,Alternativ2[[#All],[Komponent/Løysing
(NB! Bruk unike namn)]],0),MATCH($D36,Alternativ2[#Headers],0)+1),0))=0,INDEX(Alternativ2[#All],MATCH('Kontantstrøm alt. 2'!$C30,Alternativ2[[#All],[Komponent/Løysing
(NB! Bruk unike namn)]],0),MATCH($D36,Alternativ2[#Headers],0)),0)),"")</f>
        <v/>
      </c>
      <c r="N36" s="2" t="str">
        <f ca="1">IFERROR(IF(N$2&gt;Analyseperiode,"",IF(MOD(N$2,ROUND(INDEX(Alternativ2[#All],MATCH('Kontantstrøm alt. 2'!$C30,Alternativ2[[#All],[Komponent/Løysing
(NB! Bruk unike namn)]],0),MATCH($D36,Alternativ2[#Headers],0)+1),0))=0,INDEX(Alternativ2[#All],MATCH('Kontantstrøm alt. 2'!$C30,Alternativ2[[#All],[Komponent/Løysing
(NB! Bruk unike namn)]],0),MATCH($D36,Alternativ2[#Headers],0)),0)),"")</f>
        <v/>
      </c>
      <c r="O36" s="2" t="str">
        <f ca="1">IFERROR(IF(O$2&gt;Analyseperiode,"",IF(MOD(O$2,ROUND(INDEX(Alternativ2[#All],MATCH('Kontantstrøm alt. 2'!$C30,Alternativ2[[#All],[Komponent/Løysing
(NB! Bruk unike namn)]],0),MATCH($D36,Alternativ2[#Headers],0)+1),0))=0,INDEX(Alternativ2[#All],MATCH('Kontantstrøm alt. 2'!$C30,Alternativ2[[#All],[Komponent/Løysing
(NB! Bruk unike namn)]],0),MATCH($D36,Alternativ2[#Headers],0)),0)),"")</f>
        <v/>
      </c>
      <c r="P36" s="2" t="str">
        <f ca="1">IFERROR(IF(P$2&gt;Analyseperiode,"",IF(MOD(P$2,ROUND(INDEX(Alternativ2[#All],MATCH('Kontantstrøm alt. 2'!$C30,Alternativ2[[#All],[Komponent/Løysing
(NB! Bruk unike namn)]],0),MATCH($D36,Alternativ2[#Headers],0)+1),0))=0,INDEX(Alternativ2[#All],MATCH('Kontantstrøm alt. 2'!$C30,Alternativ2[[#All],[Komponent/Løysing
(NB! Bruk unike namn)]],0),MATCH($D36,Alternativ2[#Headers],0)),0)),"")</f>
        <v/>
      </c>
      <c r="Q36" s="2" t="str">
        <f ca="1">IFERROR(IF(Q$2&gt;Analyseperiode,"",IF(MOD(Q$2,ROUND(INDEX(Alternativ2[#All],MATCH('Kontantstrøm alt. 2'!$C30,Alternativ2[[#All],[Komponent/Løysing
(NB! Bruk unike namn)]],0),MATCH($D36,Alternativ2[#Headers],0)+1),0))=0,INDEX(Alternativ2[#All],MATCH('Kontantstrøm alt. 2'!$C30,Alternativ2[[#All],[Komponent/Løysing
(NB! Bruk unike namn)]],0),MATCH($D36,Alternativ2[#Headers],0)),0)),"")</f>
        <v/>
      </c>
      <c r="R36" s="2" t="str">
        <f ca="1">IFERROR(IF(R$2&gt;Analyseperiode,"",IF(MOD(R$2,ROUND(INDEX(Alternativ2[#All],MATCH('Kontantstrøm alt. 2'!$C30,Alternativ2[[#All],[Komponent/Løysing
(NB! Bruk unike namn)]],0),MATCH($D36,Alternativ2[#Headers],0)+1),0))=0,INDEX(Alternativ2[#All],MATCH('Kontantstrøm alt. 2'!$C30,Alternativ2[[#All],[Komponent/Løysing
(NB! Bruk unike namn)]],0),MATCH($D36,Alternativ2[#Headers],0)),0)),"")</f>
        <v/>
      </c>
      <c r="S36" s="2" t="str">
        <f ca="1">IFERROR(IF(S$2&gt;Analyseperiode,"",IF(MOD(S$2,ROUND(INDEX(Alternativ2[#All],MATCH('Kontantstrøm alt. 2'!$C30,Alternativ2[[#All],[Komponent/Løysing
(NB! Bruk unike namn)]],0),MATCH($D36,Alternativ2[#Headers],0)+1),0))=0,INDEX(Alternativ2[#All],MATCH('Kontantstrøm alt. 2'!$C30,Alternativ2[[#All],[Komponent/Løysing
(NB! Bruk unike namn)]],0),MATCH($D36,Alternativ2[#Headers],0)),0)),"")</f>
        <v/>
      </c>
      <c r="T36" s="2" t="str">
        <f ca="1">IFERROR(IF(T$2&gt;Analyseperiode,"",IF(MOD(T$2,ROUND(INDEX(Alternativ2[#All],MATCH('Kontantstrøm alt. 2'!$C30,Alternativ2[[#All],[Komponent/Løysing
(NB! Bruk unike namn)]],0),MATCH($D36,Alternativ2[#Headers],0)+1),0))=0,INDEX(Alternativ2[#All],MATCH('Kontantstrøm alt. 2'!$C30,Alternativ2[[#All],[Komponent/Løysing
(NB! Bruk unike namn)]],0),MATCH($D36,Alternativ2[#Headers],0)),0)),"")</f>
        <v/>
      </c>
      <c r="U36" s="2" t="str">
        <f ca="1">IFERROR(IF(U$2&gt;Analyseperiode,"",IF(MOD(U$2,ROUND(INDEX(Alternativ2[#All],MATCH('Kontantstrøm alt. 2'!$C30,Alternativ2[[#All],[Komponent/Løysing
(NB! Bruk unike namn)]],0),MATCH($D36,Alternativ2[#Headers],0)+1),0))=0,INDEX(Alternativ2[#All],MATCH('Kontantstrøm alt. 2'!$C30,Alternativ2[[#All],[Komponent/Løysing
(NB! Bruk unike namn)]],0),MATCH($D36,Alternativ2[#Headers],0)),0)),"")</f>
        <v/>
      </c>
      <c r="V36" s="2" t="str">
        <f ca="1">IFERROR(IF(V$2&gt;Analyseperiode,"",IF(MOD(V$2,ROUND(INDEX(Alternativ2[#All],MATCH('Kontantstrøm alt. 2'!$C30,Alternativ2[[#All],[Komponent/Løysing
(NB! Bruk unike namn)]],0),MATCH($D36,Alternativ2[#Headers],0)+1),0))=0,INDEX(Alternativ2[#All],MATCH('Kontantstrøm alt. 2'!$C30,Alternativ2[[#All],[Komponent/Løysing
(NB! Bruk unike namn)]],0),MATCH($D36,Alternativ2[#Headers],0)),0)),"")</f>
        <v/>
      </c>
      <c r="W36" s="2" t="str">
        <f ca="1">IFERROR(IF(W$2&gt;Analyseperiode,"",IF(MOD(W$2,ROUND(INDEX(Alternativ2[#All],MATCH('Kontantstrøm alt. 2'!$C30,Alternativ2[[#All],[Komponent/Løysing
(NB! Bruk unike namn)]],0),MATCH($D36,Alternativ2[#Headers],0)+1),0))=0,INDEX(Alternativ2[#All],MATCH('Kontantstrøm alt. 2'!$C30,Alternativ2[[#All],[Komponent/Løysing
(NB! Bruk unike namn)]],0),MATCH($D36,Alternativ2[#Headers],0)),0)),"")</f>
        <v/>
      </c>
      <c r="X36" s="2" t="str">
        <f ca="1">IFERROR(IF(X$2&gt;Analyseperiode,"",IF(MOD(X$2,ROUND(INDEX(Alternativ2[#All],MATCH('Kontantstrøm alt. 2'!$C30,Alternativ2[[#All],[Komponent/Løysing
(NB! Bruk unike namn)]],0),MATCH($D36,Alternativ2[#Headers],0)+1),0))=0,INDEX(Alternativ2[#All],MATCH('Kontantstrøm alt. 2'!$C30,Alternativ2[[#All],[Komponent/Løysing
(NB! Bruk unike namn)]],0),MATCH($D36,Alternativ2[#Headers],0)),0)),"")</f>
        <v/>
      </c>
      <c r="Y36" s="2" t="str">
        <f ca="1">IFERROR(IF(Y$2&gt;Analyseperiode,"",IF(MOD(Y$2,ROUND(INDEX(Alternativ2[#All],MATCH('Kontantstrøm alt. 2'!$C30,Alternativ2[[#All],[Komponent/Løysing
(NB! Bruk unike namn)]],0),MATCH($D36,Alternativ2[#Headers],0)+1),0))=0,INDEX(Alternativ2[#All],MATCH('Kontantstrøm alt. 2'!$C30,Alternativ2[[#All],[Komponent/Løysing
(NB! Bruk unike namn)]],0),MATCH($D36,Alternativ2[#Headers],0)),0)),"")</f>
        <v/>
      </c>
      <c r="Z36" s="2" t="str">
        <f ca="1">IFERROR(IF(Z$2&gt;Analyseperiode,"",IF(MOD(Z$2,ROUND(INDEX(Alternativ2[#All],MATCH('Kontantstrøm alt. 2'!$C30,Alternativ2[[#All],[Komponent/Løysing
(NB! Bruk unike namn)]],0),MATCH($D36,Alternativ2[#Headers],0)+1),0))=0,INDEX(Alternativ2[#All],MATCH('Kontantstrøm alt. 2'!$C30,Alternativ2[[#All],[Komponent/Løysing
(NB! Bruk unike namn)]],0),MATCH($D36,Alternativ2[#Headers],0)),0)),"")</f>
        <v/>
      </c>
      <c r="AA36" s="2" t="str">
        <f ca="1">IFERROR(IF(AA$2&gt;Analyseperiode,"",IF(MOD(AA$2,ROUND(INDEX(Alternativ2[#All],MATCH('Kontantstrøm alt. 2'!$C30,Alternativ2[[#All],[Komponent/Løysing
(NB! Bruk unike namn)]],0),MATCH($D36,Alternativ2[#Headers],0)+1),0))=0,INDEX(Alternativ2[#All],MATCH('Kontantstrøm alt. 2'!$C30,Alternativ2[[#All],[Komponent/Løysing
(NB! Bruk unike namn)]],0),MATCH($D36,Alternativ2[#Headers],0)),0)),"")</f>
        <v/>
      </c>
      <c r="AB36" s="2" t="str">
        <f ca="1">IFERROR(IF(AB$2&gt;Analyseperiode,"",IF(MOD(AB$2,ROUND(INDEX(Alternativ2[#All],MATCH('Kontantstrøm alt. 2'!$C30,Alternativ2[[#All],[Komponent/Løysing
(NB! Bruk unike namn)]],0),MATCH($D36,Alternativ2[#Headers],0)+1),0))=0,INDEX(Alternativ2[#All],MATCH('Kontantstrøm alt. 2'!$C30,Alternativ2[[#All],[Komponent/Løysing
(NB! Bruk unike namn)]],0),MATCH($D36,Alternativ2[#Headers],0)),0)),"")</f>
        <v/>
      </c>
      <c r="AC36" s="2" t="str">
        <f ca="1">IFERROR(IF(AC$2&gt;Analyseperiode,"",IF(MOD(AC$2,ROUND(INDEX(Alternativ2[#All],MATCH('Kontantstrøm alt. 2'!$C30,Alternativ2[[#All],[Komponent/Løysing
(NB! Bruk unike namn)]],0),MATCH($D36,Alternativ2[#Headers],0)+1),0))=0,INDEX(Alternativ2[#All],MATCH('Kontantstrøm alt. 2'!$C30,Alternativ2[[#All],[Komponent/Løysing
(NB! Bruk unike namn)]],0),MATCH($D36,Alternativ2[#Headers],0)),0)),"")</f>
        <v/>
      </c>
      <c r="AD36" s="2" t="str">
        <f ca="1">IFERROR(IF(AD$2&gt;Analyseperiode,"",IF(MOD(AD$2,ROUND(INDEX(Alternativ2[#All],MATCH('Kontantstrøm alt. 2'!$C30,Alternativ2[[#All],[Komponent/Løysing
(NB! Bruk unike namn)]],0),MATCH($D36,Alternativ2[#Headers],0)+1),0))=0,INDEX(Alternativ2[#All],MATCH('Kontantstrøm alt. 2'!$C30,Alternativ2[[#All],[Komponent/Løysing
(NB! Bruk unike namn)]],0),MATCH($D36,Alternativ2[#Headers],0)),0)),"")</f>
        <v/>
      </c>
      <c r="AE36" s="2" t="str">
        <f ca="1">IFERROR(IF(AE$2&gt;Analyseperiode,"",IF(MOD(AE$2,ROUND(INDEX(Alternativ2[#All],MATCH('Kontantstrøm alt. 2'!$C30,Alternativ2[[#All],[Komponent/Løysing
(NB! Bruk unike namn)]],0),MATCH($D36,Alternativ2[#Headers],0)+1),0))=0,INDEX(Alternativ2[#All],MATCH('Kontantstrøm alt. 2'!$C30,Alternativ2[[#All],[Komponent/Løysing
(NB! Bruk unike namn)]],0),MATCH($D36,Alternativ2[#Headers],0)),0)),"")</f>
        <v/>
      </c>
      <c r="AF36" s="2" t="str">
        <f ca="1">IFERROR(IF(AF$2&gt;Analyseperiode,"",IF(MOD(AF$2,ROUND(INDEX(Alternativ2[#All],MATCH('Kontantstrøm alt. 2'!$C30,Alternativ2[[#All],[Komponent/Løysing
(NB! Bruk unike namn)]],0),MATCH($D36,Alternativ2[#Headers],0)+1),0))=0,INDEX(Alternativ2[#All],MATCH('Kontantstrøm alt. 2'!$C30,Alternativ2[[#All],[Komponent/Løysing
(NB! Bruk unike namn)]],0),MATCH($D36,Alternativ2[#Headers],0)),0)),"")</f>
        <v/>
      </c>
      <c r="AG36" s="2" t="str">
        <f ca="1">IFERROR(IF(AG$2&gt;Analyseperiode,"",IF(MOD(AG$2,ROUND(INDEX(Alternativ2[#All],MATCH('Kontantstrøm alt. 2'!$C30,Alternativ2[[#All],[Komponent/Løysing
(NB! Bruk unike namn)]],0),MATCH($D36,Alternativ2[#Headers],0)+1),0))=0,INDEX(Alternativ2[#All],MATCH('Kontantstrøm alt. 2'!$C30,Alternativ2[[#All],[Komponent/Løysing
(NB! Bruk unike namn)]],0),MATCH($D36,Alternativ2[#Headers],0)),0)),"")</f>
        <v/>
      </c>
      <c r="AH36" s="2" t="str">
        <f ca="1">IFERROR(IF(AH$2&gt;Analyseperiode,"",IF(MOD(AH$2,ROUND(INDEX(Alternativ2[#All],MATCH('Kontantstrøm alt. 2'!$C30,Alternativ2[[#All],[Komponent/Løysing
(NB! Bruk unike namn)]],0),MATCH($D36,Alternativ2[#Headers],0)+1),0))=0,INDEX(Alternativ2[#All],MATCH('Kontantstrøm alt. 2'!$C30,Alternativ2[[#All],[Komponent/Løysing
(NB! Bruk unike namn)]],0),MATCH($D36,Alternativ2[#Headers],0)),0)),"")</f>
        <v/>
      </c>
      <c r="AI36" s="2" t="str">
        <f ca="1">IFERROR(IF(AI$2&gt;Analyseperiode,"",IF(MOD(AI$2,ROUND(INDEX(Alternativ2[#All],MATCH('Kontantstrøm alt. 2'!$C30,Alternativ2[[#All],[Komponent/Løysing
(NB! Bruk unike namn)]],0),MATCH($D36,Alternativ2[#Headers],0)+1),0))=0,INDEX(Alternativ2[#All],MATCH('Kontantstrøm alt. 2'!$C30,Alternativ2[[#All],[Komponent/Løysing
(NB! Bruk unike namn)]],0),MATCH($D36,Alternativ2[#Headers],0)),0)),"")</f>
        <v/>
      </c>
      <c r="AJ36" s="2" t="str">
        <f>IFERROR(IF(AJ$2&gt;Analyseperiode,"",IF(MOD(AJ$2,ROUND(INDEX(Alternativ2[#All],MATCH('Kontantstrøm alt. 2'!$C30,Alternativ2[[#All],[Komponent/Løysing
(NB! Bruk unike namn)]],0),MATCH($D36,Alternativ2[#Headers],0)+1),0))=0,INDEX(Alternativ2[#All],MATCH('Kontantstrøm alt. 2'!$C30,Alternativ2[[#All],[Komponent/Løysing
(NB! Bruk unike namn)]],0),MATCH($D36,Alternativ2[#Headers],0)),0)),"")</f>
        <v/>
      </c>
      <c r="AK36" s="2" t="str">
        <f>IFERROR(IF(AK$2&gt;Analyseperiode,"",IF(MOD(AK$2,ROUND(INDEX(Alternativ2[#All],MATCH('Kontantstrøm alt. 2'!$C30,Alternativ2[[#All],[Komponent/Løysing
(NB! Bruk unike namn)]],0),MATCH($D36,Alternativ2[#Headers],0)+1),0))=0,INDEX(Alternativ2[#All],MATCH('Kontantstrøm alt. 2'!$C30,Alternativ2[[#All],[Komponent/Løysing
(NB! Bruk unike namn)]],0),MATCH($D36,Alternativ2[#Headers],0)),0)),"")</f>
        <v/>
      </c>
      <c r="AL36" s="2" t="str">
        <f>IFERROR(IF(AL$2&gt;Analyseperiode,"",IF(MOD(AL$2,ROUND(INDEX(Alternativ2[#All],MATCH('Kontantstrøm alt. 2'!$C30,Alternativ2[[#All],[Komponent/Løysing
(NB! Bruk unike namn)]],0),MATCH($D36,Alternativ2[#Headers],0)+1),0))=0,INDEX(Alternativ2[#All],MATCH('Kontantstrøm alt. 2'!$C30,Alternativ2[[#All],[Komponent/Løysing
(NB! Bruk unike namn)]],0),MATCH($D36,Alternativ2[#Headers],0)),0)),"")</f>
        <v/>
      </c>
      <c r="AM36" s="2" t="str">
        <f>IFERROR(IF(AM$2&gt;Analyseperiode,"",IF(MOD(AM$2,ROUND(INDEX(Alternativ2[#All],MATCH('Kontantstrøm alt. 2'!$C30,Alternativ2[[#All],[Komponent/Løysing
(NB! Bruk unike namn)]],0),MATCH($D36,Alternativ2[#Headers],0)+1),0))=0,INDEX(Alternativ2[#All],MATCH('Kontantstrøm alt. 2'!$C30,Alternativ2[[#All],[Komponent/Løysing
(NB! Bruk unike namn)]],0),MATCH($D36,Alternativ2[#Headers],0)),0)),"")</f>
        <v/>
      </c>
      <c r="AN36" s="2" t="str">
        <f>IFERROR(IF(AN$2&gt;Analyseperiode,"",IF(MOD(AN$2,ROUND(INDEX(Alternativ2[#All],MATCH('Kontantstrøm alt. 2'!$C30,Alternativ2[[#All],[Komponent/Løysing
(NB! Bruk unike namn)]],0),MATCH($D36,Alternativ2[#Headers],0)+1),0))=0,INDEX(Alternativ2[#All],MATCH('Kontantstrøm alt. 2'!$C30,Alternativ2[[#All],[Komponent/Løysing
(NB! Bruk unike namn)]],0),MATCH($D36,Alternativ2[#Headers],0)),0)),"")</f>
        <v/>
      </c>
      <c r="AO36" s="2" t="str">
        <f>IFERROR(IF(AO$2&gt;Analyseperiode,"",IF(MOD(AO$2,ROUND(INDEX(Alternativ2[#All],MATCH('Kontantstrøm alt. 2'!$C30,Alternativ2[[#All],[Komponent/Løysing
(NB! Bruk unike namn)]],0),MATCH($D36,Alternativ2[#Headers],0)+1),0))=0,INDEX(Alternativ2[#All],MATCH('Kontantstrøm alt. 2'!$C30,Alternativ2[[#All],[Komponent/Løysing
(NB! Bruk unike namn)]],0),MATCH($D36,Alternativ2[#Headers],0)),0)),"")</f>
        <v/>
      </c>
      <c r="AP36" s="2" t="str">
        <f>IFERROR(IF(AP$2&gt;Analyseperiode,"",IF(MOD(AP$2,ROUND(INDEX(Alternativ2[#All],MATCH('Kontantstrøm alt. 2'!$C30,Alternativ2[[#All],[Komponent/Løysing
(NB! Bruk unike namn)]],0),MATCH($D36,Alternativ2[#Headers],0)+1),0))=0,INDEX(Alternativ2[#All],MATCH('Kontantstrøm alt. 2'!$C30,Alternativ2[[#All],[Komponent/Løysing
(NB! Bruk unike namn)]],0),MATCH($D36,Alternativ2[#Headers],0)),0)),"")</f>
        <v/>
      </c>
      <c r="AQ36" s="2" t="str">
        <f>IFERROR(IF(AQ$2&gt;Analyseperiode,"",IF(MOD(AQ$2,ROUND(INDEX(Alternativ2[#All],MATCH('Kontantstrøm alt. 2'!$C30,Alternativ2[[#All],[Komponent/Løysing
(NB! Bruk unike namn)]],0),MATCH($D36,Alternativ2[#Headers],0)+1),0))=0,INDEX(Alternativ2[#All],MATCH('Kontantstrøm alt. 2'!$C30,Alternativ2[[#All],[Komponent/Løysing
(NB! Bruk unike namn)]],0),MATCH($D36,Alternativ2[#Headers],0)),0)),"")</f>
        <v/>
      </c>
      <c r="AR36" s="2" t="str">
        <f>IFERROR(IF(AR$2&gt;Analyseperiode,"",IF(MOD(AR$2,ROUND(INDEX(Alternativ2[#All],MATCH('Kontantstrøm alt. 2'!$C30,Alternativ2[[#All],[Komponent/Løysing
(NB! Bruk unike namn)]],0),MATCH($D36,Alternativ2[#Headers],0)+1),0))=0,INDEX(Alternativ2[#All],MATCH('Kontantstrøm alt. 2'!$C30,Alternativ2[[#All],[Komponent/Løysing
(NB! Bruk unike namn)]],0),MATCH($D36,Alternativ2[#Headers],0)),0)),"")</f>
        <v/>
      </c>
      <c r="AS36" s="2" t="str">
        <f>IFERROR(IF(AS$2&gt;Analyseperiode,"",IF(MOD(AS$2,ROUND(INDEX(Alternativ2[#All],MATCH('Kontantstrøm alt. 2'!$C30,Alternativ2[[#All],[Komponent/Løysing
(NB! Bruk unike namn)]],0),MATCH($D36,Alternativ2[#Headers],0)+1),0))=0,INDEX(Alternativ2[#All],MATCH('Kontantstrøm alt. 2'!$C30,Alternativ2[[#All],[Komponent/Løysing
(NB! Bruk unike namn)]],0),MATCH($D36,Alternativ2[#Headers],0)),0)),"")</f>
        <v/>
      </c>
      <c r="AT36" s="2" t="str">
        <f>IFERROR(IF(AT$2&gt;Analyseperiode,"",IF(MOD(AT$2,ROUND(INDEX(Alternativ2[#All],MATCH('Kontantstrøm alt. 2'!$C30,Alternativ2[[#All],[Komponent/Løysing
(NB! Bruk unike namn)]],0),MATCH($D36,Alternativ2[#Headers],0)+1),0))=0,INDEX(Alternativ2[#All],MATCH('Kontantstrøm alt. 2'!$C30,Alternativ2[[#All],[Komponent/Løysing
(NB! Bruk unike namn)]],0),MATCH($D36,Alternativ2[#Headers],0)),0)),"")</f>
        <v/>
      </c>
      <c r="AU36" s="2" t="str">
        <f>IFERROR(IF(AU$2&gt;Analyseperiode,"",IF(MOD(AU$2,ROUND(INDEX(Alternativ2[#All],MATCH('Kontantstrøm alt. 2'!$C30,Alternativ2[[#All],[Komponent/Løysing
(NB! Bruk unike namn)]],0),MATCH($D36,Alternativ2[#Headers],0)+1),0))=0,INDEX(Alternativ2[#All],MATCH('Kontantstrøm alt. 2'!$C30,Alternativ2[[#All],[Komponent/Løysing
(NB! Bruk unike namn)]],0),MATCH($D36,Alternativ2[#Headers],0)),0)),"")</f>
        <v/>
      </c>
      <c r="AV36" s="2" t="str">
        <f>IFERROR(IF(AV$2&gt;Analyseperiode,"",IF(MOD(AV$2,ROUND(INDEX(Alternativ2[#All],MATCH('Kontantstrøm alt. 2'!$C30,Alternativ2[[#All],[Komponent/Løysing
(NB! Bruk unike namn)]],0),MATCH($D36,Alternativ2[#Headers],0)+1),0))=0,INDEX(Alternativ2[#All],MATCH('Kontantstrøm alt. 2'!$C30,Alternativ2[[#All],[Komponent/Løysing
(NB! Bruk unike namn)]],0),MATCH($D36,Alternativ2[#Headers],0)),0)),"")</f>
        <v/>
      </c>
      <c r="AW36" s="2" t="str">
        <f>IFERROR(IF(AW$2&gt;Analyseperiode,"",IF(MOD(AW$2,ROUND(INDEX(Alternativ2[#All],MATCH('Kontantstrøm alt. 2'!$C30,Alternativ2[[#All],[Komponent/Løysing
(NB! Bruk unike namn)]],0),MATCH($D36,Alternativ2[#Headers],0)+1),0))=0,INDEX(Alternativ2[#All],MATCH('Kontantstrøm alt. 2'!$C30,Alternativ2[[#All],[Komponent/Løysing
(NB! Bruk unike namn)]],0),MATCH($D36,Alternativ2[#Headers],0)),0)),"")</f>
        <v/>
      </c>
      <c r="AX36" s="2" t="str">
        <f>IFERROR(IF(AX$2&gt;Analyseperiode,"",IF(MOD(AX$2,ROUND(INDEX(Alternativ2[#All],MATCH('Kontantstrøm alt. 2'!$C30,Alternativ2[[#All],[Komponent/Løysing
(NB! Bruk unike namn)]],0),MATCH($D36,Alternativ2[#Headers],0)+1),0))=0,INDEX(Alternativ2[#All],MATCH('Kontantstrøm alt. 2'!$C30,Alternativ2[[#All],[Komponent/Løysing
(NB! Bruk unike namn)]],0),MATCH($D36,Alternativ2[#Headers],0)),0)),"")</f>
        <v/>
      </c>
      <c r="AY36" s="2" t="str">
        <f>IFERROR(IF(AY$2&gt;Analyseperiode,"",IF(MOD(AY$2,ROUND(INDEX(Alternativ2[#All],MATCH('Kontantstrøm alt. 2'!$C30,Alternativ2[[#All],[Komponent/Løysing
(NB! Bruk unike namn)]],0),MATCH($D36,Alternativ2[#Headers],0)+1),0))=0,INDEX(Alternativ2[#All],MATCH('Kontantstrøm alt. 2'!$C30,Alternativ2[[#All],[Komponent/Løysing
(NB! Bruk unike namn)]],0),MATCH($D36,Alternativ2[#Headers],0)),0)),"")</f>
        <v/>
      </c>
      <c r="AZ36" s="2" t="str">
        <f>IFERROR(IF(AZ$2&gt;Analyseperiode,"",IF(MOD(AZ$2,ROUND(INDEX(Alternativ2[#All],MATCH('Kontantstrøm alt. 2'!$C30,Alternativ2[[#All],[Komponent/Løysing
(NB! Bruk unike namn)]],0),MATCH($D36,Alternativ2[#Headers],0)+1),0))=0,INDEX(Alternativ2[#All],MATCH('Kontantstrøm alt. 2'!$C30,Alternativ2[[#All],[Komponent/Løysing
(NB! Bruk unike namn)]],0),MATCH($D36,Alternativ2[#Headers],0)),0)),"")</f>
        <v/>
      </c>
      <c r="BA36" s="2" t="str">
        <f>IFERROR(IF(BA$2&gt;Analyseperiode,"",IF(MOD(BA$2,ROUND(INDEX(Alternativ2[#All],MATCH('Kontantstrøm alt. 2'!$C30,Alternativ2[[#All],[Komponent/Løysing
(NB! Bruk unike namn)]],0),MATCH($D36,Alternativ2[#Headers],0)+1),0))=0,INDEX(Alternativ2[#All],MATCH('Kontantstrøm alt. 2'!$C30,Alternativ2[[#All],[Komponent/Løysing
(NB! Bruk unike namn)]],0),MATCH($D36,Alternativ2[#Headers],0)),0)),"")</f>
        <v/>
      </c>
      <c r="BB36" s="2" t="str">
        <f>IFERROR(IF(BB$2&gt;Analyseperiode,"",IF(MOD(BB$2,ROUND(INDEX(Alternativ2[#All],MATCH('Kontantstrøm alt. 2'!$C30,Alternativ2[[#All],[Komponent/Løysing
(NB! Bruk unike namn)]],0),MATCH($D36,Alternativ2[#Headers],0)+1),0))=0,INDEX(Alternativ2[#All],MATCH('Kontantstrøm alt. 2'!$C30,Alternativ2[[#All],[Komponent/Løysing
(NB! Bruk unike namn)]],0),MATCH($D36,Alternativ2[#Headers],0)),0)),"")</f>
        <v/>
      </c>
      <c r="BC36" s="2" t="str">
        <f>IFERROR(IF(BC$2&gt;Analyseperiode,"",IF(MOD(BC$2,ROUND(INDEX(Alternativ2[#All],MATCH('Kontantstrøm alt. 2'!$C30,Alternativ2[[#All],[Komponent/Løysing
(NB! Bruk unike namn)]],0),MATCH($D36,Alternativ2[#Headers],0)+1),0))=0,INDEX(Alternativ2[#All],MATCH('Kontantstrøm alt. 2'!$C30,Alternativ2[[#All],[Komponent/Løysing
(NB! Bruk unike namn)]],0),MATCH($D36,Alternativ2[#Headers],0)),0)),"")</f>
        <v/>
      </c>
      <c r="BD36" s="2" t="str">
        <f>IFERROR(IF(BD$2&gt;Analyseperiode,"",IF(MOD(BD$2,ROUND(INDEX(Alternativ2[#All],MATCH('Kontantstrøm alt. 2'!$C30,Alternativ2[[#All],[Komponent/Løysing
(NB! Bruk unike namn)]],0),MATCH($D36,Alternativ2[#Headers],0)+1),0))=0,INDEX(Alternativ2[#All],MATCH('Kontantstrøm alt. 2'!$C30,Alternativ2[[#All],[Komponent/Løysing
(NB! Bruk unike namn)]],0),MATCH($D36,Alternativ2[#Headers],0)),0)),"")</f>
        <v/>
      </c>
      <c r="BE36" s="2" t="str">
        <f>IFERROR(IF(BE$2&gt;Analyseperiode,"",IF(MOD(BE$2,ROUND(INDEX(Alternativ2[#All],MATCH('Kontantstrøm alt. 2'!$C30,Alternativ2[[#All],[Komponent/Løysing
(NB! Bruk unike namn)]],0),MATCH($D36,Alternativ2[#Headers],0)+1),0))=0,INDEX(Alternativ2[#All],MATCH('Kontantstrøm alt. 2'!$C30,Alternativ2[[#All],[Komponent/Løysing
(NB! Bruk unike namn)]],0),MATCH($D36,Alternativ2[#Headers],0)),0)),"")</f>
        <v/>
      </c>
      <c r="BF36" s="2" t="str">
        <f>IFERROR(IF(BF$2&gt;Analyseperiode,"",IF(MOD(BF$2,ROUND(INDEX(Alternativ2[#All],MATCH('Kontantstrøm alt. 2'!$C30,Alternativ2[[#All],[Komponent/Løysing
(NB! Bruk unike namn)]],0),MATCH($D36,Alternativ2[#Headers],0)+1),0))=0,INDEX(Alternativ2[#All],MATCH('Kontantstrøm alt. 2'!$C30,Alternativ2[[#All],[Komponent/Løysing
(NB! Bruk unike namn)]],0),MATCH($D36,Alternativ2[#Headers],0)),0)),"")</f>
        <v/>
      </c>
      <c r="BG36" s="2" t="str">
        <f>IFERROR(IF(BG$2&gt;Analyseperiode,"",IF(MOD(BG$2,ROUND(INDEX(Alternativ2[#All],MATCH('Kontantstrøm alt. 2'!$C30,Alternativ2[[#All],[Komponent/Løysing
(NB! Bruk unike namn)]],0),MATCH($D36,Alternativ2[#Headers],0)+1),0))=0,INDEX(Alternativ2[#All],MATCH('Kontantstrøm alt. 2'!$C30,Alternativ2[[#All],[Komponent/Løysing
(NB! Bruk unike namn)]],0),MATCH($D36,Alternativ2[#Headers],0)),0)),"")</f>
        <v/>
      </c>
      <c r="BH36" s="2" t="str">
        <f>IFERROR(IF(BH$2&gt;Analyseperiode,"",IF(MOD(BH$2,ROUND(INDEX(Alternativ2[#All],MATCH('Kontantstrøm alt. 2'!$C30,Alternativ2[[#All],[Komponent/Løysing
(NB! Bruk unike namn)]],0),MATCH($D36,Alternativ2[#Headers],0)+1),0))=0,INDEX(Alternativ2[#All],MATCH('Kontantstrøm alt. 2'!$C30,Alternativ2[[#All],[Komponent/Løysing
(NB! Bruk unike namn)]],0),MATCH($D36,Alternativ2[#Headers],0)),0)),"")</f>
        <v/>
      </c>
      <c r="BI36" s="2" t="str">
        <f>IFERROR(IF(BI$2&gt;Analyseperiode,"",IF(MOD(BI$2,ROUND(INDEX(Alternativ2[#All],MATCH('Kontantstrøm alt. 2'!$C30,Alternativ2[[#All],[Komponent/Løysing
(NB! Bruk unike namn)]],0),MATCH($D36,Alternativ2[#Headers],0)+1),0))=0,INDEX(Alternativ2[#All],MATCH('Kontantstrøm alt. 2'!$C30,Alternativ2[[#All],[Komponent/Løysing
(NB! Bruk unike namn)]],0),MATCH($D36,Alternativ2[#Headers],0)),0)),"")</f>
        <v/>
      </c>
      <c r="BJ36" s="2" t="str">
        <f>IFERROR(IF(BJ$2&gt;Analyseperiode,"",IF(MOD(BJ$2,ROUND(INDEX(Alternativ2[#All],MATCH('Kontantstrøm alt. 2'!$C30,Alternativ2[[#All],[Komponent/Løysing
(NB! Bruk unike namn)]],0),MATCH($D36,Alternativ2[#Headers],0)+1),0))=0,INDEX(Alternativ2[#All],MATCH('Kontantstrøm alt. 2'!$C30,Alternativ2[[#All],[Komponent/Løysing
(NB! Bruk unike namn)]],0),MATCH($D36,Alternativ2[#Headers],0)),0)),"")</f>
        <v/>
      </c>
      <c r="BK36" s="2" t="str">
        <f>IFERROR(IF(BK$2&gt;Analyseperiode,"",IF(MOD(BK$2,ROUND(INDEX(Alternativ2[#All],MATCH('Kontantstrøm alt. 2'!$C30,Alternativ2[[#All],[Komponent/Løysing
(NB! Bruk unike namn)]],0),MATCH($D36,Alternativ2[#Headers],0)+1),0))=0,INDEX(Alternativ2[#All],MATCH('Kontantstrøm alt. 2'!$C30,Alternativ2[[#All],[Komponent/Løysing
(NB! Bruk unike namn)]],0),MATCH($D36,Alternativ2[#Headers],0)),0)),"")</f>
        <v/>
      </c>
      <c r="BL36" s="2" t="str">
        <f>IFERROR(IF(BL$2&gt;Analyseperiode,"",IF(MOD(BL$2,ROUND(INDEX(Alternativ2[#All],MATCH('Kontantstrøm alt. 2'!$C30,Alternativ2[[#All],[Komponent/Løysing
(NB! Bruk unike namn)]],0),MATCH($D36,Alternativ2[#Headers],0)+1),0))=0,INDEX(Alternativ2[#All],MATCH('Kontantstrøm alt. 2'!$C30,Alternativ2[[#All],[Komponent/Løysing
(NB! Bruk unike namn)]],0),MATCH($D36,Alternativ2[#Headers],0)),0)),"")</f>
        <v/>
      </c>
      <c r="BM36" s="2" t="str">
        <f>IFERROR(IF(BM$2&gt;Analyseperiode,"",IF(MOD(BM$2,ROUND(INDEX(Alternativ2[#All],MATCH('Kontantstrøm alt. 2'!$C30,Alternativ2[[#All],[Komponent/Løysing
(NB! Bruk unike namn)]],0),MATCH($D36,Alternativ2[#Headers],0)+1),0))=0,INDEX(Alternativ2[#All],MATCH('Kontantstrøm alt. 2'!$C30,Alternativ2[[#All],[Komponent/Løysing
(NB! Bruk unike namn)]],0),MATCH($D36,Alternativ2[#Headers],0)),0)),"")</f>
        <v/>
      </c>
    </row>
    <row r="37" spans="1:65" x14ac:dyDescent="0.2">
      <c r="B37" s="9">
        <f ca="1">IFERROR(NPV(Kalkrente,OFFSET('Kontantstrøm alt. 2'!$F37,0,0,1,Analyseperiode)),0)</f>
        <v>0</v>
      </c>
      <c r="C37" s="3"/>
      <c r="D37" s="3" t="s">
        <v>15</v>
      </c>
      <c r="E37" s="2"/>
      <c r="F37" s="2">
        <f>IFERROR(IF(F$2&gt;Analyseperiode,"",IF(F$2=Analyseperiode,-((INDEX(Alternativ2[#All],MATCH('Kontantstrøm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0</v>
      </c>
      <c r="G37" s="2">
        <f>IFERROR(IF(G$2&gt;Analyseperiode,"",IF(G$2=Analyseperiode,-((INDEX(Alternativ2[#All],MATCH('Kontantstrøm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0</v>
      </c>
      <c r="H37" s="2">
        <f>IFERROR(IF(H$2&gt;Analyseperiode,"",IF(H$2=Analyseperiode,-((INDEX(Alternativ2[#All],MATCH('Kontantstrøm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0</v>
      </c>
      <c r="I37" s="2">
        <f>IFERROR(IF(I$2&gt;Analyseperiode,"",IF(I$2=Analyseperiode,-((INDEX(Alternativ2[#All],MATCH('Kontantstrøm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0</v>
      </c>
      <c r="J37" s="2">
        <f>IFERROR(IF(J$2&gt;Analyseperiode,"",IF(J$2=Analyseperiode,-((INDEX(Alternativ2[#All],MATCH('Kontantstrøm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0</v>
      </c>
      <c r="K37" s="2">
        <f>IFERROR(IF(K$2&gt;Analyseperiode,"",IF(K$2=Analyseperiode,-((INDEX(Alternativ2[#All],MATCH('Kontantstrøm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0</v>
      </c>
      <c r="L37" s="2">
        <f>IFERROR(IF(L$2&gt;Analyseperiode,"",IF(L$2=Analyseperiode,-((INDEX(Alternativ2[#All],MATCH('Kontantstrøm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0</v>
      </c>
      <c r="M37" s="2">
        <f>IFERROR(IF(M$2&gt;Analyseperiode,"",IF(M$2=Analyseperiode,-((INDEX(Alternativ2[#All],MATCH('Kontantstrøm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0</v>
      </c>
      <c r="N37" s="2">
        <f>IFERROR(IF(N$2&gt;Analyseperiode,"",IF(N$2=Analyseperiode,-((INDEX(Alternativ2[#All],MATCH('Kontantstrøm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0</v>
      </c>
      <c r="O37" s="2">
        <f>IFERROR(IF(O$2&gt;Analyseperiode,"",IF(O$2=Analyseperiode,-((INDEX(Alternativ2[#All],MATCH('Kontantstrøm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0</v>
      </c>
      <c r="P37" s="2">
        <f>IFERROR(IF(P$2&gt;Analyseperiode,"",IF(P$2=Analyseperiode,-((INDEX(Alternativ2[#All],MATCH('Kontantstrøm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0</v>
      </c>
      <c r="Q37" s="2">
        <f>IFERROR(IF(Q$2&gt;Analyseperiode,"",IF(Q$2=Analyseperiode,-((INDEX(Alternativ2[#All],MATCH('Kontantstrøm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0</v>
      </c>
      <c r="R37" s="2">
        <f>IFERROR(IF(R$2&gt;Analyseperiode,"",IF(R$2=Analyseperiode,-((INDEX(Alternativ2[#All],MATCH('Kontantstrøm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0</v>
      </c>
      <c r="S37" s="2">
        <f>IFERROR(IF(S$2&gt;Analyseperiode,"",IF(S$2=Analyseperiode,-((INDEX(Alternativ2[#All],MATCH('Kontantstrøm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0</v>
      </c>
      <c r="T37" s="2">
        <f>IFERROR(IF(T$2&gt;Analyseperiode,"",IF(T$2=Analyseperiode,-((INDEX(Alternativ2[#All],MATCH('Kontantstrøm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0</v>
      </c>
      <c r="U37" s="2">
        <f>IFERROR(IF(U$2&gt;Analyseperiode,"",IF(U$2=Analyseperiode,-((INDEX(Alternativ2[#All],MATCH('Kontantstrøm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0</v>
      </c>
      <c r="V37" s="2">
        <f>IFERROR(IF(V$2&gt;Analyseperiode,"",IF(V$2=Analyseperiode,-((INDEX(Alternativ2[#All],MATCH('Kontantstrøm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0</v>
      </c>
      <c r="W37" s="2">
        <f>IFERROR(IF(W$2&gt;Analyseperiode,"",IF(W$2=Analyseperiode,-((INDEX(Alternativ2[#All],MATCH('Kontantstrøm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0</v>
      </c>
      <c r="X37" s="2">
        <f>IFERROR(IF(X$2&gt;Analyseperiode,"",IF(X$2=Analyseperiode,-((INDEX(Alternativ2[#All],MATCH('Kontantstrøm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0</v>
      </c>
      <c r="Y37" s="2">
        <f>IFERROR(IF(Y$2&gt;Analyseperiode,"",IF(Y$2=Analyseperiode,-((INDEX(Alternativ2[#All],MATCH('Kontantstrøm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0</v>
      </c>
      <c r="Z37" s="2">
        <f>IFERROR(IF(Z$2&gt;Analyseperiode,"",IF(Z$2=Analyseperiode,-((INDEX(Alternativ2[#All],MATCH('Kontantstrøm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0</v>
      </c>
      <c r="AA37" s="2">
        <f>IFERROR(IF(AA$2&gt;Analyseperiode,"",IF(AA$2=Analyseperiode,-((INDEX(Alternativ2[#All],MATCH('Kontantstrøm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0</v>
      </c>
      <c r="AB37" s="2">
        <f>IFERROR(IF(AB$2&gt;Analyseperiode,"",IF(AB$2=Analyseperiode,-((INDEX(Alternativ2[#All],MATCH('Kontantstrøm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0</v>
      </c>
      <c r="AC37" s="2">
        <f>IFERROR(IF(AC$2&gt;Analyseperiode,"",IF(AC$2=Analyseperiode,-((INDEX(Alternativ2[#All],MATCH('Kontantstrøm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0</v>
      </c>
      <c r="AD37" s="2">
        <f>IFERROR(IF(AD$2&gt;Analyseperiode,"",IF(AD$2=Analyseperiode,-((INDEX(Alternativ2[#All],MATCH('Kontantstrøm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0</v>
      </c>
      <c r="AE37" s="2">
        <f>IFERROR(IF(AE$2&gt;Analyseperiode,"",IF(AE$2=Analyseperiode,-((INDEX(Alternativ2[#All],MATCH('Kontantstrøm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0</v>
      </c>
      <c r="AF37" s="2">
        <f>IFERROR(IF(AF$2&gt;Analyseperiode,"",IF(AF$2=Analyseperiode,-((INDEX(Alternativ2[#All],MATCH('Kontantstrøm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0</v>
      </c>
      <c r="AG37" s="2">
        <f>IFERROR(IF(AG$2&gt;Analyseperiode,"",IF(AG$2=Analyseperiode,-((INDEX(Alternativ2[#All],MATCH('Kontantstrøm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0</v>
      </c>
      <c r="AH37" s="2">
        <f>IFERROR(IF(AH$2&gt;Analyseperiode,"",IF(AH$2=Analyseperiode,-((INDEX(Alternativ2[#All],MATCH('Kontantstrøm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0</v>
      </c>
      <c r="AI37" s="2" t="str">
        <f ca="1">IFERROR(IF(AI$2&gt;Analyseperiode,"",IF(AI$2=Analyseperiode,-((INDEX(Alternativ2[#All],MATCH('Kontantstrøm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
      </c>
      <c r="AJ37" s="2" t="str">
        <f>IFERROR(IF(AJ$2&gt;Analyseperiode,"",IF(AJ$2=Analyseperiode,-((INDEX(Alternativ2[#All],MATCH('Kontantstrøm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
      </c>
      <c r="AK37" s="2" t="str">
        <f>IFERROR(IF(AK$2&gt;Analyseperiode,"",IF(AK$2=Analyseperiode,-((INDEX(Alternativ2[#All],MATCH('Kontantstrøm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
      </c>
      <c r="AL37" s="2" t="str">
        <f>IFERROR(IF(AL$2&gt;Analyseperiode,"",IF(AL$2=Analyseperiode,-((INDEX(Alternativ2[#All],MATCH('Kontantstrøm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
      </c>
      <c r="AM37" s="2" t="str">
        <f>IFERROR(IF(AM$2&gt;Analyseperiode,"",IF(AM$2=Analyseperiode,-((INDEX(Alternativ2[#All],MATCH('Kontantstrøm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
      </c>
      <c r="AN37" s="2" t="str">
        <f>IFERROR(IF(AN$2&gt;Analyseperiode,"",IF(AN$2=Analyseperiode,-((INDEX(Alternativ2[#All],MATCH('Kontantstrøm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
      </c>
      <c r="AO37" s="2" t="str">
        <f>IFERROR(IF(AO$2&gt;Analyseperiode,"",IF(AO$2=Analyseperiode,-((INDEX(Alternativ2[#All],MATCH('Kontantstrøm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
      </c>
      <c r="AP37" s="2" t="str">
        <f>IFERROR(IF(AP$2&gt;Analyseperiode,"",IF(AP$2=Analyseperiode,-((INDEX(Alternativ2[#All],MATCH('Kontantstrøm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
      </c>
      <c r="AQ37" s="2" t="str">
        <f>IFERROR(IF(AQ$2&gt;Analyseperiode,"",IF(AQ$2=Analyseperiode,-((INDEX(Alternativ2[#All],MATCH('Kontantstrøm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
      </c>
      <c r="AR37" s="2" t="str">
        <f>IFERROR(IF(AR$2&gt;Analyseperiode,"",IF(AR$2=Analyseperiode,-((INDEX(Alternativ2[#All],MATCH('Kontantstrøm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
      </c>
      <c r="AS37" s="2" t="str">
        <f>IFERROR(IF(AS$2&gt;Analyseperiode,"",IF(AS$2=Analyseperiode,-((INDEX(Alternativ2[#All],MATCH('Kontantstrøm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
      </c>
      <c r="AT37" s="2" t="str">
        <f>IFERROR(IF(AT$2&gt;Analyseperiode,"",IF(AT$2=Analyseperiode,-((INDEX(Alternativ2[#All],MATCH('Kontantstrøm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
      </c>
      <c r="AU37" s="2" t="str">
        <f>IFERROR(IF(AU$2&gt;Analyseperiode,"",IF(AU$2=Analyseperiode,-((INDEX(Alternativ2[#All],MATCH('Kontantstrøm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
      </c>
      <c r="AV37" s="2" t="str">
        <f>IFERROR(IF(AV$2&gt;Analyseperiode,"",IF(AV$2=Analyseperiode,-((INDEX(Alternativ2[#All],MATCH('Kontantstrøm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
      </c>
      <c r="AW37" s="2" t="str">
        <f>IFERROR(IF(AW$2&gt;Analyseperiode,"",IF(AW$2=Analyseperiode,-((INDEX(Alternativ2[#All],MATCH('Kontantstrøm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
      </c>
      <c r="AX37" s="2" t="str">
        <f>IFERROR(IF(AX$2&gt;Analyseperiode,"",IF(AX$2=Analyseperiode,-((INDEX(Alternativ2[#All],MATCH('Kontantstrøm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
      </c>
      <c r="AY37" s="2" t="str">
        <f>IFERROR(IF(AY$2&gt;Analyseperiode,"",IF(AY$2=Analyseperiode,-((INDEX(Alternativ2[#All],MATCH('Kontantstrøm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
      </c>
      <c r="AZ37" s="2" t="str">
        <f>IFERROR(IF(AZ$2&gt;Analyseperiode,"",IF(AZ$2=Analyseperiode,-((INDEX(Alternativ2[#All],MATCH('Kontantstrøm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
      </c>
      <c r="BA37" s="2" t="str">
        <f>IFERROR(IF(BA$2&gt;Analyseperiode,"",IF(BA$2=Analyseperiode,-((INDEX(Alternativ2[#All],MATCH('Kontantstrøm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
      </c>
      <c r="BB37" s="2" t="str">
        <f>IFERROR(IF(BB$2&gt;Analyseperiode,"",IF(BB$2=Analyseperiode,-((INDEX(Alternativ2[#All],MATCH('Kontantstrøm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
      </c>
      <c r="BC37" s="2" t="str">
        <f>IFERROR(IF(BC$2&gt;Analyseperiode,"",IF(BC$2=Analyseperiode,-((INDEX(Alternativ2[#All],MATCH('Kontantstrøm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
      </c>
      <c r="BD37" s="2" t="str">
        <f>IFERROR(IF(BD$2&gt;Analyseperiode,"",IF(BD$2=Analyseperiode,-((INDEX(Alternativ2[#All],MATCH('Kontantstrøm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
      </c>
      <c r="BE37" s="2" t="str">
        <f>IFERROR(IF(BE$2&gt;Analyseperiode,"",IF(BE$2=Analyseperiode,-((INDEX(Alternativ2[#All],MATCH('Kontantstrøm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
      </c>
      <c r="BF37" s="2" t="str">
        <f>IFERROR(IF(BF$2&gt;Analyseperiode,"",IF(BF$2=Analyseperiode,-((INDEX(Alternativ2[#All],MATCH('Kontantstrøm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
      </c>
      <c r="BG37" s="2" t="str">
        <f>IFERROR(IF(BG$2&gt;Analyseperiode,"",IF(BG$2=Analyseperiode,-((INDEX(Alternativ2[#All],MATCH('Kontantstrøm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
      </c>
      <c r="BH37" s="2" t="str">
        <f>IFERROR(IF(BH$2&gt;Analyseperiode,"",IF(BH$2=Analyseperiode,-((INDEX(Alternativ2[#All],MATCH('Kontantstrøm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
      </c>
      <c r="BI37" s="2" t="str">
        <f>IFERROR(IF(BI$2&gt;Analyseperiode,"",IF(BI$2=Analyseperiode,-((INDEX(Alternativ2[#All],MATCH('Kontantstrøm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
      </c>
      <c r="BJ37" s="2" t="str">
        <f>IFERROR(IF(BJ$2&gt;Analyseperiode,"",IF(BJ$2=Analyseperiode,-((INDEX(Alternativ2[#All],MATCH('Kontantstrøm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
      </c>
      <c r="BK37" s="2" t="str">
        <f>IFERROR(IF(BK$2&gt;Analyseperiode,"",IF(BK$2=Analyseperiode,-((INDEX(Alternativ2[#All],MATCH('Kontantstrøm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
      </c>
      <c r="BL37" s="2" t="str">
        <f>IFERROR(IF(BL$2&gt;Analyseperiode,"",IF(BL$2=Analyseperiode,-((INDEX(Alternativ2[#All],MATCH('Kontantstrøm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
      </c>
      <c r="BM37" s="2" t="str">
        <f>IFERROR(IF(BM$2&gt;Analyseperiode,"",IF(BM$2=Analyseperiode,-((INDEX(Alternativ2[#All],MATCH('Kontantstrøm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
      </c>
    </row>
    <row r="38" spans="1:65" x14ac:dyDescent="0.2">
      <c r="B38" s="10">
        <f t="shared" ref="B38" ca="1" si="7">SUM(B30:B37)</f>
        <v>0</v>
      </c>
      <c r="C38" s="4"/>
      <c r="D38" s="4" t="s">
        <v>16</v>
      </c>
      <c r="E38" s="5">
        <f t="shared" ref="E38:BM38" ca="1" si="8">SUM(E30:E37)</f>
        <v>0</v>
      </c>
      <c r="F38" s="5">
        <f t="shared" ca="1" si="8"/>
        <v>0</v>
      </c>
      <c r="G38" s="5">
        <f t="shared" ca="1" si="8"/>
        <v>0</v>
      </c>
      <c r="H38" s="5">
        <f t="shared" ca="1" si="8"/>
        <v>0</v>
      </c>
      <c r="I38" s="5">
        <f t="shared" ca="1" si="8"/>
        <v>0</v>
      </c>
      <c r="J38" s="5">
        <f t="shared" ca="1" si="8"/>
        <v>0</v>
      </c>
      <c r="K38" s="5">
        <f t="shared" ca="1" si="8"/>
        <v>0</v>
      </c>
      <c r="L38" s="5">
        <f t="shared" ca="1" si="8"/>
        <v>0</v>
      </c>
      <c r="M38" s="5">
        <f t="shared" ca="1" si="8"/>
        <v>0</v>
      </c>
      <c r="N38" s="5">
        <f t="shared" ca="1" si="8"/>
        <v>0</v>
      </c>
      <c r="O38" s="5">
        <f t="shared" ca="1" si="8"/>
        <v>0</v>
      </c>
      <c r="P38" s="5">
        <f t="shared" ca="1" si="8"/>
        <v>0</v>
      </c>
      <c r="Q38" s="5">
        <f t="shared" ca="1" si="8"/>
        <v>0</v>
      </c>
      <c r="R38" s="5">
        <f t="shared" ca="1" si="8"/>
        <v>0</v>
      </c>
      <c r="S38" s="5">
        <f t="shared" ca="1" si="8"/>
        <v>0</v>
      </c>
      <c r="T38" s="5">
        <f t="shared" ca="1" si="8"/>
        <v>0</v>
      </c>
      <c r="U38" s="5">
        <f t="shared" ca="1" si="8"/>
        <v>0</v>
      </c>
      <c r="V38" s="5">
        <f t="shared" ca="1" si="8"/>
        <v>0</v>
      </c>
      <c r="W38" s="5">
        <f t="shared" ca="1" si="8"/>
        <v>0</v>
      </c>
      <c r="X38" s="5">
        <f t="shared" ca="1" si="8"/>
        <v>0</v>
      </c>
      <c r="Y38" s="5">
        <f t="shared" ca="1" si="8"/>
        <v>0</v>
      </c>
      <c r="Z38" s="5">
        <f t="shared" ca="1" si="8"/>
        <v>0</v>
      </c>
      <c r="AA38" s="5">
        <f t="shared" ca="1" si="8"/>
        <v>0</v>
      </c>
      <c r="AB38" s="5">
        <f t="shared" ca="1" si="8"/>
        <v>0</v>
      </c>
      <c r="AC38" s="5">
        <f t="shared" ca="1" si="8"/>
        <v>0</v>
      </c>
      <c r="AD38" s="5">
        <f t="shared" ca="1" si="8"/>
        <v>0</v>
      </c>
      <c r="AE38" s="5">
        <f t="shared" ca="1" si="8"/>
        <v>0</v>
      </c>
      <c r="AF38" s="5">
        <f t="shared" ca="1" si="8"/>
        <v>0</v>
      </c>
      <c r="AG38" s="5">
        <f t="shared" ca="1" si="8"/>
        <v>0</v>
      </c>
      <c r="AH38" s="5">
        <f t="shared" ca="1" si="8"/>
        <v>0</v>
      </c>
      <c r="AI38" s="5">
        <f t="shared" ca="1" si="8"/>
        <v>0</v>
      </c>
      <c r="AJ38" s="5">
        <f t="shared" si="8"/>
        <v>0</v>
      </c>
      <c r="AK38" s="5">
        <f t="shared" si="8"/>
        <v>0</v>
      </c>
      <c r="AL38" s="5">
        <f t="shared" si="8"/>
        <v>0</v>
      </c>
      <c r="AM38" s="5">
        <f t="shared" si="8"/>
        <v>0</v>
      </c>
      <c r="AN38" s="5">
        <f t="shared" si="8"/>
        <v>0</v>
      </c>
      <c r="AO38" s="5">
        <f t="shared" si="8"/>
        <v>0</v>
      </c>
      <c r="AP38" s="5">
        <f t="shared" si="8"/>
        <v>0</v>
      </c>
      <c r="AQ38" s="5">
        <f t="shared" si="8"/>
        <v>0</v>
      </c>
      <c r="AR38" s="5">
        <f t="shared" si="8"/>
        <v>0</v>
      </c>
      <c r="AS38" s="5">
        <f t="shared" si="8"/>
        <v>0</v>
      </c>
      <c r="AT38" s="5">
        <f t="shared" si="8"/>
        <v>0</v>
      </c>
      <c r="AU38" s="5">
        <f t="shared" si="8"/>
        <v>0</v>
      </c>
      <c r="AV38" s="5">
        <f t="shared" si="8"/>
        <v>0</v>
      </c>
      <c r="AW38" s="5">
        <f t="shared" si="8"/>
        <v>0</v>
      </c>
      <c r="AX38" s="5">
        <f t="shared" si="8"/>
        <v>0</v>
      </c>
      <c r="AY38" s="5">
        <f t="shared" si="8"/>
        <v>0</v>
      </c>
      <c r="AZ38" s="5">
        <f t="shared" si="8"/>
        <v>0</v>
      </c>
      <c r="BA38" s="5">
        <f t="shared" si="8"/>
        <v>0</v>
      </c>
      <c r="BB38" s="5">
        <f t="shared" si="8"/>
        <v>0</v>
      </c>
      <c r="BC38" s="5">
        <f t="shared" si="8"/>
        <v>0</v>
      </c>
      <c r="BD38" s="5">
        <f t="shared" si="8"/>
        <v>0</v>
      </c>
      <c r="BE38" s="5">
        <f t="shared" si="8"/>
        <v>0</v>
      </c>
      <c r="BF38" s="5">
        <f t="shared" si="8"/>
        <v>0</v>
      </c>
      <c r="BG38" s="5">
        <f t="shared" si="8"/>
        <v>0</v>
      </c>
      <c r="BH38" s="5">
        <f t="shared" si="8"/>
        <v>0</v>
      </c>
      <c r="BI38" s="5">
        <f t="shared" si="8"/>
        <v>0</v>
      </c>
      <c r="BJ38" s="5">
        <f t="shared" si="8"/>
        <v>0</v>
      </c>
      <c r="BK38" s="5">
        <f t="shared" si="8"/>
        <v>0</v>
      </c>
      <c r="BL38" s="5">
        <f t="shared" si="8"/>
        <v>0</v>
      </c>
      <c r="BM38" s="5">
        <f t="shared" si="8"/>
        <v>0</v>
      </c>
    </row>
    <row r="39" spans="1:65" x14ac:dyDescent="0.2">
      <c r="A39">
        <v>5</v>
      </c>
      <c r="B39" s="7" t="str">
        <f t="shared" ref="B39" ca="1" si="9">E39</f>
        <v/>
      </c>
      <c r="C39" s="3" t="str">
        <f ca="1">IF(OFFSET(Alternativ2[[#Headers],[Komponent/Løysing
(NB! Bruk unike namn)]],A39,0)="","",OFFSET(Alternativ2[[#Headers],[Komponent/Løysing
(NB! Bruk unike namn)]],A39,0))</f>
        <v/>
      </c>
      <c r="D39" t="str">
        <f>Alternativ2[[#Headers],[1. Anskaffingskostnad (Eingongskostnad)]]</f>
        <v>1. Anskaffingskostnad (Eingongskostnad)</v>
      </c>
      <c r="E39" s="2" t="str">
        <f ca="1">IFERROR(INDEX(Alternativ2[#All],MATCH('Kontantstrøm alt. 2'!$C39,Alternativ2[[#All],[Komponent/Løysing
(NB! Bruk unike namn)]],0),MATCH($D39,Alternativ2[#Headers],0)),"")</f>
        <v/>
      </c>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row>
    <row r="40" spans="1:65" x14ac:dyDescent="0.2">
      <c r="B40" s="8">
        <f ca="1">IFERROR(NPV(Kalkrente,OFFSET('Kontantstrøm alt. 2'!$F40,0,0,1,Analyseperiode)),0)</f>
        <v>0</v>
      </c>
      <c r="C40" s="3"/>
      <c r="D40" t="str">
        <f>Alternativ2[[#Headers],[3.1. Drift]]</f>
        <v>3.1. Drift</v>
      </c>
      <c r="F40" s="2" t="str">
        <f ca="1">IFERROR(IF(F$2&gt;Analyseperiode,"",IF(MOD(F$2,ROUND(INDEX(Alternativ2[#All],MATCH('Kontantstrøm alt. 2'!$C39,Alternativ2[[#All],[Komponent/Løysing
(NB! Bruk unike namn)]],0),MATCH($D40,Alternativ2[#Headers],0)+1),0))=0,INDEX(Alternativ2[#All],MATCH('Kontantstrøm alt. 2'!$C39,Alternativ2[[#All],[Komponent/Løysing
(NB! Bruk unike namn)]],0),MATCH($D40,Alternativ2[#Headers],0)),0)),"")</f>
        <v/>
      </c>
      <c r="G40" s="2" t="str">
        <f ca="1">IFERROR(IF(G$2&gt;Analyseperiode,"",IF(MOD(G$2,ROUND(INDEX(Alternativ2[#All],MATCH('Kontantstrøm alt. 2'!$C39,Alternativ2[[#All],[Komponent/Løysing
(NB! Bruk unike namn)]],0),MATCH($D40,Alternativ2[#Headers],0)+1),0))=0,INDEX(Alternativ2[#All],MATCH('Kontantstrøm alt. 2'!$C39,Alternativ2[[#All],[Komponent/Løysing
(NB! Bruk unike namn)]],0),MATCH($D40,Alternativ2[#Headers],0)),0)),"")</f>
        <v/>
      </c>
      <c r="H40" s="2" t="str">
        <f ca="1">IFERROR(IF(H$2&gt;Analyseperiode,"",IF(MOD(H$2,ROUND(INDEX(Alternativ2[#All],MATCH('Kontantstrøm alt. 2'!$C39,Alternativ2[[#All],[Komponent/Løysing
(NB! Bruk unike namn)]],0),MATCH($D40,Alternativ2[#Headers],0)+1),0))=0,INDEX(Alternativ2[#All],MATCH('Kontantstrøm alt. 2'!$C39,Alternativ2[[#All],[Komponent/Løysing
(NB! Bruk unike namn)]],0),MATCH($D40,Alternativ2[#Headers],0)),0)),"")</f>
        <v/>
      </c>
      <c r="I40" s="2" t="str">
        <f ca="1">IFERROR(IF(I$2&gt;Analyseperiode,"",IF(MOD(I$2,ROUND(INDEX(Alternativ2[#All],MATCH('Kontantstrøm alt. 2'!$C39,Alternativ2[[#All],[Komponent/Løysing
(NB! Bruk unike namn)]],0),MATCH($D40,Alternativ2[#Headers],0)+1),0))=0,INDEX(Alternativ2[#All],MATCH('Kontantstrøm alt. 2'!$C39,Alternativ2[[#All],[Komponent/Løysing
(NB! Bruk unike namn)]],0),MATCH($D40,Alternativ2[#Headers],0)),0)),"")</f>
        <v/>
      </c>
      <c r="J40" s="2" t="str">
        <f ca="1">IFERROR(IF(J$2&gt;Analyseperiode,"",IF(MOD(J$2,ROUND(INDEX(Alternativ2[#All],MATCH('Kontantstrøm alt. 2'!$C39,Alternativ2[[#All],[Komponent/Løysing
(NB! Bruk unike namn)]],0),MATCH($D40,Alternativ2[#Headers],0)+1),0))=0,INDEX(Alternativ2[#All],MATCH('Kontantstrøm alt. 2'!$C39,Alternativ2[[#All],[Komponent/Løysing
(NB! Bruk unike namn)]],0),MATCH($D40,Alternativ2[#Headers],0)),0)),"")</f>
        <v/>
      </c>
      <c r="K40" s="2" t="str">
        <f ca="1">IFERROR(IF(K$2&gt;Analyseperiode,"",IF(MOD(K$2,ROUND(INDEX(Alternativ2[#All],MATCH('Kontantstrøm alt. 2'!$C39,Alternativ2[[#All],[Komponent/Løysing
(NB! Bruk unike namn)]],0),MATCH($D40,Alternativ2[#Headers],0)+1),0))=0,INDEX(Alternativ2[#All],MATCH('Kontantstrøm alt. 2'!$C39,Alternativ2[[#All],[Komponent/Løysing
(NB! Bruk unike namn)]],0),MATCH($D40,Alternativ2[#Headers],0)),0)),"")</f>
        <v/>
      </c>
      <c r="L40" s="2" t="str">
        <f ca="1">IFERROR(IF(L$2&gt;Analyseperiode,"",IF(MOD(L$2,ROUND(INDEX(Alternativ2[#All],MATCH('Kontantstrøm alt. 2'!$C39,Alternativ2[[#All],[Komponent/Løysing
(NB! Bruk unike namn)]],0),MATCH($D40,Alternativ2[#Headers],0)+1),0))=0,INDEX(Alternativ2[#All],MATCH('Kontantstrøm alt. 2'!$C39,Alternativ2[[#All],[Komponent/Løysing
(NB! Bruk unike namn)]],0),MATCH($D40,Alternativ2[#Headers],0)),0)),"")</f>
        <v/>
      </c>
      <c r="M40" s="2" t="str">
        <f ca="1">IFERROR(IF(M$2&gt;Analyseperiode,"",IF(MOD(M$2,ROUND(INDEX(Alternativ2[#All],MATCH('Kontantstrøm alt. 2'!$C39,Alternativ2[[#All],[Komponent/Løysing
(NB! Bruk unike namn)]],0),MATCH($D40,Alternativ2[#Headers],0)+1),0))=0,INDEX(Alternativ2[#All],MATCH('Kontantstrøm alt. 2'!$C39,Alternativ2[[#All],[Komponent/Løysing
(NB! Bruk unike namn)]],0),MATCH($D40,Alternativ2[#Headers],0)),0)),"")</f>
        <v/>
      </c>
      <c r="N40" s="2" t="str">
        <f ca="1">IFERROR(IF(N$2&gt;Analyseperiode,"",IF(MOD(N$2,ROUND(INDEX(Alternativ2[#All],MATCH('Kontantstrøm alt. 2'!$C39,Alternativ2[[#All],[Komponent/Løysing
(NB! Bruk unike namn)]],0),MATCH($D40,Alternativ2[#Headers],0)+1),0))=0,INDEX(Alternativ2[#All],MATCH('Kontantstrøm alt. 2'!$C39,Alternativ2[[#All],[Komponent/Løysing
(NB! Bruk unike namn)]],0),MATCH($D40,Alternativ2[#Headers],0)),0)),"")</f>
        <v/>
      </c>
      <c r="O40" s="2" t="str">
        <f ca="1">IFERROR(IF(O$2&gt;Analyseperiode,"",IF(MOD(O$2,ROUND(INDEX(Alternativ2[#All],MATCH('Kontantstrøm alt. 2'!$C39,Alternativ2[[#All],[Komponent/Løysing
(NB! Bruk unike namn)]],0),MATCH($D40,Alternativ2[#Headers],0)+1),0))=0,INDEX(Alternativ2[#All],MATCH('Kontantstrøm alt. 2'!$C39,Alternativ2[[#All],[Komponent/Løysing
(NB! Bruk unike namn)]],0),MATCH($D40,Alternativ2[#Headers],0)),0)),"")</f>
        <v/>
      </c>
      <c r="P40" s="2" t="str">
        <f ca="1">IFERROR(IF(P$2&gt;Analyseperiode,"",IF(MOD(P$2,ROUND(INDEX(Alternativ2[#All],MATCH('Kontantstrøm alt. 2'!$C39,Alternativ2[[#All],[Komponent/Løysing
(NB! Bruk unike namn)]],0),MATCH($D40,Alternativ2[#Headers],0)+1),0))=0,INDEX(Alternativ2[#All],MATCH('Kontantstrøm alt. 2'!$C39,Alternativ2[[#All],[Komponent/Løysing
(NB! Bruk unike namn)]],0),MATCH($D40,Alternativ2[#Headers],0)),0)),"")</f>
        <v/>
      </c>
      <c r="Q40" s="2" t="str">
        <f ca="1">IFERROR(IF(Q$2&gt;Analyseperiode,"",IF(MOD(Q$2,ROUND(INDEX(Alternativ2[#All],MATCH('Kontantstrøm alt. 2'!$C39,Alternativ2[[#All],[Komponent/Løysing
(NB! Bruk unike namn)]],0),MATCH($D40,Alternativ2[#Headers],0)+1),0))=0,INDEX(Alternativ2[#All],MATCH('Kontantstrøm alt. 2'!$C39,Alternativ2[[#All],[Komponent/Løysing
(NB! Bruk unike namn)]],0),MATCH($D40,Alternativ2[#Headers],0)),0)),"")</f>
        <v/>
      </c>
      <c r="R40" s="2" t="str">
        <f ca="1">IFERROR(IF(R$2&gt;Analyseperiode,"",IF(MOD(R$2,ROUND(INDEX(Alternativ2[#All],MATCH('Kontantstrøm alt. 2'!$C39,Alternativ2[[#All],[Komponent/Løysing
(NB! Bruk unike namn)]],0),MATCH($D40,Alternativ2[#Headers],0)+1),0))=0,INDEX(Alternativ2[#All],MATCH('Kontantstrøm alt. 2'!$C39,Alternativ2[[#All],[Komponent/Løysing
(NB! Bruk unike namn)]],0),MATCH($D40,Alternativ2[#Headers],0)),0)),"")</f>
        <v/>
      </c>
      <c r="S40" s="2" t="str">
        <f ca="1">IFERROR(IF(S$2&gt;Analyseperiode,"",IF(MOD(S$2,ROUND(INDEX(Alternativ2[#All],MATCH('Kontantstrøm alt. 2'!$C39,Alternativ2[[#All],[Komponent/Løysing
(NB! Bruk unike namn)]],0),MATCH($D40,Alternativ2[#Headers],0)+1),0))=0,INDEX(Alternativ2[#All],MATCH('Kontantstrøm alt. 2'!$C39,Alternativ2[[#All],[Komponent/Løysing
(NB! Bruk unike namn)]],0),MATCH($D40,Alternativ2[#Headers],0)),0)),"")</f>
        <v/>
      </c>
      <c r="T40" s="2" t="str">
        <f ca="1">IFERROR(IF(T$2&gt;Analyseperiode,"",IF(MOD(T$2,ROUND(INDEX(Alternativ2[#All],MATCH('Kontantstrøm alt. 2'!$C39,Alternativ2[[#All],[Komponent/Løysing
(NB! Bruk unike namn)]],0),MATCH($D40,Alternativ2[#Headers],0)+1),0))=0,INDEX(Alternativ2[#All],MATCH('Kontantstrøm alt. 2'!$C39,Alternativ2[[#All],[Komponent/Løysing
(NB! Bruk unike namn)]],0),MATCH($D40,Alternativ2[#Headers],0)),0)),"")</f>
        <v/>
      </c>
      <c r="U40" s="2" t="str">
        <f ca="1">IFERROR(IF(U$2&gt;Analyseperiode,"",IF(MOD(U$2,ROUND(INDEX(Alternativ2[#All],MATCH('Kontantstrøm alt. 2'!$C39,Alternativ2[[#All],[Komponent/Løysing
(NB! Bruk unike namn)]],0),MATCH($D40,Alternativ2[#Headers],0)+1),0))=0,INDEX(Alternativ2[#All],MATCH('Kontantstrøm alt. 2'!$C39,Alternativ2[[#All],[Komponent/Løysing
(NB! Bruk unike namn)]],0),MATCH($D40,Alternativ2[#Headers],0)),0)),"")</f>
        <v/>
      </c>
      <c r="V40" s="2" t="str">
        <f ca="1">IFERROR(IF(V$2&gt;Analyseperiode,"",IF(MOD(V$2,ROUND(INDEX(Alternativ2[#All],MATCH('Kontantstrøm alt. 2'!$C39,Alternativ2[[#All],[Komponent/Løysing
(NB! Bruk unike namn)]],0),MATCH($D40,Alternativ2[#Headers],0)+1),0))=0,INDEX(Alternativ2[#All],MATCH('Kontantstrøm alt. 2'!$C39,Alternativ2[[#All],[Komponent/Løysing
(NB! Bruk unike namn)]],0),MATCH($D40,Alternativ2[#Headers],0)),0)),"")</f>
        <v/>
      </c>
      <c r="W40" s="2" t="str">
        <f ca="1">IFERROR(IF(W$2&gt;Analyseperiode,"",IF(MOD(W$2,ROUND(INDEX(Alternativ2[#All],MATCH('Kontantstrøm alt. 2'!$C39,Alternativ2[[#All],[Komponent/Løysing
(NB! Bruk unike namn)]],0),MATCH($D40,Alternativ2[#Headers],0)+1),0))=0,INDEX(Alternativ2[#All],MATCH('Kontantstrøm alt. 2'!$C39,Alternativ2[[#All],[Komponent/Løysing
(NB! Bruk unike namn)]],0),MATCH($D40,Alternativ2[#Headers],0)),0)),"")</f>
        <v/>
      </c>
      <c r="X40" s="2" t="str">
        <f ca="1">IFERROR(IF(X$2&gt;Analyseperiode,"",IF(MOD(X$2,ROUND(INDEX(Alternativ2[#All],MATCH('Kontantstrøm alt. 2'!$C39,Alternativ2[[#All],[Komponent/Løysing
(NB! Bruk unike namn)]],0),MATCH($D40,Alternativ2[#Headers],0)+1),0))=0,INDEX(Alternativ2[#All],MATCH('Kontantstrøm alt. 2'!$C39,Alternativ2[[#All],[Komponent/Løysing
(NB! Bruk unike namn)]],0),MATCH($D40,Alternativ2[#Headers],0)),0)),"")</f>
        <v/>
      </c>
      <c r="Y40" s="2" t="str">
        <f ca="1">IFERROR(IF(Y$2&gt;Analyseperiode,"",IF(MOD(Y$2,ROUND(INDEX(Alternativ2[#All],MATCH('Kontantstrøm alt. 2'!$C39,Alternativ2[[#All],[Komponent/Løysing
(NB! Bruk unike namn)]],0),MATCH($D40,Alternativ2[#Headers],0)+1),0))=0,INDEX(Alternativ2[#All],MATCH('Kontantstrøm alt. 2'!$C39,Alternativ2[[#All],[Komponent/Løysing
(NB! Bruk unike namn)]],0),MATCH($D40,Alternativ2[#Headers],0)),0)),"")</f>
        <v/>
      </c>
      <c r="Z40" s="2" t="str">
        <f ca="1">IFERROR(IF(Z$2&gt;Analyseperiode,"",IF(MOD(Z$2,ROUND(INDEX(Alternativ2[#All],MATCH('Kontantstrøm alt. 2'!$C39,Alternativ2[[#All],[Komponent/Løysing
(NB! Bruk unike namn)]],0),MATCH($D40,Alternativ2[#Headers],0)+1),0))=0,INDEX(Alternativ2[#All],MATCH('Kontantstrøm alt. 2'!$C39,Alternativ2[[#All],[Komponent/Løysing
(NB! Bruk unike namn)]],0),MATCH($D40,Alternativ2[#Headers],0)),0)),"")</f>
        <v/>
      </c>
      <c r="AA40" s="2" t="str">
        <f ca="1">IFERROR(IF(AA$2&gt;Analyseperiode,"",IF(MOD(AA$2,ROUND(INDEX(Alternativ2[#All],MATCH('Kontantstrøm alt. 2'!$C39,Alternativ2[[#All],[Komponent/Løysing
(NB! Bruk unike namn)]],0),MATCH($D40,Alternativ2[#Headers],0)+1),0))=0,INDEX(Alternativ2[#All],MATCH('Kontantstrøm alt. 2'!$C39,Alternativ2[[#All],[Komponent/Løysing
(NB! Bruk unike namn)]],0),MATCH($D40,Alternativ2[#Headers],0)),0)),"")</f>
        <v/>
      </c>
      <c r="AB40" s="2" t="str">
        <f ca="1">IFERROR(IF(AB$2&gt;Analyseperiode,"",IF(MOD(AB$2,ROUND(INDEX(Alternativ2[#All],MATCH('Kontantstrøm alt. 2'!$C39,Alternativ2[[#All],[Komponent/Løysing
(NB! Bruk unike namn)]],0),MATCH($D40,Alternativ2[#Headers],0)+1),0))=0,INDEX(Alternativ2[#All],MATCH('Kontantstrøm alt. 2'!$C39,Alternativ2[[#All],[Komponent/Løysing
(NB! Bruk unike namn)]],0),MATCH($D40,Alternativ2[#Headers],0)),0)),"")</f>
        <v/>
      </c>
      <c r="AC40" s="2" t="str">
        <f ca="1">IFERROR(IF(AC$2&gt;Analyseperiode,"",IF(MOD(AC$2,ROUND(INDEX(Alternativ2[#All],MATCH('Kontantstrøm alt. 2'!$C39,Alternativ2[[#All],[Komponent/Løysing
(NB! Bruk unike namn)]],0),MATCH($D40,Alternativ2[#Headers],0)+1),0))=0,INDEX(Alternativ2[#All],MATCH('Kontantstrøm alt. 2'!$C39,Alternativ2[[#All],[Komponent/Løysing
(NB! Bruk unike namn)]],0),MATCH($D40,Alternativ2[#Headers],0)),0)),"")</f>
        <v/>
      </c>
      <c r="AD40" s="2" t="str">
        <f ca="1">IFERROR(IF(AD$2&gt;Analyseperiode,"",IF(MOD(AD$2,ROUND(INDEX(Alternativ2[#All],MATCH('Kontantstrøm alt. 2'!$C39,Alternativ2[[#All],[Komponent/Løysing
(NB! Bruk unike namn)]],0),MATCH($D40,Alternativ2[#Headers],0)+1),0))=0,INDEX(Alternativ2[#All],MATCH('Kontantstrøm alt. 2'!$C39,Alternativ2[[#All],[Komponent/Løysing
(NB! Bruk unike namn)]],0),MATCH($D40,Alternativ2[#Headers],0)),0)),"")</f>
        <v/>
      </c>
      <c r="AE40" s="2" t="str">
        <f ca="1">IFERROR(IF(AE$2&gt;Analyseperiode,"",IF(MOD(AE$2,ROUND(INDEX(Alternativ2[#All],MATCH('Kontantstrøm alt. 2'!$C39,Alternativ2[[#All],[Komponent/Løysing
(NB! Bruk unike namn)]],0),MATCH($D40,Alternativ2[#Headers],0)+1),0))=0,INDEX(Alternativ2[#All],MATCH('Kontantstrøm alt. 2'!$C39,Alternativ2[[#All],[Komponent/Løysing
(NB! Bruk unike namn)]],0),MATCH($D40,Alternativ2[#Headers],0)),0)),"")</f>
        <v/>
      </c>
      <c r="AF40" s="2" t="str">
        <f ca="1">IFERROR(IF(AF$2&gt;Analyseperiode,"",IF(MOD(AF$2,ROUND(INDEX(Alternativ2[#All],MATCH('Kontantstrøm alt. 2'!$C39,Alternativ2[[#All],[Komponent/Løysing
(NB! Bruk unike namn)]],0),MATCH($D40,Alternativ2[#Headers],0)+1),0))=0,INDEX(Alternativ2[#All],MATCH('Kontantstrøm alt. 2'!$C39,Alternativ2[[#All],[Komponent/Løysing
(NB! Bruk unike namn)]],0),MATCH($D40,Alternativ2[#Headers],0)),0)),"")</f>
        <v/>
      </c>
      <c r="AG40" s="2" t="str">
        <f ca="1">IFERROR(IF(AG$2&gt;Analyseperiode,"",IF(MOD(AG$2,ROUND(INDEX(Alternativ2[#All],MATCH('Kontantstrøm alt. 2'!$C39,Alternativ2[[#All],[Komponent/Løysing
(NB! Bruk unike namn)]],0),MATCH($D40,Alternativ2[#Headers],0)+1),0))=0,INDEX(Alternativ2[#All],MATCH('Kontantstrøm alt. 2'!$C39,Alternativ2[[#All],[Komponent/Løysing
(NB! Bruk unike namn)]],0),MATCH($D40,Alternativ2[#Headers],0)),0)),"")</f>
        <v/>
      </c>
      <c r="AH40" s="2" t="str">
        <f ca="1">IFERROR(IF(AH$2&gt;Analyseperiode,"",IF(MOD(AH$2,ROUND(INDEX(Alternativ2[#All],MATCH('Kontantstrøm alt. 2'!$C39,Alternativ2[[#All],[Komponent/Løysing
(NB! Bruk unike namn)]],0),MATCH($D40,Alternativ2[#Headers],0)+1),0))=0,INDEX(Alternativ2[#All],MATCH('Kontantstrøm alt. 2'!$C39,Alternativ2[[#All],[Komponent/Løysing
(NB! Bruk unike namn)]],0),MATCH($D40,Alternativ2[#Headers],0)),0)),"")</f>
        <v/>
      </c>
      <c r="AI40" s="2" t="str">
        <f ca="1">IFERROR(IF(AI$2&gt;Analyseperiode,"",IF(MOD(AI$2,ROUND(INDEX(Alternativ2[#All],MATCH('Kontantstrøm alt. 2'!$C39,Alternativ2[[#All],[Komponent/Løysing
(NB! Bruk unike namn)]],0),MATCH($D40,Alternativ2[#Headers],0)+1),0))=0,INDEX(Alternativ2[#All],MATCH('Kontantstrøm alt. 2'!$C39,Alternativ2[[#All],[Komponent/Løysing
(NB! Bruk unike namn)]],0),MATCH($D40,Alternativ2[#Headers],0)),0)),"")</f>
        <v/>
      </c>
      <c r="AJ40" s="2" t="str">
        <f>IFERROR(IF(AJ$2&gt;Analyseperiode,"",IF(MOD(AJ$2,ROUND(INDEX(Alternativ2[#All],MATCH('Kontantstrøm alt. 2'!$C39,Alternativ2[[#All],[Komponent/Løysing
(NB! Bruk unike namn)]],0),MATCH($D40,Alternativ2[#Headers],0)+1),0))=0,INDEX(Alternativ2[#All],MATCH('Kontantstrøm alt. 2'!$C39,Alternativ2[[#All],[Komponent/Løysing
(NB! Bruk unike namn)]],0),MATCH($D40,Alternativ2[#Headers],0)),0)),"")</f>
        <v/>
      </c>
      <c r="AK40" s="2" t="str">
        <f>IFERROR(IF(AK$2&gt;Analyseperiode,"",IF(MOD(AK$2,ROUND(INDEX(Alternativ2[#All],MATCH('Kontantstrøm alt. 2'!$C39,Alternativ2[[#All],[Komponent/Løysing
(NB! Bruk unike namn)]],0),MATCH($D40,Alternativ2[#Headers],0)+1),0))=0,INDEX(Alternativ2[#All],MATCH('Kontantstrøm alt. 2'!$C39,Alternativ2[[#All],[Komponent/Løysing
(NB! Bruk unike namn)]],0),MATCH($D40,Alternativ2[#Headers],0)),0)),"")</f>
        <v/>
      </c>
      <c r="AL40" s="2" t="str">
        <f>IFERROR(IF(AL$2&gt;Analyseperiode,"",IF(MOD(AL$2,ROUND(INDEX(Alternativ2[#All],MATCH('Kontantstrøm alt. 2'!$C39,Alternativ2[[#All],[Komponent/Løysing
(NB! Bruk unike namn)]],0),MATCH($D40,Alternativ2[#Headers],0)+1),0))=0,INDEX(Alternativ2[#All],MATCH('Kontantstrøm alt. 2'!$C39,Alternativ2[[#All],[Komponent/Løysing
(NB! Bruk unike namn)]],0),MATCH($D40,Alternativ2[#Headers],0)),0)),"")</f>
        <v/>
      </c>
      <c r="AM40" s="2" t="str">
        <f>IFERROR(IF(AM$2&gt;Analyseperiode,"",IF(MOD(AM$2,ROUND(INDEX(Alternativ2[#All],MATCH('Kontantstrøm alt. 2'!$C39,Alternativ2[[#All],[Komponent/Løysing
(NB! Bruk unike namn)]],0),MATCH($D40,Alternativ2[#Headers],0)+1),0))=0,INDEX(Alternativ2[#All],MATCH('Kontantstrøm alt. 2'!$C39,Alternativ2[[#All],[Komponent/Løysing
(NB! Bruk unike namn)]],0),MATCH($D40,Alternativ2[#Headers],0)),0)),"")</f>
        <v/>
      </c>
      <c r="AN40" s="2" t="str">
        <f>IFERROR(IF(AN$2&gt;Analyseperiode,"",IF(MOD(AN$2,ROUND(INDEX(Alternativ2[#All],MATCH('Kontantstrøm alt. 2'!$C39,Alternativ2[[#All],[Komponent/Løysing
(NB! Bruk unike namn)]],0),MATCH($D40,Alternativ2[#Headers],0)+1),0))=0,INDEX(Alternativ2[#All],MATCH('Kontantstrøm alt. 2'!$C39,Alternativ2[[#All],[Komponent/Løysing
(NB! Bruk unike namn)]],0),MATCH($D40,Alternativ2[#Headers],0)),0)),"")</f>
        <v/>
      </c>
      <c r="AO40" s="2" t="str">
        <f>IFERROR(IF(AO$2&gt;Analyseperiode,"",IF(MOD(AO$2,ROUND(INDEX(Alternativ2[#All],MATCH('Kontantstrøm alt. 2'!$C39,Alternativ2[[#All],[Komponent/Løysing
(NB! Bruk unike namn)]],0),MATCH($D40,Alternativ2[#Headers],0)+1),0))=0,INDEX(Alternativ2[#All],MATCH('Kontantstrøm alt. 2'!$C39,Alternativ2[[#All],[Komponent/Løysing
(NB! Bruk unike namn)]],0),MATCH($D40,Alternativ2[#Headers],0)),0)),"")</f>
        <v/>
      </c>
      <c r="AP40" s="2" t="str">
        <f>IFERROR(IF(AP$2&gt;Analyseperiode,"",IF(MOD(AP$2,ROUND(INDEX(Alternativ2[#All],MATCH('Kontantstrøm alt. 2'!$C39,Alternativ2[[#All],[Komponent/Løysing
(NB! Bruk unike namn)]],0),MATCH($D40,Alternativ2[#Headers],0)+1),0))=0,INDEX(Alternativ2[#All],MATCH('Kontantstrøm alt. 2'!$C39,Alternativ2[[#All],[Komponent/Løysing
(NB! Bruk unike namn)]],0),MATCH($D40,Alternativ2[#Headers],0)),0)),"")</f>
        <v/>
      </c>
      <c r="AQ40" s="2" t="str">
        <f>IFERROR(IF(AQ$2&gt;Analyseperiode,"",IF(MOD(AQ$2,ROUND(INDEX(Alternativ2[#All],MATCH('Kontantstrøm alt. 2'!$C39,Alternativ2[[#All],[Komponent/Løysing
(NB! Bruk unike namn)]],0),MATCH($D40,Alternativ2[#Headers],0)+1),0))=0,INDEX(Alternativ2[#All],MATCH('Kontantstrøm alt. 2'!$C39,Alternativ2[[#All],[Komponent/Løysing
(NB! Bruk unike namn)]],0),MATCH($D40,Alternativ2[#Headers],0)),0)),"")</f>
        <v/>
      </c>
      <c r="AR40" s="2" t="str">
        <f>IFERROR(IF(AR$2&gt;Analyseperiode,"",IF(MOD(AR$2,ROUND(INDEX(Alternativ2[#All],MATCH('Kontantstrøm alt. 2'!$C39,Alternativ2[[#All],[Komponent/Løysing
(NB! Bruk unike namn)]],0),MATCH($D40,Alternativ2[#Headers],0)+1),0))=0,INDEX(Alternativ2[#All],MATCH('Kontantstrøm alt. 2'!$C39,Alternativ2[[#All],[Komponent/Løysing
(NB! Bruk unike namn)]],0),MATCH($D40,Alternativ2[#Headers],0)),0)),"")</f>
        <v/>
      </c>
      <c r="AS40" s="2" t="str">
        <f>IFERROR(IF(AS$2&gt;Analyseperiode,"",IF(MOD(AS$2,ROUND(INDEX(Alternativ2[#All],MATCH('Kontantstrøm alt. 2'!$C39,Alternativ2[[#All],[Komponent/Løysing
(NB! Bruk unike namn)]],0),MATCH($D40,Alternativ2[#Headers],0)+1),0))=0,INDEX(Alternativ2[#All],MATCH('Kontantstrøm alt. 2'!$C39,Alternativ2[[#All],[Komponent/Løysing
(NB! Bruk unike namn)]],0),MATCH($D40,Alternativ2[#Headers],0)),0)),"")</f>
        <v/>
      </c>
      <c r="AT40" s="2" t="str">
        <f>IFERROR(IF(AT$2&gt;Analyseperiode,"",IF(MOD(AT$2,ROUND(INDEX(Alternativ2[#All],MATCH('Kontantstrøm alt. 2'!$C39,Alternativ2[[#All],[Komponent/Løysing
(NB! Bruk unike namn)]],0),MATCH($D40,Alternativ2[#Headers],0)+1),0))=0,INDEX(Alternativ2[#All],MATCH('Kontantstrøm alt. 2'!$C39,Alternativ2[[#All],[Komponent/Løysing
(NB! Bruk unike namn)]],0),MATCH($D40,Alternativ2[#Headers],0)),0)),"")</f>
        <v/>
      </c>
      <c r="AU40" s="2" t="str">
        <f>IFERROR(IF(AU$2&gt;Analyseperiode,"",IF(MOD(AU$2,ROUND(INDEX(Alternativ2[#All],MATCH('Kontantstrøm alt. 2'!$C39,Alternativ2[[#All],[Komponent/Løysing
(NB! Bruk unike namn)]],0),MATCH($D40,Alternativ2[#Headers],0)+1),0))=0,INDEX(Alternativ2[#All],MATCH('Kontantstrøm alt. 2'!$C39,Alternativ2[[#All],[Komponent/Løysing
(NB! Bruk unike namn)]],0),MATCH($D40,Alternativ2[#Headers],0)),0)),"")</f>
        <v/>
      </c>
      <c r="AV40" s="2" t="str">
        <f>IFERROR(IF(AV$2&gt;Analyseperiode,"",IF(MOD(AV$2,ROUND(INDEX(Alternativ2[#All],MATCH('Kontantstrøm alt. 2'!$C39,Alternativ2[[#All],[Komponent/Løysing
(NB! Bruk unike namn)]],0),MATCH($D40,Alternativ2[#Headers],0)+1),0))=0,INDEX(Alternativ2[#All],MATCH('Kontantstrøm alt. 2'!$C39,Alternativ2[[#All],[Komponent/Løysing
(NB! Bruk unike namn)]],0),MATCH($D40,Alternativ2[#Headers],0)),0)),"")</f>
        <v/>
      </c>
      <c r="AW40" s="2" t="str">
        <f>IFERROR(IF(AW$2&gt;Analyseperiode,"",IF(MOD(AW$2,ROUND(INDEX(Alternativ2[#All],MATCH('Kontantstrøm alt. 2'!$C39,Alternativ2[[#All],[Komponent/Løysing
(NB! Bruk unike namn)]],0),MATCH($D40,Alternativ2[#Headers],0)+1),0))=0,INDEX(Alternativ2[#All],MATCH('Kontantstrøm alt. 2'!$C39,Alternativ2[[#All],[Komponent/Løysing
(NB! Bruk unike namn)]],0),MATCH($D40,Alternativ2[#Headers],0)),0)),"")</f>
        <v/>
      </c>
      <c r="AX40" s="2" t="str">
        <f>IFERROR(IF(AX$2&gt;Analyseperiode,"",IF(MOD(AX$2,ROUND(INDEX(Alternativ2[#All],MATCH('Kontantstrøm alt. 2'!$C39,Alternativ2[[#All],[Komponent/Løysing
(NB! Bruk unike namn)]],0),MATCH($D40,Alternativ2[#Headers],0)+1),0))=0,INDEX(Alternativ2[#All],MATCH('Kontantstrøm alt. 2'!$C39,Alternativ2[[#All],[Komponent/Løysing
(NB! Bruk unike namn)]],0),MATCH($D40,Alternativ2[#Headers],0)),0)),"")</f>
        <v/>
      </c>
      <c r="AY40" s="2" t="str">
        <f>IFERROR(IF(AY$2&gt;Analyseperiode,"",IF(MOD(AY$2,ROUND(INDEX(Alternativ2[#All],MATCH('Kontantstrøm alt. 2'!$C39,Alternativ2[[#All],[Komponent/Løysing
(NB! Bruk unike namn)]],0),MATCH($D40,Alternativ2[#Headers],0)+1),0))=0,INDEX(Alternativ2[#All],MATCH('Kontantstrøm alt. 2'!$C39,Alternativ2[[#All],[Komponent/Løysing
(NB! Bruk unike namn)]],0),MATCH($D40,Alternativ2[#Headers],0)),0)),"")</f>
        <v/>
      </c>
      <c r="AZ40" s="2" t="str">
        <f>IFERROR(IF(AZ$2&gt;Analyseperiode,"",IF(MOD(AZ$2,ROUND(INDEX(Alternativ2[#All],MATCH('Kontantstrøm alt. 2'!$C39,Alternativ2[[#All],[Komponent/Løysing
(NB! Bruk unike namn)]],0),MATCH($D40,Alternativ2[#Headers],0)+1),0))=0,INDEX(Alternativ2[#All],MATCH('Kontantstrøm alt. 2'!$C39,Alternativ2[[#All],[Komponent/Løysing
(NB! Bruk unike namn)]],0),MATCH($D40,Alternativ2[#Headers],0)),0)),"")</f>
        <v/>
      </c>
      <c r="BA40" s="2" t="str">
        <f>IFERROR(IF(BA$2&gt;Analyseperiode,"",IF(MOD(BA$2,ROUND(INDEX(Alternativ2[#All],MATCH('Kontantstrøm alt. 2'!$C39,Alternativ2[[#All],[Komponent/Løysing
(NB! Bruk unike namn)]],0),MATCH($D40,Alternativ2[#Headers],0)+1),0))=0,INDEX(Alternativ2[#All],MATCH('Kontantstrøm alt. 2'!$C39,Alternativ2[[#All],[Komponent/Løysing
(NB! Bruk unike namn)]],0),MATCH($D40,Alternativ2[#Headers],0)),0)),"")</f>
        <v/>
      </c>
      <c r="BB40" s="2" t="str">
        <f>IFERROR(IF(BB$2&gt;Analyseperiode,"",IF(MOD(BB$2,ROUND(INDEX(Alternativ2[#All],MATCH('Kontantstrøm alt. 2'!$C39,Alternativ2[[#All],[Komponent/Løysing
(NB! Bruk unike namn)]],0),MATCH($D40,Alternativ2[#Headers],0)+1),0))=0,INDEX(Alternativ2[#All],MATCH('Kontantstrøm alt. 2'!$C39,Alternativ2[[#All],[Komponent/Løysing
(NB! Bruk unike namn)]],0),MATCH($D40,Alternativ2[#Headers],0)),0)),"")</f>
        <v/>
      </c>
      <c r="BC40" s="2" t="str">
        <f>IFERROR(IF(BC$2&gt;Analyseperiode,"",IF(MOD(BC$2,ROUND(INDEX(Alternativ2[#All],MATCH('Kontantstrøm alt. 2'!$C39,Alternativ2[[#All],[Komponent/Løysing
(NB! Bruk unike namn)]],0),MATCH($D40,Alternativ2[#Headers],0)+1),0))=0,INDEX(Alternativ2[#All],MATCH('Kontantstrøm alt. 2'!$C39,Alternativ2[[#All],[Komponent/Løysing
(NB! Bruk unike namn)]],0),MATCH($D40,Alternativ2[#Headers],0)),0)),"")</f>
        <v/>
      </c>
      <c r="BD40" s="2" t="str">
        <f>IFERROR(IF(BD$2&gt;Analyseperiode,"",IF(MOD(BD$2,ROUND(INDEX(Alternativ2[#All],MATCH('Kontantstrøm alt. 2'!$C39,Alternativ2[[#All],[Komponent/Løysing
(NB! Bruk unike namn)]],0),MATCH($D40,Alternativ2[#Headers],0)+1),0))=0,INDEX(Alternativ2[#All],MATCH('Kontantstrøm alt. 2'!$C39,Alternativ2[[#All],[Komponent/Løysing
(NB! Bruk unike namn)]],0),MATCH($D40,Alternativ2[#Headers],0)),0)),"")</f>
        <v/>
      </c>
      <c r="BE40" s="2" t="str">
        <f>IFERROR(IF(BE$2&gt;Analyseperiode,"",IF(MOD(BE$2,ROUND(INDEX(Alternativ2[#All],MATCH('Kontantstrøm alt. 2'!$C39,Alternativ2[[#All],[Komponent/Løysing
(NB! Bruk unike namn)]],0),MATCH($D40,Alternativ2[#Headers],0)+1),0))=0,INDEX(Alternativ2[#All],MATCH('Kontantstrøm alt. 2'!$C39,Alternativ2[[#All],[Komponent/Løysing
(NB! Bruk unike namn)]],0),MATCH($D40,Alternativ2[#Headers],0)),0)),"")</f>
        <v/>
      </c>
      <c r="BF40" s="2" t="str">
        <f>IFERROR(IF(BF$2&gt;Analyseperiode,"",IF(MOD(BF$2,ROUND(INDEX(Alternativ2[#All],MATCH('Kontantstrøm alt. 2'!$C39,Alternativ2[[#All],[Komponent/Løysing
(NB! Bruk unike namn)]],0),MATCH($D40,Alternativ2[#Headers],0)+1),0))=0,INDEX(Alternativ2[#All],MATCH('Kontantstrøm alt. 2'!$C39,Alternativ2[[#All],[Komponent/Løysing
(NB! Bruk unike namn)]],0),MATCH($D40,Alternativ2[#Headers],0)),0)),"")</f>
        <v/>
      </c>
      <c r="BG40" s="2" t="str">
        <f>IFERROR(IF(BG$2&gt;Analyseperiode,"",IF(MOD(BG$2,ROUND(INDEX(Alternativ2[#All],MATCH('Kontantstrøm alt. 2'!$C39,Alternativ2[[#All],[Komponent/Løysing
(NB! Bruk unike namn)]],0),MATCH($D40,Alternativ2[#Headers],0)+1),0))=0,INDEX(Alternativ2[#All],MATCH('Kontantstrøm alt. 2'!$C39,Alternativ2[[#All],[Komponent/Løysing
(NB! Bruk unike namn)]],0),MATCH($D40,Alternativ2[#Headers],0)),0)),"")</f>
        <v/>
      </c>
      <c r="BH40" s="2" t="str">
        <f>IFERROR(IF(BH$2&gt;Analyseperiode,"",IF(MOD(BH$2,ROUND(INDEX(Alternativ2[#All],MATCH('Kontantstrøm alt. 2'!$C39,Alternativ2[[#All],[Komponent/Løysing
(NB! Bruk unike namn)]],0),MATCH($D40,Alternativ2[#Headers],0)+1),0))=0,INDEX(Alternativ2[#All],MATCH('Kontantstrøm alt. 2'!$C39,Alternativ2[[#All],[Komponent/Løysing
(NB! Bruk unike namn)]],0),MATCH($D40,Alternativ2[#Headers],0)),0)),"")</f>
        <v/>
      </c>
      <c r="BI40" s="2" t="str">
        <f>IFERROR(IF(BI$2&gt;Analyseperiode,"",IF(MOD(BI$2,ROUND(INDEX(Alternativ2[#All],MATCH('Kontantstrøm alt. 2'!$C39,Alternativ2[[#All],[Komponent/Løysing
(NB! Bruk unike namn)]],0),MATCH($D40,Alternativ2[#Headers],0)+1),0))=0,INDEX(Alternativ2[#All],MATCH('Kontantstrøm alt. 2'!$C39,Alternativ2[[#All],[Komponent/Løysing
(NB! Bruk unike namn)]],0),MATCH($D40,Alternativ2[#Headers],0)),0)),"")</f>
        <v/>
      </c>
      <c r="BJ40" s="2" t="str">
        <f>IFERROR(IF(BJ$2&gt;Analyseperiode,"",IF(MOD(BJ$2,ROUND(INDEX(Alternativ2[#All],MATCH('Kontantstrøm alt. 2'!$C39,Alternativ2[[#All],[Komponent/Løysing
(NB! Bruk unike namn)]],0),MATCH($D40,Alternativ2[#Headers],0)+1),0))=0,INDEX(Alternativ2[#All],MATCH('Kontantstrøm alt. 2'!$C39,Alternativ2[[#All],[Komponent/Løysing
(NB! Bruk unike namn)]],0),MATCH($D40,Alternativ2[#Headers],0)),0)),"")</f>
        <v/>
      </c>
      <c r="BK40" s="2" t="str">
        <f>IFERROR(IF(BK$2&gt;Analyseperiode,"",IF(MOD(BK$2,ROUND(INDEX(Alternativ2[#All],MATCH('Kontantstrøm alt. 2'!$C39,Alternativ2[[#All],[Komponent/Løysing
(NB! Bruk unike namn)]],0),MATCH($D40,Alternativ2[#Headers],0)+1),0))=0,INDEX(Alternativ2[#All],MATCH('Kontantstrøm alt. 2'!$C39,Alternativ2[[#All],[Komponent/Løysing
(NB! Bruk unike namn)]],0),MATCH($D40,Alternativ2[#Headers],0)),0)),"")</f>
        <v/>
      </c>
      <c r="BL40" s="2" t="str">
        <f>IFERROR(IF(BL$2&gt;Analyseperiode,"",IF(MOD(BL$2,ROUND(INDEX(Alternativ2[#All],MATCH('Kontantstrøm alt. 2'!$C39,Alternativ2[[#All],[Komponent/Løysing
(NB! Bruk unike namn)]],0),MATCH($D40,Alternativ2[#Headers],0)+1),0))=0,INDEX(Alternativ2[#All],MATCH('Kontantstrøm alt. 2'!$C39,Alternativ2[[#All],[Komponent/Løysing
(NB! Bruk unike namn)]],0),MATCH($D40,Alternativ2[#Headers],0)),0)),"")</f>
        <v/>
      </c>
      <c r="BM40" s="2" t="str">
        <f>IFERROR(IF(BM$2&gt;Analyseperiode,"",IF(MOD(BM$2,ROUND(INDEX(Alternativ2[#All],MATCH('Kontantstrøm alt. 2'!$C39,Alternativ2[[#All],[Komponent/Løysing
(NB! Bruk unike namn)]],0),MATCH($D40,Alternativ2[#Headers],0)+1),0))=0,INDEX(Alternativ2[#All],MATCH('Kontantstrøm alt. 2'!$C39,Alternativ2[[#All],[Komponent/Løysing
(NB! Bruk unike namn)]],0),MATCH($D40,Alternativ2[#Headers],0)),0)),"")</f>
        <v/>
      </c>
    </row>
    <row r="41" spans="1:65" x14ac:dyDescent="0.2">
      <c r="B41" s="8">
        <f ca="1">IFERROR(NPV(Kalkrente,OFFSET('Kontantstrøm alt. 2'!$F41,0,0,1,Analyseperiode)),0)</f>
        <v>0</v>
      </c>
      <c r="C41" s="3"/>
      <c r="D41" t="str">
        <f>Alternativ2[[#Headers],[3.2. Vedlikehald]]</f>
        <v>3.2. Vedlikehald</v>
      </c>
      <c r="E41" s="2"/>
      <c r="F41" s="2" t="str">
        <f ca="1">IFERROR(IF(F$2&gt;Analyseperiode,"",IF(MOD(F$2,ROUND(INDEX(Alternativ2[#All],MATCH('Kontantstrøm alt. 2'!$C39,Alternativ2[[#All],[Komponent/Løysing
(NB! Bruk unike namn)]],0),MATCH($D41,Alternativ2[#Headers],0)+1),0))=0,INDEX(Alternativ2[#All],MATCH('Kontantstrøm alt. 2'!$C39,Alternativ2[[#All],[Komponent/Løysing
(NB! Bruk unike namn)]],0),MATCH($D41,Alternativ2[#Headers],0)),0)),"")</f>
        <v/>
      </c>
      <c r="G41" s="2" t="str">
        <f ca="1">IFERROR(IF(G$2&gt;Analyseperiode,"",IF(MOD(G$2,ROUND(INDEX(Alternativ2[#All],MATCH('Kontantstrøm alt. 2'!$C39,Alternativ2[[#All],[Komponent/Løysing
(NB! Bruk unike namn)]],0),MATCH($D41,Alternativ2[#Headers],0)+1),0))=0,INDEX(Alternativ2[#All],MATCH('Kontantstrøm alt. 2'!$C39,Alternativ2[[#All],[Komponent/Løysing
(NB! Bruk unike namn)]],0),MATCH($D41,Alternativ2[#Headers],0)),0)),"")</f>
        <v/>
      </c>
      <c r="H41" s="2" t="str">
        <f ca="1">IFERROR(IF(H$2&gt;Analyseperiode,"",IF(MOD(H$2,ROUND(INDEX(Alternativ2[#All],MATCH('Kontantstrøm alt. 2'!$C39,Alternativ2[[#All],[Komponent/Løysing
(NB! Bruk unike namn)]],0),MATCH($D41,Alternativ2[#Headers],0)+1),0))=0,INDEX(Alternativ2[#All],MATCH('Kontantstrøm alt. 2'!$C39,Alternativ2[[#All],[Komponent/Løysing
(NB! Bruk unike namn)]],0),MATCH($D41,Alternativ2[#Headers],0)),0)),"")</f>
        <v/>
      </c>
      <c r="I41" s="2" t="str">
        <f ca="1">IFERROR(IF(I$2&gt;Analyseperiode,"",IF(MOD(I$2,ROUND(INDEX(Alternativ2[#All],MATCH('Kontantstrøm alt. 2'!$C39,Alternativ2[[#All],[Komponent/Løysing
(NB! Bruk unike namn)]],0),MATCH($D41,Alternativ2[#Headers],0)+1),0))=0,INDEX(Alternativ2[#All],MATCH('Kontantstrøm alt. 2'!$C39,Alternativ2[[#All],[Komponent/Løysing
(NB! Bruk unike namn)]],0),MATCH($D41,Alternativ2[#Headers],0)),0)),"")</f>
        <v/>
      </c>
      <c r="J41" s="2" t="str">
        <f ca="1">IFERROR(IF(J$2&gt;Analyseperiode,"",IF(MOD(J$2,ROUND(INDEX(Alternativ2[#All],MATCH('Kontantstrøm alt. 2'!$C39,Alternativ2[[#All],[Komponent/Løysing
(NB! Bruk unike namn)]],0),MATCH($D41,Alternativ2[#Headers],0)+1),0))=0,INDEX(Alternativ2[#All],MATCH('Kontantstrøm alt. 2'!$C39,Alternativ2[[#All],[Komponent/Løysing
(NB! Bruk unike namn)]],0),MATCH($D41,Alternativ2[#Headers],0)),0)),"")</f>
        <v/>
      </c>
      <c r="K41" s="2" t="str">
        <f ca="1">IFERROR(IF(K$2&gt;Analyseperiode,"",IF(MOD(K$2,ROUND(INDEX(Alternativ2[#All],MATCH('Kontantstrøm alt. 2'!$C39,Alternativ2[[#All],[Komponent/Løysing
(NB! Bruk unike namn)]],0),MATCH($D41,Alternativ2[#Headers],0)+1),0))=0,INDEX(Alternativ2[#All],MATCH('Kontantstrøm alt. 2'!$C39,Alternativ2[[#All],[Komponent/Løysing
(NB! Bruk unike namn)]],0),MATCH($D41,Alternativ2[#Headers],0)),0)),"")</f>
        <v/>
      </c>
      <c r="L41" s="2" t="str">
        <f ca="1">IFERROR(IF(L$2&gt;Analyseperiode,"",IF(MOD(L$2,ROUND(INDEX(Alternativ2[#All],MATCH('Kontantstrøm alt. 2'!$C39,Alternativ2[[#All],[Komponent/Løysing
(NB! Bruk unike namn)]],0),MATCH($D41,Alternativ2[#Headers],0)+1),0))=0,INDEX(Alternativ2[#All],MATCH('Kontantstrøm alt. 2'!$C39,Alternativ2[[#All],[Komponent/Løysing
(NB! Bruk unike namn)]],0),MATCH($D41,Alternativ2[#Headers],0)),0)),"")</f>
        <v/>
      </c>
      <c r="M41" s="2" t="str">
        <f ca="1">IFERROR(IF(M$2&gt;Analyseperiode,"",IF(MOD(M$2,ROUND(INDEX(Alternativ2[#All],MATCH('Kontantstrøm alt. 2'!$C39,Alternativ2[[#All],[Komponent/Løysing
(NB! Bruk unike namn)]],0),MATCH($D41,Alternativ2[#Headers],0)+1),0))=0,INDEX(Alternativ2[#All],MATCH('Kontantstrøm alt. 2'!$C39,Alternativ2[[#All],[Komponent/Løysing
(NB! Bruk unike namn)]],0),MATCH($D41,Alternativ2[#Headers],0)),0)),"")</f>
        <v/>
      </c>
      <c r="N41" s="2" t="str">
        <f ca="1">IFERROR(IF(N$2&gt;Analyseperiode,"",IF(MOD(N$2,ROUND(INDEX(Alternativ2[#All],MATCH('Kontantstrøm alt. 2'!$C39,Alternativ2[[#All],[Komponent/Løysing
(NB! Bruk unike namn)]],0),MATCH($D41,Alternativ2[#Headers],0)+1),0))=0,INDEX(Alternativ2[#All],MATCH('Kontantstrøm alt. 2'!$C39,Alternativ2[[#All],[Komponent/Løysing
(NB! Bruk unike namn)]],0),MATCH($D41,Alternativ2[#Headers],0)),0)),"")</f>
        <v/>
      </c>
      <c r="O41" s="2" t="str">
        <f ca="1">IFERROR(IF(O$2&gt;Analyseperiode,"",IF(MOD(O$2,ROUND(INDEX(Alternativ2[#All],MATCH('Kontantstrøm alt. 2'!$C39,Alternativ2[[#All],[Komponent/Løysing
(NB! Bruk unike namn)]],0),MATCH($D41,Alternativ2[#Headers],0)+1),0))=0,INDEX(Alternativ2[#All],MATCH('Kontantstrøm alt. 2'!$C39,Alternativ2[[#All],[Komponent/Løysing
(NB! Bruk unike namn)]],0),MATCH($D41,Alternativ2[#Headers],0)),0)),"")</f>
        <v/>
      </c>
      <c r="P41" s="2" t="str">
        <f ca="1">IFERROR(IF(P$2&gt;Analyseperiode,"",IF(MOD(P$2,ROUND(INDEX(Alternativ2[#All],MATCH('Kontantstrøm alt. 2'!$C39,Alternativ2[[#All],[Komponent/Løysing
(NB! Bruk unike namn)]],0),MATCH($D41,Alternativ2[#Headers],0)+1),0))=0,INDEX(Alternativ2[#All],MATCH('Kontantstrøm alt. 2'!$C39,Alternativ2[[#All],[Komponent/Løysing
(NB! Bruk unike namn)]],0),MATCH($D41,Alternativ2[#Headers],0)),0)),"")</f>
        <v/>
      </c>
      <c r="Q41" s="2" t="str">
        <f ca="1">IFERROR(IF(Q$2&gt;Analyseperiode,"",IF(MOD(Q$2,ROUND(INDEX(Alternativ2[#All],MATCH('Kontantstrøm alt. 2'!$C39,Alternativ2[[#All],[Komponent/Løysing
(NB! Bruk unike namn)]],0),MATCH($D41,Alternativ2[#Headers],0)+1),0))=0,INDEX(Alternativ2[#All],MATCH('Kontantstrøm alt. 2'!$C39,Alternativ2[[#All],[Komponent/Løysing
(NB! Bruk unike namn)]],0),MATCH($D41,Alternativ2[#Headers],0)),0)),"")</f>
        <v/>
      </c>
      <c r="R41" s="2" t="str">
        <f ca="1">IFERROR(IF(R$2&gt;Analyseperiode,"",IF(MOD(R$2,ROUND(INDEX(Alternativ2[#All],MATCH('Kontantstrøm alt. 2'!$C39,Alternativ2[[#All],[Komponent/Løysing
(NB! Bruk unike namn)]],0),MATCH($D41,Alternativ2[#Headers],0)+1),0))=0,INDEX(Alternativ2[#All],MATCH('Kontantstrøm alt. 2'!$C39,Alternativ2[[#All],[Komponent/Løysing
(NB! Bruk unike namn)]],0),MATCH($D41,Alternativ2[#Headers],0)),0)),"")</f>
        <v/>
      </c>
      <c r="S41" s="2" t="str">
        <f ca="1">IFERROR(IF(S$2&gt;Analyseperiode,"",IF(MOD(S$2,ROUND(INDEX(Alternativ2[#All],MATCH('Kontantstrøm alt. 2'!$C39,Alternativ2[[#All],[Komponent/Løysing
(NB! Bruk unike namn)]],0),MATCH($D41,Alternativ2[#Headers],0)+1),0))=0,INDEX(Alternativ2[#All],MATCH('Kontantstrøm alt. 2'!$C39,Alternativ2[[#All],[Komponent/Løysing
(NB! Bruk unike namn)]],0),MATCH($D41,Alternativ2[#Headers],0)),0)),"")</f>
        <v/>
      </c>
      <c r="T41" s="2" t="str">
        <f ca="1">IFERROR(IF(T$2&gt;Analyseperiode,"",IF(MOD(T$2,ROUND(INDEX(Alternativ2[#All],MATCH('Kontantstrøm alt. 2'!$C39,Alternativ2[[#All],[Komponent/Løysing
(NB! Bruk unike namn)]],0),MATCH($D41,Alternativ2[#Headers],0)+1),0))=0,INDEX(Alternativ2[#All],MATCH('Kontantstrøm alt. 2'!$C39,Alternativ2[[#All],[Komponent/Løysing
(NB! Bruk unike namn)]],0),MATCH($D41,Alternativ2[#Headers],0)),0)),"")</f>
        <v/>
      </c>
      <c r="U41" s="2" t="str">
        <f ca="1">IFERROR(IF(U$2&gt;Analyseperiode,"",IF(MOD(U$2,ROUND(INDEX(Alternativ2[#All],MATCH('Kontantstrøm alt. 2'!$C39,Alternativ2[[#All],[Komponent/Løysing
(NB! Bruk unike namn)]],0),MATCH($D41,Alternativ2[#Headers],0)+1),0))=0,INDEX(Alternativ2[#All],MATCH('Kontantstrøm alt. 2'!$C39,Alternativ2[[#All],[Komponent/Løysing
(NB! Bruk unike namn)]],0),MATCH($D41,Alternativ2[#Headers],0)),0)),"")</f>
        <v/>
      </c>
      <c r="V41" s="2" t="str">
        <f ca="1">IFERROR(IF(V$2&gt;Analyseperiode,"",IF(MOD(V$2,ROUND(INDEX(Alternativ2[#All],MATCH('Kontantstrøm alt. 2'!$C39,Alternativ2[[#All],[Komponent/Løysing
(NB! Bruk unike namn)]],0),MATCH($D41,Alternativ2[#Headers],0)+1),0))=0,INDEX(Alternativ2[#All],MATCH('Kontantstrøm alt. 2'!$C39,Alternativ2[[#All],[Komponent/Løysing
(NB! Bruk unike namn)]],0),MATCH($D41,Alternativ2[#Headers],0)),0)),"")</f>
        <v/>
      </c>
      <c r="W41" s="2" t="str">
        <f ca="1">IFERROR(IF(W$2&gt;Analyseperiode,"",IF(MOD(W$2,ROUND(INDEX(Alternativ2[#All],MATCH('Kontantstrøm alt. 2'!$C39,Alternativ2[[#All],[Komponent/Løysing
(NB! Bruk unike namn)]],0),MATCH($D41,Alternativ2[#Headers],0)+1),0))=0,INDEX(Alternativ2[#All],MATCH('Kontantstrøm alt. 2'!$C39,Alternativ2[[#All],[Komponent/Løysing
(NB! Bruk unike namn)]],0),MATCH($D41,Alternativ2[#Headers],0)),0)),"")</f>
        <v/>
      </c>
      <c r="X41" s="2" t="str">
        <f ca="1">IFERROR(IF(X$2&gt;Analyseperiode,"",IF(MOD(X$2,ROUND(INDEX(Alternativ2[#All],MATCH('Kontantstrøm alt. 2'!$C39,Alternativ2[[#All],[Komponent/Løysing
(NB! Bruk unike namn)]],0),MATCH($D41,Alternativ2[#Headers],0)+1),0))=0,INDEX(Alternativ2[#All],MATCH('Kontantstrøm alt. 2'!$C39,Alternativ2[[#All],[Komponent/Løysing
(NB! Bruk unike namn)]],0),MATCH($D41,Alternativ2[#Headers],0)),0)),"")</f>
        <v/>
      </c>
      <c r="Y41" s="2" t="str">
        <f ca="1">IFERROR(IF(Y$2&gt;Analyseperiode,"",IF(MOD(Y$2,ROUND(INDEX(Alternativ2[#All],MATCH('Kontantstrøm alt. 2'!$C39,Alternativ2[[#All],[Komponent/Løysing
(NB! Bruk unike namn)]],0),MATCH($D41,Alternativ2[#Headers],0)+1),0))=0,INDEX(Alternativ2[#All],MATCH('Kontantstrøm alt. 2'!$C39,Alternativ2[[#All],[Komponent/Løysing
(NB! Bruk unike namn)]],0),MATCH($D41,Alternativ2[#Headers],0)),0)),"")</f>
        <v/>
      </c>
      <c r="Z41" s="2" t="str">
        <f ca="1">IFERROR(IF(Z$2&gt;Analyseperiode,"",IF(MOD(Z$2,ROUND(INDEX(Alternativ2[#All],MATCH('Kontantstrøm alt. 2'!$C39,Alternativ2[[#All],[Komponent/Løysing
(NB! Bruk unike namn)]],0),MATCH($D41,Alternativ2[#Headers],0)+1),0))=0,INDEX(Alternativ2[#All],MATCH('Kontantstrøm alt. 2'!$C39,Alternativ2[[#All],[Komponent/Løysing
(NB! Bruk unike namn)]],0),MATCH($D41,Alternativ2[#Headers],0)),0)),"")</f>
        <v/>
      </c>
      <c r="AA41" s="2" t="str">
        <f ca="1">IFERROR(IF(AA$2&gt;Analyseperiode,"",IF(MOD(AA$2,ROUND(INDEX(Alternativ2[#All],MATCH('Kontantstrøm alt. 2'!$C39,Alternativ2[[#All],[Komponent/Løysing
(NB! Bruk unike namn)]],0),MATCH($D41,Alternativ2[#Headers],0)+1),0))=0,INDEX(Alternativ2[#All],MATCH('Kontantstrøm alt. 2'!$C39,Alternativ2[[#All],[Komponent/Løysing
(NB! Bruk unike namn)]],0),MATCH($D41,Alternativ2[#Headers],0)),0)),"")</f>
        <v/>
      </c>
      <c r="AB41" s="2" t="str">
        <f ca="1">IFERROR(IF(AB$2&gt;Analyseperiode,"",IF(MOD(AB$2,ROUND(INDEX(Alternativ2[#All],MATCH('Kontantstrøm alt. 2'!$C39,Alternativ2[[#All],[Komponent/Løysing
(NB! Bruk unike namn)]],0),MATCH($D41,Alternativ2[#Headers],0)+1),0))=0,INDEX(Alternativ2[#All],MATCH('Kontantstrøm alt. 2'!$C39,Alternativ2[[#All],[Komponent/Løysing
(NB! Bruk unike namn)]],0),MATCH($D41,Alternativ2[#Headers],0)),0)),"")</f>
        <v/>
      </c>
      <c r="AC41" s="2" t="str">
        <f ca="1">IFERROR(IF(AC$2&gt;Analyseperiode,"",IF(MOD(AC$2,ROUND(INDEX(Alternativ2[#All],MATCH('Kontantstrøm alt. 2'!$C39,Alternativ2[[#All],[Komponent/Løysing
(NB! Bruk unike namn)]],0),MATCH($D41,Alternativ2[#Headers],0)+1),0))=0,INDEX(Alternativ2[#All],MATCH('Kontantstrøm alt. 2'!$C39,Alternativ2[[#All],[Komponent/Løysing
(NB! Bruk unike namn)]],0),MATCH($D41,Alternativ2[#Headers],0)),0)),"")</f>
        <v/>
      </c>
      <c r="AD41" s="2" t="str">
        <f ca="1">IFERROR(IF(AD$2&gt;Analyseperiode,"",IF(MOD(AD$2,ROUND(INDEX(Alternativ2[#All],MATCH('Kontantstrøm alt. 2'!$C39,Alternativ2[[#All],[Komponent/Løysing
(NB! Bruk unike namn)]],0),MATCH($D41,Alternativ2[#Headers],0)+1),0))=0,INDEX(Alternativ2[#All],MATCH('Kontantstrøm alt. 2'!$C39,Alternativ2[[#All],[Komponent/Løysing
(NB! Bruk unike namn)]],0),MATCH($D41,Alternativ2[#Headers],0)),0)),"")</f>
        <v/>
      </c>
      <c r="AE41" s="2" t="str">
        <f ca="1">IFERROR(IF(AE$2&gt;Analyseperiode,"",IF(MOD(AE$2,ROUND(INDEX(Alternativ2[#All],MATCH('Kontantstrøm alt. 2'!$C39,Alternativ2[[#All],[Komponent/Løysing
(NB! Bruk unike namn)]],0),MATCH($D41,Alternativ2[#Headers],0)+1),0))=0,INDEX(Alternativ2[#All],MATCH('Kontantstrøm alt. 2'!$C39,Alternativ2[[#All],[Komponent/Løysing
(NB! Bruk unike namn)]],0),MATCH($D41,Alternativ2[#Headers],0)),0)),"")</f>
        <v/>
      </c>
      <c r="AF41" s="2" t="str">
        <f ca="1">IFERROR(IF(AF$2&gt;Analyseperiode,"",IF(MOD(AF$2,ROUND(INDEX(Alternativ2[#All],MATCH('Kontantstrøm alt. 2'!$C39,Alternativ2[[#All],[Komponent/Løysing
(NB! Bruk unike namn)]],0),MATCH($D41,Alternativ2[#Headers],0)+1),0))=0,INDEX(Alternativ2[#All],MATCH('Kontantstrøm alt. 2'!$C39,Alternativ2[[#All],[Komponent/Løysing
(NB! Bruk unike namn)]],0),MATCH($D41,Alternativ2[#Headers],0)),0)),"")</f>
        <v/>
      </c>
      <c r="AG41" s="2" t="str">
        <f ca="1">IFERROR(IF(AG$2&gt;Analyseperiode,"",IF(MOD(AG$2,ROUND(INDEX(Alternativ2[#All],MATCH('Kontantstrøm alt. 2'!$C39,Alternativ2[[#All],[Komponent/Løysing
(NB! Bruk unike namn)]],0),MATCH($D41,Alternativ2[#Headers],0)+1),0))=0,INDEX(Alternativ2[#All],MATCH('Kontantstrøm alt. 2'!$C39,Alternativ2[[#All],[Komponent/Løysing
(NB! Bruk unike namn)]],0),MATCH($D41,Alternativ2[#Headers],0)),0)),"")</f>
        <v/>
      </c>
      <c r="AH41" s="2" t="str">
        <f ca="1">IFERROR(IF(AH$2&gt;Analyseperiode,"",IF(MOD(AH$2,ROUND(INDEX(Alternativ2[#All],MATCH('Kontantstrøm alt. 2'!$C39,Alternativ2[[#All],[Komponent/Løysing
(NB! Bruk unike namn)]],0),MATCH($D41,Alternativ2[#Headers],0)+1),0))=0,INDEX(Alternativ2[#All],MATCH('Kontantstrøm alt. 2'!$C39,Alternativ2[[#All],[Komponent/Løysing
(NB! Bruk unike namn)]],0),MATCH($D41,Alternativ2[#Headers],0)),0)),"")</f>
        <v/>
      </c>
      <c r="AI41" s="2" t="str">
        <f ca="1">IFERROR(IF(AI$2&gt;Analyseperiode,"",IF(MOD(AI$2,ROUND(INDEX(Alternativ2[#All],MATCH('Kontantstrøm alt. 2'!$C39,Alternativ2[[#All],[Komponent/Løysing
(NB! Bruk unike namn)]],0),MATCH($D41,Alternativ2[#Headers],0)+1),0))=0,INDEX(Alternativ2[#All],MATCH('Kontantstrøm alt. 2'!$C39,Alternativ2[[#All],[Komponent/Løysing
(NB! Bruk unike namn)]],0),MATCH($D41,Alternativ2[#Headers],0)),0)),"")</f>
        <v/>
      </c>
      <c r="AJ41" s="2" t="str">
        <f>IFERROR(IF(AJ$2&gt;Analyseperiode,"",IF(MOD(AJ$2,ROUND(INDEX(Alternativ2[#All],MATCH('Kontantstrøm alt. 2'!$C39,Alternativ2[[#All],[Komponent/Løysing
(NB! Bruk unike namn)]],0),MATCH($D41,Alternativ2[#Headers],0)+1),0))=0,INDEX(Alternativ2[#All],MATCH('Kontantstrøm alt. 2'!$C39,Alternativ2[[#All],[Komponent/Løysing
(NB! Bruk unike namn)]],0),MATCH($D41,Alternativ2[#Headers],0)),0)),"")</f>
        <v/>
      </c>
      <c r="AK41" s="2" t="str">
        <f>IFERROR(IF(AK$2&gt;Analyseperiode,"",IF(MOD(AK$2,ROUND(INDEX(Alternativ2[#All],MATCH('Kontantstrøm alt. 2'!$C39,Alternativ2[[#All],[Komponent/Løysing
(NB! Bruk unike namn)]],0),MATCH($D41,Alternativ2[#Headers],0)+1),0))=0,INDEX(Alternativ2[#All],MATCH('Kontantstrøm alt. 2'!$C39,Alternativ2[[#All],[Komponent/Løysing
(NB! Bruk unike namn)]],0),MATCH($D41,Alternativ2[#Headers],0)),0)),"")</f>
        <v/>
      </c>
      <c r="AL41" s="2" t="str">
        <f>IFERROR(IF(AL$2&gt;Analyseperiode,"",IF(MOD(AL$2,ROUND(INDEX(Alternativ2[#All],MATCH('Kontantstrøm alt. 2'!$C39,Alternativ2[[#All],[Komponent/Løysing
(NB! Bruk unike namn)]],0),MATCH($D41,Alternativ2[#Headers],0)+1),0))=0,INDEX(Alternativ2[#All],MATCH('Kontantstrøm alt. 2'!$C39,Alternativ2[[#All],[Komponent/Løysing
(NB! Bruk unike namn)]],0),MATCH($D41,Alternativ2[#Headers],0)),0)),"")</f>
        <v/>
      </c>
      <c r="AM41" s="2" t="str">
        <f>IFERROR(IF(AM$2&gt;Analyseperiode,"",IF(MOD(AM$2,ROUND(INDEX(Alternativ2[#All],MATCH('Kontantstrøm alt. 2'!$C39,Alternativ2[[#All],[Komponent/Løysing
(NB! Bruk unike namn)]],0),MATCH($D41,Alternativ2[#Headers],0)+1),0))=0,INDEX(Alternativ2[#All],MATCH('Kontantstrøm alt. 2'!$C39,Alternativ2[[#All],[Komponent/Løysing
(NB! Bruk unike namn)]],0),MATCH($D41,Alternativ2[#Headers],0)),0)),"")</f>
        <v/>
      </c>
      <c r="AN41" s="2" t="str">
        <f>IFERROR(IF(AN$2&gt;Analyseperiode,"",IF(MOD(AN$2,ROUND(INDEX(Alternativ2[#All],MATCH('Kontantstrøm alt. 2'!$C39,Alternativ2[[#All],[Komponent/Løysing
(NB! Bruk unike namn)]],0),MATCH($D41,Alternativ2[#Headers],0)+1),0))=0,INDEX(Alternativ2[#All],MATCH('Kontantstrøm alt. 2'!$C39,Alternativ2[[#All],[Komponent/Løysing
(NB! Bruk unike namn)]],0),MATCH($D41,Alternativ2[#Headers],0)),0)),"")</f>
        <v/>
      </c>
      <c r="AO41" s="2" t="str">
        <f>IFERROR(IF(AO$2&gt;Analyseperiode,"",IF(MOD(AO$2,ROUND(INDEX(Alternativ2[#All],MATCH('Kontantstrøm alt. 2'!$C39,Alternativ2[[#All],[Komponent/Løysing
(NB! Bruk unike namn)]],0),MATCH($D41,Alternativ2[#Headers],0)+1),0))=0,INDEX(Alternativ2[#All],MATCH('Kontantstrøm alt. 2'!$C39,Alternativ2[[#All],[Komponent/Løysing
(NB! Bruk unike namn)]],0),MATCH($D41,Alternativ2[#Headers],0)),0)),"")</f>
        <v/>
      </c>
      <c r="AP41" s="2" t="str">
        <f>IFERROR(IF(AP$2&gt;Analyseperiode,"",IF(MOD(AP$2,ROUND(INDEX(Alternativ2[#All],MATCH('Kontantstrøm alt. 2'!$C39,Alternativ2[[#All],[Komponent/Løysing
(NB! Bruk unike namn)]],0),MATCH($D41,Alternativ2[#Headers],0)+1),0))=0,INDEX(Alternativ2[#All],MATCH('Kontantstrøm alt. 2'!$C39,Alternativ2[[#All],[Komponent/Løysing
(NB! Bruk unike namn)]],0),MATCH($D41,Alternativ2[#Headers],0)),0)),"")</f>
        <v/>
      </c>
      <c r="AQ41" s="2" t="str">
        <f>IFERROR(IF(AQ$2&gt;Analyseperiode,"",IF(MOD(AQ$2,ROUND(INDEX(Alternativ2[#All],MATCH('Kontantstrøm alt. 2'!$C39,Alternativ2[[#All],[Komponent/Løysing
(NB! Bruk unike namn)]],0),MATCH($D41,Alternativ2[#Headers],0)+1),0))=0,INDEX(Alternativ2[#All],MATCH('Kontantstrøm alt. 2'!$C39,Alternativ2[[#All],[Komponent/Løysing
(NB! Bruk unike namn)]],0),MATCH($D41,Alternativ2[#Headers],0)),0)),"")</f>
        <v/>
      </c>
      <c r="AR41" s="2" t="str">
        <f>IFERROR(IF(AR$2&gt;Analyseperiode,"",IF(MOD(AR$2,ROUND(INDEX(Alternativ2[#All],MATCH('Kontantstrøm alt. 2'!$C39,Alternativ2[[#All],[Komponent/Løysing
(NB! Bruk unike namn)]],0),MATCH($D41,Alternativ2[#Headers],0)+1),0))=0,INDEX(Alternativ2[#All],MATCH('Kontantstrøm alt. 2'!$C39,Alternativ2[[#All],[Komponent/Løysing
(NB! Bruk unike namn)]],0),MATCH($D41,Alternativ2[#Headers],0)),0)),"")</f>
        <v/>
      </c>
      <c r="AS41" s="2" t="str">
        <f>IFERROR(IF(AS$2&gt;Analyseperiode,"",IF(MOD(AS$2,ROUND(INDEX(Alternativ2[#All],MATCH('Kontantstrøm alt. 2'!$C39,Alternativ2[[#All],[Komponent/Løysing
(NB! Bruk unike namn)]],0),MATCH($D41,Alternativ2[#Headers],0)+1),0))=0,INDEX(Alternativ2[#All],MATCH('Kontantstrøm alt. 2'!$C39,Alternativ2[[#All],[Komponent/Løysing
(NB! Bruk unike namn)]],0),MATCH($D41,Alternativ2[#Headers],0)),0)),"")</f>
        <v/>
      </c>
      <c r="AT41" s="2" t="str">
        <f>IFERROR(IF(AT$2&gt;Analyseperiode,"",IF(MOD(AT$2,ROUND(INDEX(Alternativ2[#All],MATCH('Kontantstrøm alt. 2'!$C39,Alternativ2[[#All],[Komponent/Løysing
(NB! Bruk unike namn)]],0),MATCH($D41,Alternativ2[#Headers],0)+1),0))=0,INDEX(Alternativ2[#All],MATCH('Kontantstrøm alt. 2'!$C39,Alternativ2[[#All],[Komponent/Løysing
(NB! Bruk unike namn)]],0),MATCH($D41,Alternativ2[#Headers],0)),0)),"")</f>
        <v/>
      </c>
      <c r="AU41" s="2" t="str">
        <f>IFERROR(IF(AU$2&gt;Analyseperiode,"",IF(MOD(AU$2,ROUND(INDEX(Alternativ2[#All],MATCH('Kontantstrøm alt. 2'!$C39,Alternativ2[[#All],[Komponent/Løysing
(NB! Bruk unike namn)]],0),MATCH($D41,Alternativ2[#Headers],0)+1),0))=0,INDEX(Alternativ2[#All],MATCH('Kontantstrøm alt. 2'!$C39,Alternativ2[[#All],[Komponent/Løysing
(NB! Bruk unike namn)]],0),MATCH($D41,Alternativ2[#Headers],0)),0)),"")</f>
        <v/>
      </c>
      <c r="AV41" s="2" t="str">
        <f>IFERROR(IF(AV$2&gt;Analyseperiode,"",IF(MOD(AV$2,ROUND(INDEX(Alternativ2[#All],MATCH('Kontantstrøm alt. 2'!$C39,Alternativ2[[#All],[Komponent/Løysing
(NB! Bruk unike namn)]],0),MATCH($D41,Alternativ2[#Headers],0)+1),0))=0,INDEX(Alternativ2[#All],MATCH('Kontantstrøm alt. 2'!$C39,Alternativ2[[#All],[Komponent/Løysing
(NB! Bruk unike namn)]],0),MATCH($D41,Alternativ2[#Headers],0)),0)),"")</f>
        <v/>
      </c>
      <c r="AW41" s="2" t="str">
        <f>IFERROR(IF(AW$2&gt;Analyseperiode,"",IF(MOD(AW$2,ROUND(INDEX(Alternativ2[#All],MATCH('Kontantstrøm alt. 2'!$C39,Alternativ2[[#All],[Komponent/Løysing
(NB! Bruk unike namn)]],0),MATCH($D41,Alternativ2[#Headers],0)+1),0))=0,INDEX(Alternativ2[#All],MATCH('Kontantstrøm alt. 2'!$C39,Alternativ2[[#All],[Komponent/Løysing
(NB! Bruk unike namn)]],0),MATCH($D41,Alternativ2[#Headers],0)),0)),"")</f>
        <v/>
      </c>
      <c r="AX41" s="2" t="str">
        <f>IFERROR(IF(AX$2&gt;Analyseperiode,"",IF(MOD(AX$2,ROUND(INDEX(Alternativ2[#All],MATCH('Kontantstrøm alt. 2'!$C39,Alternativ2[[#All],[Komponent/Løysing
(NB! Bruk unike namn)]],0),MATCH($D41,Alternativ2[#Headers],0)+1),0))=0,INDEX(Alternativ2[#All],MATCH('Kontantstrøm alt. 2'!$C39,Alternativ2[[#All],[Komponent/Løysing
(NB! Bruk unike namn)]],0),MATCH($D41,Alternativ2[#Headers],0)),0)),"")</f>
        <v/>
      </c>
      <c r="AY41" s="2" t="str">
        <f>IFERROR(IF(AY$2&gt;Analyseperiode,"",IF(MOD(AY$2,ROUND(INDEX(Alternativ2[#All],MATCH('Kontantstrøm alt. 2'!$C39,Alternativ2[[#All],[Komponent/Løysing
(NB! Bruk unike namn)]],0),MATCH($D41,Alternativ2[#Headers],0)+1),0))=0,INDEX(Alternativ2[#All],MATCH('Kontantstrøm alt. 2'!$C39,Alternativ2[[#All],[Komponent/Løysing
(NB! Bruk unike namn)]],0),MATCH($D41,Alternativ2[#Headers],0)),0)),"")</f>
        <v/>
      </c>
      <c r="AZ41" s="2" t="str">
        <f>IFERROR(IF(AZ$2&gt;Analyseperiode,"",IF(MOD(AZ$2,ROUND(INDEX(Alternativ2[#All],MATCH('Kontantstrøm alt. 2'!$C39,Alternativ2[[#All],[Komponent/Løysing
(NB! Bruk unike namn)]],0),MATCH($D41,Alternativ2[#Headers],0)+1),0))=0,INDEX(Alternativ2[#All],MATCH('Kontantstrøm alt. 2'!$C39,Alternativ2[[#All],[Komponent/Løysing
(NB! Bruk unike namn)]],0),MATCH($D41,Alternativ2[#Headers],0)),0)),"")</f>
        <v/>
      </c>
      <c r="BA41" s="2" t="str">
        <f>IFERROR(IF(BA$2&gt;Analyseperiode,"",IF(MOD(BA$2,ROUND(INDEX(Alternativ2[#All],MATCH('Kontantstrøm alt. 2'!$C39,Alternativ2[[#All],[Komponent/Løysing
(NB! Bruk unike namn)]],0),MATCH($D41,Alternativ2[#Headers],0)+1),0))=0,INDEX(Alternativ2[#All],MATCH('Kontantstrøm alt. 2'!$C39,Alternativ2[[#All],[Komponent/Løysing
(NB! Bruk unike namn)]],0),MATCH($D41,Alternativ2[#Headers],0)),0)),"")</f>
        <v/>
      </c>
      <c r="BB41" s="2" t="str">
        <f>IFERROR(IF(BB$2&gt;Analyseperiode,"",IF(MOD(BB$2,ROUND(INDEX(Alternativ2[#All],MATCH('Kontantstrøm alt. 2'!$C39,Alternativ2[[#All],[Komponent/Løysing
(NB! Bruk unike namn)]],0),MATCH($D41,Alternativ2[#Headers],0)+1),0))=0,INDEX(Alternativ2[#All],MATCH('Kontantstrøm alt. 2'!$C39,Alternativ2[[#All],[Komponent/Løysing
(NB! Bruk unike namn)]],0),MATCH($D41,Alternativ2[#Headers],0)),0)),"")</f>
        <v/>
      </c>
      <c r="BC41" s="2" t="str">
        <f>IFERROR(IF(BC$2&gt;Analyseperiode,"",IF(MOD(BC$2,ROUND(INDEX(Alternativ2[#All],MATCH('Kontantstrøm alt. 2'!$C39,Alternativ2[[#All],[Komponent/Løysing
(NB! Bruk unike namn)]],0),MATCH($D41,Alternativ2[#Headers],0)+1),0))=0,INDEX(Alternativ2[#All],MATCH('Kontantstrøm alt. 2'!$C39,Alternativ2[[#All],[Komponent/Løysing
(NB! Bruk unike namn)]],0),MATCH($D41,Alternativ2[#Headers],0)),0)),"")</f>
        <v/>
      </c>
      <c r="BD41" s="2" t="str">
        <f>IFERROR(IF(BD$2&gt;Analyseperiode,"",IF(MOD(BD$2,ROUND(INDEX(Alternativ2[#All],MATCH('Kontantstrøm alt. 2'!$C39,Alternativ2[[#All],[Komponent/Løysing
(NB! Bruk unike namn)]],0),MATCH($D41,Alternativ2[#Headers],0)+1),0))=0,INDEX(Alternativ2[#All],MATCH('Kontantstrøm alt. 2'!$C39,Alternativ2[[#All],[Komponent/Løysing
(NB! Bruk unike namn)]],0),MATCH($D41,Alternativ2[#Headers],0)),0)),"")</f>
        <v/>
      </c>
      <c r="BE41" s="2" t="str">
        <f>IFERROR(IF(BE$2&gt;Analyseperiode,"",IF(MOD(BE$2,ROUND(INDEX(Alternativ2[#All],MATCH('Kontantstrøm alt. 2'!$C39,Alternativ2[[#All],[Komponent/Løysing
(NB! Bruk unike namn)]],0),MATCH($D41,Alternativ2[#Headers],0)+1),0))=0,INDEX(Alternativ2[#All],MATCH('Kontantstrøm alt. 2'!$C39,Alternativ2[[#All],[Komponent/Løysing
(NB! Bruk unike namn)]],0),MATCH($D41,Alternativ2[#Headers],0)),0)),"")</f>
        <v/>
      </c>
      <c r="BF41" s="2" t="str">
        <f>IFERROR(IF(BF$2&gt;Analyseperiode,"",IF(MOD(BF$2,ROUND(INDEX(Alternativ2[#All],MATCH('Kontantstrøm alt. 2'!$C39,Alternativ2[[#All],[Komponent/Løysing
(NB! Bruk unike namn)]],0),MATCH($D41,Alternativ2[#Headers],0)+1),0))=0,INDEX(Alternativ2[#All],MATCH('Kontantstrøm alt. 2'!$C39,Alternativ2[[#All],[Komponent/Løysing
(NB! Bruk unike namn)]],0),MATCH($D41,Alternativ2[#Headers],0)),0)),"")</f>
        <v/>
      </c>
      <c r="BG41" s="2" t="str">
        <f>IFERROR(IF(BG$2&gt;Analyseperiode,"",IF(MOD(BG$2,ROUND(INDEX(Alternativ2[#All],MATCH('Kontantstrøm alt. 2'!$C39,Alternativ2[[#All],[Komponent/Løysing
(NB! Bruk unike namn)]],0),MATCH($D41,Alternativ2[#Headers],0)+1),0))=0,INDEX(Alternativ2[#All],MATCH('Kontantstrøm alt. 2'!$C39,Alternativ2[[#All],[Komponent/Løysing
(NB! Bruk unike namn)]],0),MATCH($D41,Alternativ2[#Headers],0)),0)),"")</f>
        <v/>
      </c>
      <c r="BH41" s="2" t="str">
        <f>IFERROR(IF(BH$2&gt;Analyseperiode,"",IF(MOD(BH$2,ROUND(INDEX(Alternativ2[#All],MATCH('Kontantstrøm alt. 2'!$C39,Alternativ2[[#All],[Komponent/Løysing
(NB! Bruk unike namn)]],0),MATCH($D41,Alternativ2[#Headers],0)+1),0))=0,INDEX(Alternativ2[#All],MATCH('Kontantstrøm alt. 2'!$C39,Alternativ2[[#All],[Komponent/Løysing
(NB! Bruk unike namn)]],0),MATCH($D41,Alternativ2[#Headers],0)),0)),"")</f>
        <v/>
      </c>
      <c r="BI41" s="2" t="str">
        <f>IFERROR(IF(BI$2&gt;Analyseperiode,"",IF(MOD(BI$2,ROUND(INDEX(Alternativ2[#All],MATCH('Kontantstrøm alt. 2'!$C39,Alternativ2[[#All],[Komponent/Løysing
(NB! Bruk unike namn)]],0),MATCH($D41,Alternativ2[#Headers],0)+1),0))=0,INDEX(Alternativ2[#All],MATCH('Kontantstrøm alt. 2'!$C39,Alternativ2[[#All],[Komponent/Løysing
(NB! Bruk unike namn)]],0),MATCH($D41,Alternativ2[#Headers],0)),0)),"")</f>
        <v/>
      </c>
      <c r="BJ41" s="2" t="str">
        <f>IFERROR(IF(BJ$2&gt;Analyseperiode,"",IF(MOD(BJ$2,ROUND(INDEX(Alternativ2[#All],MATCH('Kontantstrøm alt. 2'!$C39,Alternativ2[[#All],[Komponent/Løysing
(NB! Bruk unike namn)]],0),MATCH($D41,Alternativ2[#Headers],0)+1),0))=0,INDEX(Alternativ2[#All],MATCH('Kontantstrøm alt. 2'!$C39,Alternativ2[[#All],[Komponent/Løysing
(NB! Bruk unike namn)]],0),MATCH($D41,Alternativ2[#Headers],0)),0)),"")</f>
        <v/>
      </c>
      <c r="BK41" s="2" t="str">
        <f>IFERROR(IF(BK$2&gt;Analyseperiode,"",IF(MOD(BK$2,ROUND(INDEX(Alternativ2[#All],MATCH('Kontantstrøm alt. 2'!$C39,Alternativ2[[#All],[Komponent/Løysing
(NB! Bruk unike namn)]],0),MATCH($D41,Alternativ2[#Headers],0)+1),0))=0,INDEX(Alternativ2[#All],MATCH('Kontantstrøm alt. 2'!$C39,Alternativ2[[#All],[Komponent/Løysing
(NB! Bruk unike namn)]],0),MATCH($D41,Alternativ2[#Headers],0)),0)),"")</f>
        <v/>
      </c>
      <c r="BL41" s="2" t="str">
        <f>IFERROR(IF(BL$2&gt;Analyseperiode,"",IF(MOD(BL$2,ROUND(INDEX(Alternativ2[#All],MATCH('Kontantstrøm alt. 2'!$C39,Alternativ2[[#All],[Komponent/Løysing
(NB! Bruk unike namn)]],0),MATCH($D41,Alternativ2[#Headers],0)+1),0))=0,INDEX(Alternativ2[#All],MATCH('Kontantstrøm alt. 2'!$C39,Alternativ2[[#All],[Komponent/Løysing
(NB! Bruk unike namn)]],0),MATCH($D41,Alternativ2[#Headers],0)),0)),"")</f>
        <v/>
      </c>
      <c r="BM41" s="2" t="str">
        <f>IFERROR(IF(BM$2&gt;Analyseperiode,"",IF(MOD(BM$2,ROUND(INDEX(Alternativ2[#All],MATCH('Kontantstrøm alt. 2'!$C39,Alternativ2[[#All],[Komponent/Løysing
(NB! Bruk unike namn)]],0),MATCH($D41,Alternativ2[#Headers],0)+1),0))=0,INDEX(Alternativ2[#All],MATCH('Kontantstrøm alt. 2'!$C39,Alternativ2[[#All],[Komponent/Løysing
(NB! Bruk unike namn)]],0),MATCH($D41,Alternativ2[#Headers],0)),0)),"")</f>
        <v/>
      </c>
    </row>
    <row r="42" spans="1:65" x14ac:dyDescent="0.2">
      <c r="B42" s="8">
        <f ca="1">IFERROR(NPV(Kalkrente,OFFSET('Kontantstrøm alt. 2'!$F42,0,0,1,Analyseperiode)),0)</f>
        <v>0</v>
      </c>
      <c r="C42" s="3"/>
      <c r="D42" t="str">
        <f>Alternativ2[[#Headers],[4.1 Utskiftning ]]</f>
        <v xml:space="preserve">4.1 Utskiftning </v>
      </c>
      <c r="E42" s="2"/>
      <c r="F42" s="2" t="str">
        <f ca="1">IFERROR(IF(F$2&gt;Analyseperiode,"",IF($F38=Analyseperiode,0,IF(MOD(F$2,ROUND(INDEX(Alternativ2[#All],MATCH('Kontantstrøm alt. 2'!$C39,Alternativ2[[#All],[Komponent/Løysing
(NB! Bruk unike namn)]],0),MATCH($D42,Alternativ2[#Headers],0)+1),0))=0,INDEX(Alternativ2[#All],MATCH('Kontantstrøm alt. 2'!$C39,Alternativ2[[#All],[Komponent/Løysing
(NB! Bruk unike namn)]],0),MATCH($D42,Alternativ2[#Headers],0)),0))),"")</f>
        <v/>
      </c>
      <c r="G42" s="2" t="str">
        <f ca="1">IFERROR(IF(G$2&gt;Analyseperiode,"",IF($F38=Analyseperiode,0,IF(MOD(G$2,ROUND(INDEX(Alternativ2[#All],MATCH('Kontantstrøm alt. 2'!$C39,Alternativ2[[#All],[Komponent/Løysing
(NB! Bruk unike namn)]],0),MATCH($D42,Alternativ2[#Headers],0)+1),0))=0,INDEX(Alternativ2[#All],MATCH('Kontantstrøm alt. 2'!$C39,Alternativ2[[#All],[Komponent/Løysing
(NB! Bruk unike namn)]],0),MATCH($D42,Alternativ2[#Headers],0)),0))),"")</f>
        <v/>
      </c>
      <c r="H42" s="2" t="str">
        <f ca="1">IFERROR(IF(H$2&gt;Analyseperiode,"",IF($F38=Analyseperiode,0,IF(MOD(H$2,ROUND(INDEX(Alternativ2[#All],MATCH('Kontantstrøm alt. 2'!$C39,Alternativ2[[#All],[Komponent/Løysing
(NB! Bruk unike namn)]],0),MATCH($D42,Alternativ2[#Headers],0)+1),0))=0,INDEX(Alternativ2[#All],MATCH('Kontantstrøm alt. 2'!$C39,Alternativ2[[#All],[Komponent/Løysing
(NB! Bruk unike namn)]],0),MATCH($D42,Alternativ2[#Headers],0)),0))),"")</f>
        <v/>
      </c>
      <c r="I42" s="2" t="str">
        <f ca="1">IFERROR(IF(I$2&gt;Analyseperiode,"",IF($F38=Analyseperiode,0,IF(MOD(I$2,ROUND(INDEX(Alternativ2[#All],MATCH('Kontantstrøm alt. 2'!$C39,Alternativ2[[#All],[Komponent/Løysing
(NB! Bruk unike namn)]],0),MATCH($D42,Alternativ2[#Headers],0)+1),0))=0,INDEX(Alternativ2[#All],MATCH('Kontantstrøm alt. 2'!$C39,Alternativ2[[#All],[Komponent/Løysing
(NB! Bruk unike namn)]],0),MATCH($D42,Alternativ2[#Headers],0)),0))),"")</f>
        <v/>
      </c>
      <c r="J42" s="2" t="str">
        <f ca="1">IFERROR(IF(J$2&gt;Analyseperiode,"",IF($F38=Analyseperiode,0,IF(MOD(J$2,ROUND(INDEX(Alternativ2[#All],MATCH('Kontantstrøm alt. 2'!$C39,Alternativ2[[#All],[Komponent/Løysing
(NB! Bruk unike namn)]],0),MATCH($D42,Alternativ2[#Headers],0)+1),0))=0,INDEX(Alternativ2[#All],MATCH('Kontantstrøm alt. 2'!$C39,Alternativ2[[#All],[Komponent/Løysing
(NB! Bruk unike namn)]],0),MATCH($D42,Alternativ2[#Headers],0)),0))),"")</f>
        <v/>
      </c>
      <c r="K42" s="2" t="str">
        <f ca="1">IFERROR(IF(K$2&gt;Analyseperiode,"",IF($F38=Analyseperiode,0,IF(MOD(K$2,ROUND(INDEX(Alternativ2[#All],MATCH('Kontantstrøm alt. 2'!$C39,Alternativ2[[#All],[Komponent/Løysing
(NB! Bruk unike namn)]],0),MATCH($D42,Alternativ2[#Headers],0)+1),0))=0,INDEX(Alternativ2[#All],MATCH('Kontantstrøm alt. 2'!$C39,Alternativ2[[#All],[Komponent/Løysing
(NB! Bruk unike namn)]],0),MATCH($D42,Alternativ2[#Headers],0)),0))),"")</f>
        <v/>
      </c>
      <c r="L42" s="2" t="str">
        <f ca="1">IFERROR(IF(L$2&gt;Analyseperiode,"",IF($F38=Analyseperiode,0,IF(MOD(L$2,ROUND(INDEX(Alternativ2[#All],MATCH('Kontantstrøm alt. 2'!$C39,Alternativ2[[#All],[Komponent/Løysing
(NB! Bruk unike namn)]],0),MATCH($D42,Alternativ2[#Headers],0)+1),0))=0,INDEX(Alternativ2[#All],MATCH('Kontantstrøm alt. 2'!$C39,Alternativ2[[#All],[Komponent/Løysing
(NB! Bruk unike namn)]],0),MATCH($D42,Alternativ2[#Headers],0)),0))),"")</f>
        <v/>
      </c>
      <c r="M42" s="2" t="str">
        <f ca="1">IFERROR(IF(M$2&gt;Analyseperiode,"",IF($F38=Analyseperiode,0,IF(MOD(M$2,ROUND(INDEX(Alternativ2[#All],MATCH('Kontantstrøm alt. 2'!$C39,Alternativ2[[#All],[Komponent/Løysing
(NB! Bruk unike namn)]],0),MATCH($D42,Alternativ2[#Headers],0)+1),0))=0,INDEX(Alternativ2[#All],MATCH('Kontantstrøm alt. 2'!$C39,Alternativ2[[#All],[Komponent/Løysing
(NB! Bruk unike namn)]],0),MATCH($D42,Alternativ2[#Headers],0)),0))),"")</f>
        <v/>
      </c>
      <c r="N42" s="2" t="str">
        <f ca="1">IFERROR(IF(N$2&gt;Analyseperiode,"",IF($F38=Analyseperiode,0,IF(MOD(N$2,ROUND(INDEX(Alternativ2[#All],MATCH('Kontantstrøm alt. 2'!$C39,Alternativ2[[#All],[Komponent/Løysing
(NB! Bruk unike namn)]],0),MATCH($D42,Alternativ2[#Headers],0)+1),0))=0,INDEX(Alternativ2[#All],MATCH('Kontantstrøm alt. 2'!$C39,Alternativ2[[#All],[Komponent/Løysing
(NB! Bruk unike namn)]],0),MATCH($D42,Alternativ2[#Headers],0)),0))),"")</f>
        <v/>
      </c>
      <c r="O42" s="2" t="str">
        <f ca="1">IFERROR(IF(O$2&gt;Analyseperiode,"",IF($F38=Analyseperiode,0,IF(MOD(O$2,ROUND(INDEX(Alternativ2[#All],MATCH('Kontantstrøm alt. 2'!$C39,Alternativ2[[#All],[Komponent/Løysing
(NB! Bruk unike namn)]],0),MATCH($D42,Alternativ2[#Headers],0)+1),0))=0,INDEX(Alternativ2[#All],MATCH('Kontantstrøm alt. 2'!$C39,Alternativ2[[#All],[Komponent/Løysing
(NB! Bruk unike namn)]],0),MATCH($D42,Alternativ2[#Headers],0)),0))),"")</f>
        <v/>
      </c>
      <c r="P42" s="2" t="str">
        <f ca="1">IFERROR(IF(P$2&gt;Analyseperiode,"",IF($F38=Analyseperiode,0,IF(MOD(P$2,ROUND(INDEX(Alternativ2[#All],MATCH('Kontantstrøm alt. 2'!$C39,Alternativ2[[#All],[Komponent/Løysing
(NB! Bruk unike namn)]],0),MATCH($D42,Alternativ2[#Headers],0)+1),0))=0,INDEX(Alternativ2[#All],MATCH('Kontantstrøm alt. 2'!$C39,Alternativ2[[#All],[Komponent/Løysing
(NB! Bruk unike namn)]],0),MATCH($D42,Alternativ2[#Headers],0)),0))),"")</f>
        <v/>
      </c>
      <c r="Q42" s="2" t="str">
        <f ca="1">IFERROR(IF(Q$2&gt;Analyseperiode,"",IF($F38=Analyseperiode,0,IF(MOD(Q$2,ROUND(INDEX(Alternativ2[#All],MATCH('Kontantstrøm alt. 2'!$C39,Alternativ2[[#All],[Komponent/Løysing
(NB! Bruk unike namn)]],0),MATCH($D42,Alternativ2[#Headers],0)+1),0))=0,INDEX(Alternativ2[#All],MATCH('Kontantstrøm alt. 2'!$C39,Alternativ2[[#All],[Komponent/Løysing
(NB! Bruk unike namn)]],0),MATCH($D42,Alternativ2[#Headers],0)),0))),"")</f>
        <v/>
      </c>
      <c r="R42" s="2" t="str">
        <f ca="1">IFERROR(IF(R$2&gt;Analyseperiode,"",IF($F38=Analyseperiode,0,IF(MOD(R$2,ROUND(INDEX(Alternativ2[#All],MATCH('Kontantstrøm alt. 2'!$C39,Alternativ2[[#All],[Komponent/Løysing
(NB! Bruk unike namn)]],0),MATCH($D42,Alternativ2[#Headers],0)+1),0))=0,INDEX(Alternativ2[#All],MATCH('Kontantstrøm alt. 2'!$C39,Alternativ2[[#All],[Komponent/Løysing
(NB! Bruk unike namn)]],0),MATCH($D42,Alternativ2[#Headers],0)),0))),"")</f>
        <v/>
      </c>
      <c r="S42" s="2" t="str">
        <f ca="1">IFERROR(IF(S$2&gt;Analyseperiode,"",IF($F38=Analyseperiode,0,IF(MOD(S$2,ROUND(INDEX(Alternativ2[#All],MATCH('Kontantstrøm alt. 2'!$C39,Alternativ2[[#All],[Komponent/Løysing
(NB! Bruk unike namn)]],0),MATCH($D42,Alternativ2[#Headers],0)+1),0))=0,INDEX(Alternativ2[#All],MATCH('Kontantstrøm alt. 2'!$C39,Alternativ2[[#All],[Komponent/Løysing
(NB! Bruk unike namn)]],0),MATCH($D42,Alternativ2[#Headers],0)),0))),"")</f>
        <v/>
      </c>
      <c r="T42" s="2" t="str">
        <f ca="1">IFERROR(IF(T$2&gt;Analyseperiode,"",IF($F38=Analyseperiode,0,IF(MOD(T$2,ROUND(INDEX(Alternativ2[#All],MATCH('Kontantstrøm alt. 2'!$C39,Alternativ2[[#All],[Komponent/Løysing
(NB! Bruk unike namn)]],0),MATCH($D42,Alternativ2[#Headers],0)+1),0))=0,INDEX(Alternativ2[#All],MATCH('Kontantstrøm alt. 2'!$C39,Alternativ2[[#All],[Komponent/Løysing
(NB! Bruk unike namn)]],0),MATCH($D42,Alternativ2[#Headers],0)),0))),"")</f>
        <v/>
      </c>
      <c r="U42" s="2" t="str">
        <f ca="1">IFERROR(IF(U$2&gt;Analyseperiode,"",IF($F38=Analyseperiode,0,IF(MOD(U$2,ROUND(INDEX(Alternativ2[#All],MATCH('Kontantstrøm alt. 2'!$C39,Alternativ2[[#All],[Komponent/Løysing
(NB! Bruk unike namn)]],0),MATCH($D42,Alternativ2[#Headers],0)+1),0))=0,INDEX(Alternativ2[#All],MATCH('Kontantstrøm alt. 2'!$C39,Alternativ2[[#All],[Komponent/Løysing
(NB! Bruk unike namn)]],0),MATCH($D42,Alternativ2[#Headers],0)),0))),"")</f>
        <v/>
      </c>
      <c r="V42" s="2" t="str">
        <f ca="1">IFERROR(IF(V$2&gt;Analyseperiode,"",IF($F38=Analyseperiode,0,IF(MOD(V$2,ROUND(INDEX(Alternativ2[#All],MATCH('Kontantstrøm alt. 2'!$C39,Alternativ2[[#All],[Komponent/Løysing
(NB! Bruk unike namn)]],0),MATCH($D42,Alternativ2[#Headers],0)+1),0))=0,INDEX(Alternativ2[#All],MATCH('Kontantstrøm alt. 2'!$C39,Alternativ2[[#All],[Komponent/Løysing
(NB! Bruk unike namn)]],0),MATCH($D42,Alternativ2[#Headers],0)),0))),"")</f>
        <v/>
      </c>
      <c r="W42" s="2" t="str">
        <f ca="1">IFERROR(IF(W$2&gt;Analyseperiode,"",IF($F38=Analyseperiode,0,IF(MOD(W$2,ROUND(INDEX(Alternativ2[#All],MATCH('Kontantstrøm alt. 2'!$C39,Alternativ2[[#All],[Komponent/Løysing
(NB! Bruk unike namn)]],0),MATCH($D42,Alternativ2[#Headers],0)+1),0))=0,INDEX(Alternativ2[#All],MATCH('Kontantstrøm alt. 2'!$C39,Alternativ2[[#All],[Komponent/Løysing
(NB! Bruk unike namn)]],0),MATCH($D42,Alternativ2[#Headers],0)),0))),"")</f>
        <v/>
      </c>
      <c r="X42" s="2" t="str">
        <f ca="1">IFERROR(IF(X$2&gt;Analyseperiode,"",IF($F38=Analyseperiode,0,IF(MOD(X$2,ROUND(INDEX(Alternativ2[#All],MATCH('Kontantstrøm alt. 2'!$C39,Alternativ2[[#All],[Komponent/Løysing
(NB! Bruk unike namn)]],0),MATCH($D42,Alternativ2[#Headers],0)+1),0))=0,INDEX(Alternativ2[#All],MATCH('Kontantstrøm alt. 2'!$C39,Alternativ2[[#All],[Komponent/Løysing
(NB! Bruk unike namn)]],0),MATCH($D42,Alternativ2[#Headers],0)),0))),"")</f>
        <v/>
      </c>
      <c r="Y42" s="2" t="str">
        <f ca="1">IFERROR(IF(Y$2&gt;Analyseperiode,"",IF($F38=Analyseperiode,0,IF(MOD(Y$2,ROUND(INDEX(Alternativ2[#All],MATCH('Kontantstrøm alt. 2'!$C39,Alternativ2[[#All],[Komponent/Løysing
(NB! Bruk unike namn)]],0),MATCH($D42,Alternativ2[#Headers],0)+1),0))=0,INDEX(Alternativ2[#All],MATCH('Kontantstrøm alt. 2'!$C39,Alternativ2[[#All],[Komponent/Løysing
(NB! Bruk unike namn)]],0),MATCH($D42,Alternativ2[#Headers],0)),0))),"")</f>
        <v/>
      </c>
      <c r="Z42" s="2" t="str">
        <f ca="1">IFERROR(IF(Z$2&gt;Analyseperiode,"",IF($F38=Analyseperiode,0,IF(MOD(Z$2,ROUND(INDEX(Alternativ2[#All],MATCH('Kontantstrøm alt. 2'!$C39,Alternativ2[[#All],[Komponent/Løysing
(NB! Bruk unike namn)]],0),MATCH($D42,Alternativ2[#Headers],0)+1),0))=0,INDEX(Alternativ2[#All],MATCH('Kontantstrøm alt. 2'!$C39,Alternativ2[[#All],[Komponent/Løysing
(NB! Bruk unike namn)]],0),MATCH($D42,Alternativ2[#Headers],0)),0))),"")</f>
        <v/>
      </c>
      <c r="AA42" s="2" t="str">
        <f ca="1">IFERROR(IF(AA$2&gt;Analyseperiode,"",IF($F38=Analyseperiode,0,IF(MOD(AA$2,ROUND(INDEX(Alternativ2[#All],MATCH('Kontantstrøm alt. 2'!$C39,Alternativ2[[#All],[Komponent/Løysing
(NB! Bruk unike namn)]],0),MATCH($D42,Alternativ2[#Headers],0)+1),0))=0,INDEX(Alternativ2[#All],MATCH('Kontantstrøm alt. 2'!$C39,Alternativ2[[#All],[Komponent/Løysing
(NB! Bruk unike namn)]],0),MATCH($D42,Alternativ2[#Headers],0)),0))),"")</f>
        <v/>
      </c>
      <c r="AB42" s="2" t="str">
        <f ca="1">IFERROR(IF(AB$2&gt;Analyseperiode,"",IF($F38=Analyseperiode,0,IF(MOD(AB$2,ROUND(INDEX(Alternativ2[#All],MATCH('Kontantstrøm alt. 2'!$C39,Alternativ2[[#All],[Komponent/Løysing
(NB! Bruk unike namn)]],0),MATCH($D42,Alternativ2[#Headers],0)+1),0))=0,INDEX(Alternativ2[#All],MATCH('Kontantstrøm alt. 2'!$C39,Alternativ2[[#All],[Komponent/Løysing
(NB! Bruk unike namn)]],0),MATCH($D42,Alternativ2[#Headers],0)),0))),"")</f>
        <v/>
      </c>
      <c r="AC42" s="2" t="str">
        <f ca="1">IFERROR(IF(AC$2&gt;Analyseperiode,"",IF($F38=Analyseperiode,0,IF(MOD(AC$2,ROUND(INDEX(Alternativ2[#All],MATCH('Kontantstrøm alt. 2'!$C39,Alternativ2[[#All],[Komponent/Løysing
(NB! Bruk unike namn)]],0),MATCH($D42,Alternativ2[#Headers],0)+1),0))=0,INDEX(Alternativ2[#All],MATCH('Kontantstrøm alt. 2'!$C39,Alternativ2[[#All],[Komponent/Løysing
(NB! Bruk unike namn)]],0),MATCH($D42,Alternativ2[#Headers],0)),0))),"")</f>
        <v/>
      </c>
      <c r="AD42" s="2" t="str">
        <f ca="1">IFERROR(IF(AD$2&gt;Analyseperiode,"",IF($F38=Analyseperiode,0,IF(MOD(AD$2,ROUND(INDEX(Alternativ2[#All],MATCH('Kontantstrøm alt. 2'!$C39,Alternativ2[[#All],[Komponent/Løysing
(NB! Bruk unike namn)]],0),MATCH($D42,Alternativ2[#Headers],0)+1),0))=0,INDEX(Alternativ2[#All],MATCH('Kontantstrøm alt. 2'!$C39,Alternativ2[[#All],[Komponent/Løysing
(NB! Bruk unike namn)]],0),MATCH($D42,Alternativ2[#Headers],0)),0))),"")</f>
        <v/>
      </c>
      <c r="AE42" s="2" t="str">
        <f ca="1">IFERROR(IF(AE$2&gt;Analyseperiode,"",IF($F38=Analyseperiode,0,IF(MOD(AE$2,ROUND(INDEX(Alternativ2[#All],MATCH('Kontantstrøm alt. 2'!$C39,Alternativ2[[#All],[Komponent/Løysing
(NB! Bruk unike namn)]],0),MATCH($D42,Alternativ2[#Headers],0)+1),0))=0,INDEX(Alternativ2[#All],MATCH('Kontantstrøm alt. 2'!$C39,Alternativ2[[#All],[Komponent/Løysing
(NB! Bruk unike namn)]],0),MATCH($D42,Alternativ2[#Headers],0)),0))),"")</f>
        <v/>
      </c>
      <c r="AF42" s="2" t="str">
        <f ca="1">IFERROR(IF(AF$2&gt;Analyseperiode,"",IF($F38=Analyseperiode,0,IF(MOD(AF$2,ROUND(INDEX(Alternativ2[#All],MATCH('Kontantstrøm alt. 2'!$C39,Alternativ2[[#All],[Komponent/Løysing
(NB! Bruk unike namn)]],0),MATCH($D42,Alternativ2[#Headers],0)+1),0))=0,INDEX(Alternativ2[#All],MATCH('Kontantstrøm alt. 2'!$C39,Alternativ2[[#All],[Komponent/Løysing
(NB! Bruk unike namn)]],0),MATCH($D42,Alternativ2[#Headers],0)),0))),"")</f>
        <v/>
      </c>
      <c r="AG42" s="2" t="str">
        <f ca="1">IFERROR(IF(AG$2&gt;Analyseperiode,"",IF($F38=Analyseperiode,0,IF(MOD(AG$2,ROUND(INDEX(Alternativ2[#All],MATCH('Kontantstrøm alt. 2'!$C39,Alternativ2[[#All],[Komponent/Løysing
(NB! Bruk unike namn)]],0),MATCH($D42,Alternativ2[#Headers],0)+1),0))=0,INDEX(Alternativ2[#All],MATCH('Kontantstrøm alt. 2'!$C39,Alternativ2[[#All],[Komponent/Løysing
(NB! Bruk unike namn)]],0),MATCH($D42,Alternativ2[#Headers],0)),0))),"")</f>
        <v/>
      </c>
      <c r="AH42" s="2" t="str">
        <f ca="1">IFERROR(IF(AH$2&gt;Analyseperiode,"",IF($F38=Analyseperiode,0,IF(MOD(AH$2,ROUND(INDEX(Alternativ2[#All],MATCH('Kontantstrøm alt. 2'!$C39,Alternativ2[[#All],[Komponent/Løysing
(NB! Bruk unike namn)]],0),MATCH($D42,Alternativ2[#Headers],0)+1),0))=0,INDEX(Alternativ2[#All],MATCH('Kontantstrøm alt. 2'!$C39,Alternativ2[[#All],[Komponent/Løysing
(NB! Bruk unike namn)]],0),MATCH($D42,Alternativ2[#Headers],0)),0))),"")</f>
        <v/>
      </c>
      <c r="AI42" s="2" t="str">
        <f ca="1">IFERROR(IF(AI$2&gt;Analyseperiode,"",IF($F38=Analyseperiode,0,IF(MOD(AI$2,ROUND(INDEX(Alternativ2[#All],MATCH('Kontantstrøm alt. 2'!$C39,Alternativ2[[#All],[Komponent/Løysing
(NB! Bruk unike namn)]],0),MATCH($D42,Alternativ2[#Headers],0)+1),0))=0,INDEX(Alternativ2[#All],MATCH('Kontantstrøm alt. 2'!$C39,Alternativ2[[#All],[Komponent/Løysing
(NB! Bruk unike namn)]],0),MATCH($D42,Alternativ2[#Headers],0)),0))),"")</f>
        <v/>
      </c>
      <c r="AJ42" s="2" t="str">
        <f>IFERROR(IF(AJ$2&gt;Analyseperiode,"",IF($F38=Analyseperiode,0,IF(MOD(AJ$2,ROUND(INDEX(Alternativ2[#All],MATCH('Kontantstrøm alt. 2'!$C39,Alternativ2[[#All],[Komponent/Løysing
(NB! Bruk unike namn)]],0),MATCH($D42,Alternativ2[#Headers],0)+1),0))=0,INDEX(Alternativ2[#All],MATCH('Kontantstrøm alt. 2'!$C39,Alternativ2[[#All],[Komponent/Løysing
(NB! Bruk unike namn)]],0),MATCH($D42,Alternativ2[#Headers],0)),0))),"")</f>
        <v/>
      </c>
      <c r="AK42" s="2" t="str">
        <f>IFERROR(IF(AK$2&gt;Analyseperiode,"",IF($F38=Analyseperiode,0,IF(MOD(AK$2,ROUND(INDEX(Alternativ2[#All],MATCH('Kontantstrøm alt. 2'!$C39,Alternativ2[[#All],[Komponent/Løysing
(NB! Bruk unike namn)]],0),MATCH($D42,Alternativ2[#Headers],0)+1),0))=0,INDEX(Alternativ2[#All],MATCH('Kontantstrøm alt. 2'!$C39,Alternativ2[[#All],[Komponent/Løysing
(NB! Bruk unike namn)]],0),MATCH($D42,Alternativ2[#Headers],0)),0))),"")</f>
        <v/>
      </c>
      <c r="AL42" s="2" t="str">
        <f>IFERROR(IF(AL$2&gt;Analyseperiode,"",IF($F38=Analyseperiode,0,IF(MOD(AL$2,ROUND(INDEX(Alternativ2[#All],MATCH('Kontantstrøm alt. 2'!$C39,Alternativ2[[#All],[Komponent/Løysing
(NB! Bruk unike namn)]],0),MATCH($D42,Alternativ2[#Headers],0)+1),0))=0,INDEX(Alternativ2[#All],MATCH('Kontantstrøm alt. 2'!$C39,Alternativ2[[#All],[Komponent/Løysing
(NB! Bruk unike namn)]],0),MATCH($D42,Alternativ2[#Headers],0)),0))),"")</f>
        <v/>
      </c>
      <c r="AM42" s="2" t="str">
        <f>IFERROR(IF(AM$2&gt;Analyseperiode,"",IF($F38=Analyseperiode,0,IF(MOD(AM$2,ROUND(INDEX(Alternativ2[#All],MATCH('Kontantstrøm alt. 2'!$C39,Alternativ2[[#All],[Komponent/Løysing
(NB! Bruk unike namn)]],0),MATCH($D42,Alternativ2[#Headers],0)+1),0))=0,INDEX(Alternativ2[#All],MATCH('Kontantstrøm alt. 2'!$C39,Alternativ2[[#All],[Komponent/Løysing
(NB! Bruk unike namn)]],0),MATCH($D42,Alternativ2[#Headers],0)),0))),"")</f>
        <v/>
      </c>
      <c r="AN42" s="2" t="str">
        <f>IFERROR(IF(AN$2&gt;Analyseperiode,"",IF($F38=Analyseperiode,0,IF(MOD(AN$2,ROUND(INDEX(Alternativ2[#All],MATCH('Kontantstrøm alt. 2'!$C39,Alternativ2[[#All],[Komponent/Løysing
(NB! Bruk unike namn)]],0),MATCH($D42,Alternativ2[#Headers],0)+1),0))=0,INDEX(Alternativ2[#All],MATCH('Kontantstrøm alt. 2'!$C39,Alternativ2[[#All],[Komponent/Løysing
(NB! Bruk unike namn)]],0),MATCH($D42,Alternativ2[#Headers],0)),0))),"")</f>
        <v/>
      </c>
      <c r="AO42" s="2" t="str">
        <f>IFERROR(IF(AO$2&gt;Analyseperiode,"",IF($F38=Analyseperiode,0,IF(MOD(AO$2,ROUND(INDEX(Alternativ2[#All],MATCH('Kontantstrøm alt. 2'!$C39,Alternativ2[[#All],[Komponent/Løysing
(NB! Bruk unike namn)]],0),MATCH($D42,Alternativ2[#Headers],0)+1),0))=0,INDEX(Alternativ2[#All],MATCH('Kontantstrøm alt. 2'!$C39,Alternativ2[[#All],[Komponent/Løysing
(NB! Bruk unike namn)]],0),MATCH($D42,Alternativ2[#Headers],0)),0))),"")</f>
        <v/>
      </c>
      <c r="AP42" s="2" t="str">
        <f>IFERROR(IF(AP$2&gt;Analyseperiode,"",IF($F38=Analyseperiode,0,IF(MOD(AP$2,ROUND(INDEX(Alternativ2[#All],MATCH('Kontantstrøm alt. 2'!$C39,Alternativ2[[#All],[Komponent/Løysing
(NB! Bruk unike namn)]],0),MATCH($D42,Alternativ2[#Headers],0)+1),0))=0,INDEX(Alternativ2[#All],MATCH('Kontantstrøm alt. 2'!$C39,Alternativ2[[#All],[Komponent/Løysing
(NB! Bruk unike namn)]],0),MATCH($D42,Alternativ2[#Headers],0)),0))),"")</f>
        <v/>
      </c>
      <c r="AQ42" s="2" t="str">
        <f>IFERROR(IF(AQ$2&gt;Analyseperiode,"",IF($F38=Analyseperiode,0,IF(MOD(AQ$2,ROUND(INDEX(Alternativ2[#All],MATCH('Kontantstrøm alt. 2'!$C39,Alternativ2[[#All],[Komponent/Løysing
(NB! Bruk unike namn)]],0),MATCH($D42,Alternativ2[#Headers],0)+1),0))=0,INDEX(Alternativ2[#All],MATCH('Kontantstrøm alt. 2'!$C39,Alternativ2[[#All],[Komponent/Løysing
(NB! Bruk unike namn)]],0),MATCH($D42,Alternativ2[#Headers],0)),0))),"")</f>
        <v/>
      </c>
      <c r="AR42" s="2" t="str">
        <f>IFERROR(IF(AR$2&gt;Analyseperiode,"",IF($F38=Analyseperiode,0,IF(MOD(AR$2,ROUND(INDEX(Alternativ2[#All],MATCH('Kontantstrøm alt. 2'!$C39,Alternativ2[[#All],[Komponent/Løysing
(NB! Bruk unike namn)]],0),MATCH($D42,Alternativ2[#Headers],0)+1),0))=0,INDEX(Alternativ2[#All],MATCH('Kontantstrøm alt. 2'!$C39,Alternativ2[[#All],[Komponent/Løysing
(NB! Bruk unike namn)]],0),MATCH($D42,Alternativ2[#Headers],0)),0))),"")</f>
        <v/>
      </c>
      <c r="AS42" s="2" t="str">
        <f>IFERROR(IF(AS$2&gt;Analyseperiode,"",IF($F38=Analyseperiode,0,IF(MOD(AS$2,ROUND(INDEX(Alternativ2[#All],MATCH('Kontantstrøm alt. 2'!$C39,Alternativ2[[#All],[Komponent/Løysing
(NB! Bruk unike namn)]],0),MATCH($D42,Alternativ2[#Headers],0)+1),0))=0,INDEX(Alternativ2[#All],MATCH('Kontantstrøm alt. 2'!$C39,Alternativ2[[#All],[Komponent/Løysing
(NB! Bruk unike namn)]],0),MATCH($D42,Alternativ2[#Headers],0)),0))),"")</f>
        <v/>
      </c>
      <c r="AT42" s="2" t="str">
        <f>IFERROR(IF(AT$2&gt;Analyseperiode,"",IF($F38=Analyseperiode,0,IF(MOD(AT$2,ROUND(INDEX(Alternativ2[#All],MATCH('Kontantstrøm alt. 2'!$C39,Alternativ2[[#All],[Komponent/Løysing
(NB! Bruk unike namn)]],0),MATCH($D42,Alternativ2[#Headers],0)+1),0))=0,INDEX(Alternativ2[#All],MATCH('Kontantstrøm alt. 2'!$C39,Alternativ2[[#All],[Komponent/Løysing
(NB! Bruk unike namn)]],0),MATCH($D42,Alternativ2[#Headers],0)),0))),"")</f>
        <v/>
      </c>
      <c r="AU42" s="2" t="str">
        <f>IFERROR(IF(AU$2&gt;Analyseperiode,"",IF($F38=Analyseperiode,0,IF(MOD(AU$2,ROUND(INDEX(Alternativ2[#All],MATCH('Kontantstrøm alt. 2'!$C39,Alternativ2[[#All],[Komponent/Løysing
(NB! Bruk unike namn)]],0),MATCH($D42,Alternativ2[#Headers],0)+1),0))=0,INDEX(Alternativ2[#All],MATCH('Kontantstrøm alt. 2'!$C39,Alternativ2[[#All],[Komponent/Løysing
(NB! Bruk unike namn)]],0),MATCH($D42,Alternativ2[#Headers],0)),0))),"")</f>
        <v/>
      </c>
      <c r="AV42" s="2" t="str">
        <f>IFERROR(IF(AV$2&gt;Analyseperiode,"",IF($F38=Analyseperiode,0,IF(MOD(AV$2,ROUND(INDEX(Alternativ2[#All],MATCH('Kontantstrøm alt. 2'!$C39,Alternativ2[[#All],[Komponent/Løysing
(NB! Bruk unike namn)]],0),MATCH($D42,Alternativ2[#Headers],0)+1),0))=0,INDEX(Alternativ2[#All],MATCH('Kontantstrøm alt. 2'!$C39,Alternativ2[[#All],[Komponent/Løysing
(NB! Bruk unike namn)]],0),MATCH($D42,Alternativ2[#Headers],0)),0))),"")</f>
        <v/>
      </c>
      <c r="AW42" s="2" t="str">
        <f>IFERROR(IF(AW$2&gt;Analyseperiode,"",IF($F38=Analyseperiode,0,IF(MOD(AW$2,ROUND(INDEX(Alternativ2[#All],MATCH('Kontantstrøm alt. 2'!$C39,Alternativ2[[#All],[Komponent/Løysing
(NB! Bruk unike namn)]],0),MATCH($D42,Alternativ2[#Headers],0)+1),0))=0,INDEX(Alternativ2[#All],MATCH('Kontantstrøm alt. 2'!$C39,Alternativ2[[#All],[Komponent/Løysing
(NB! Bruk unike namn)]],0),MATCH($D42,Alternativ2[#Headers],0)),0))),"")</f>
        <v/>
      </c>
      <c r="AX42" s="2" t="str">
        <f>IFERROR(IF(AX$2&gt;Analyseperiode,"",IF($F38=Analyseperiode,0,IF(MOD(AX$2,ROUND(INDEX(Alternativ2[#All],MATCH('Kontantstrøm alt. 2'!$C39,Alternativ2[[#All],[Komponent/Løysing
(NB! Bruk unike namn)]],0),MATCH($D42,Alternativ2[#Headers],0)+1),0))=0,INDEX(Alternativ2[#All],MATCH('Kontantstrøm alt. 2'!$C39,Alternativ2[[#All],[Komponent/Løysing
(NB! Bruk unike namn)]],0),MATCH($D42,Alternativ2[#Headers],0)),0))),"")</f>
        <v/>
      </c>
      <c r="AY42" s="2" t="str">
        <f>IFERROR(IF(AY$2&gt;Analyseperiode,"",IF($F38=Analyseperiode,0,IF(MOD(AY$2,ROUND(INDEX(Alternativ2[#All],MATCH('Kontantstrøm alt. 2'!$C39,Alternativ2[[#All],[Komponent/Løysing
(NB! Bruk unike namn)]],0),MATCH($D42,Alternativ2[#Headers],0)+1),0))=0,INDEX(Alternativ2[#All],MATCH('Kontantstrøm alt. 2'!$C39,Alternativ2[[#All],[Komponent/Løysing
(NB! Bruk unike namn)]],0),MATCH($D42,Alternativ2[#Headers],0)),0))),"")</f>
        <v/>
      </c>
      <c r="AZ42" s="2" t="str">
        <f>IFERROR(IF(AZ$2&gt;Analyseperiode,"",IF($F38=Analyseperiode,0,IF(MOD(AZ$2,ROUND(INDEX(Alternativ2[#All],MATCH('Kontantstrøm alt. 2'!$C39,Alternativ2[[#All],[Komponent/Løysing
(NB! Bruk unike namn)]],0),MATCH($D42,Alternativ2[#Headers],0)+1),0))=0,INDEX(Alternativ2[#All],MATCH('Kontantstrøm alt. 2'!$C39,Alternativ2[[#All],[Komponent/Løysing
(NB! Bruk unike namn)]],0),MATCH($D42,Alternativ2[#Headers],0)),0))),"")</f>
        <v/>
      </c>
      <c r="BA42" s="2" t="str">
        <f>IFERROR(IF(BA$2&gt;Analyseperiode,"",IF($F38=Analyseperiode,0,IF(MOD(BA$2,ROUND(INDEX(Alternativ2[#All],MATCH('Kontantstrøm alt. 2'!$C39,Alternativ2[[#All],[Komponent/Løysing
(NB! Bruk unike namn)]],0),MATCH($D42,Alternativ2[#Headers],0)+1),0))=0,INDEX(Alternativ2[#All],MATCH('Kontantstrøm alt. 2'!$C39,Alternativ2[[#All],[Komponent/Løysing
(NB! Bruk unike namn)]],0),MATCH($D42,Alternativ2[#Headers],0)),0))),"")</f>
        <v/>
      </c>
      <c r="BB42" s="2" t="str">
        <f>IFERROR(IF(BB$2&gt;Analyseperiode,"",IF($F38=Analyseperiode,0,IF(MOD(BB$2,ROUND(INDEX(Alternativ2[#All],MATCH('Kontantstrøm alt. 2'!$C39,Alternativ2[[#All],[Komponent/Løysing
(NB! Bruk unike namn)]],0),MATCH($D42,Alternativ2[#Headers],0)+1),0))=0,INDEX(Alternativ2[#All],MATCH('Kontantstrøm alt. 2'!$C39,Alternativ2[[#All],[Komponent/Løysing
(NB! Bruk unike namn)]],0),MATCH($D42,Alternativ2[#Headers],0)),0))),"")</f>
        <v/>
      </c>
      <c r="BC42" s="2" t="str">
        <f>IFERROR(IF(BC$2&gt;Analyseperiode,"",IF($F38=Analyseperiode,0,IF(MOD(BC$2,ROUND(INDEX(Alternativ2[#All],MATCH('Kontantstrøm alt. 2'!$C39,Alternativ2[[#All],[Komponent/Løysing
(NB! Bruk unike namn)]],0),MATCH($D42,Alternativ2[#Headers],0)+1),0))=0,INDEX(Alternativ2[#All],MATCH('Kontantstrøm alt. 2'!$C39,Alternativ2[[#All],[Komponent/Løysing
(NB! Bruk unike namn)]],0),MATCH($D42,Alternativ2[#Headers],0)),0))),"")</f>
        <v/>
      </c>
      <c r="BD42" s="2" t="str">
        <f>IFERROR(IF(BD$2&gt;Analyseperiode,"",IF($F38=Analyseperiode,0,IF(MOD(BD$2,ROUND(INDEX(Alternativ2[#All],MATCH('Kontantstrøm alt. 2'!$C39,Alternativ2[[#All],[Komponent/Løysing
(NB! Bruk unike namn)]],0),MATCH($D42,Alternativ2[#Headers],0)+1),0))=0,INDEX(Alternativ2[#All],MATCH('Kontantstrøm alt. 2'!$C39,Alternativ2[[#All],[Komponent/Løysing
(NB! Bruk unike namn)]],0),MATCH($D42,Alternativ2[#Headers],0)),0))),"")</f>
        <v/>
      </c>
      <c r="BE42" s="2" t="str">
        <f>IFERROR(IF(BE$2&gt;Analyseperiode,"",IF($F38=Analyseperiode,0,IF(MOD(BE$2,ROUND(INDEX(Alternativ2[#All],MATCH('Kontantstrøm alt. 2'!$C39,Alternativ2[[#All],[Komponent/Løysing
(NB! Bruk unike namn)]],0),MATCH($D42,Alternativ2[#Headers],0)+1),0))=0,INDEX(Alternativ2[#All],MATCH('Kontantstrøm alt. 2'!$C39,Alternativ2[[#All],[Komponent/Løysing
(NB! Bruk unike namn)]],0),MATCH($D42,Alternativ2[#Headers],0)),0))),"")</f>
        <v/>
      </c>
      <c r="BF42" s="2" t="str">
        <f>IFERROR(IF(BF$2&gt;Analyseperiode,"",IF($F38=Analyseperiode,0,IF(MOD(BF$2,ROUND(INDEX(Alternativ2[#All],MATCH('Kontantstrøm alt. 2'!$C39,Alternativ2[[#All],[Komponent/Løysing
(NB! Bruk unike namn)]],0),MATCH($D42,Alternativ2[#Headers],0)+1),0))=0,INDEX(Alternativ2[#All],MATCH('Kontantstrøm alt. 2'!$C39,Alternativ2[[#All],[Komponent/Løysing
(NB! Bruk unike namn)]],0),MATCH($D42,Alternativ2[#Headers],0)),0))),"")</f>
        <v/>
      </c>
      <c r="BG42" s="2" t="str">
        <f>IFERROR(IF(BG$2&gt;Analyseperiode,"",IF($F38=Analyseperiode,0,IF(MOD(BG$2,ROUND(INDEX(Alternativ2[#All],MATCH('Kontantstrøm alt. 2'!$C39,Alternativ2[[#All],[Komponent/Løysing
(NB! Bruk unike namn)]],0),MATCH($D42,Alternativ2[#Headers],0)+1),0))=0,INDEX(Alternativ2[#All],MATCH('Kontantstrøm alt. 2'!$C39,Alternativ2[[#All],[Komponent/Løysing
(NB! Bruk unike namn)]],0),MATCH($D42,Alternativ2[#Headers],0)),0))),"")</f>
        <v/>
      </c>
      <c r="BH42" s="2" t="str">
        <f>IFERROR(IF(BH$2&gt;Analyseperiode,"",IF($F38=Analyseperiode,0,IF(MOD(BH$2,ROUND(INDEX(Alternativ2[#All],MATCH('Kontantstrøm alt. 2'!$C39,Alternativ2[[#All],[Komponent/Løysing
(NB! Bruk unike namn)]],0),MATCH($D42,Alternativ2[#Headers],0)+1),0))=0,INDEX(Alternativ2[#All],MATCH('Kontantstrøm alt. 2'!$C39,Alternativ2[[#All],[Komponent/Løysing
(NB! Bruk unike namn)]],0),MATCH($D42,Alternativ2[#Headers],0)),0))),"")</f>
        <v/>
      </c>
      <c r="BI42" s="2" t="str">
        <f>IFERROR(IF(BI$2&gt;Analyseperiode,"",IF($F38=Analyseperiode,0,IF(MOD(BI$2,ROUND(INDEX(Alternativ2[#All],MATCH('Kontantstrøm alt. 2'!$C39,Alternativ2[[#All],[Komponent/Løysing
(NB! Bruk unike namn)]],0),MATCH($D42,Alternativ2[#Headers],0)+1),0))=0,INDEX(Alternativ2[#All],MATCH('Kontantstrøm alt. 2'!$C39,Alternativ2[[#All],[Komponent/Løysing
(NB! Bruk unike namn)]],0),MATCH($D42,Alternativ2[#Headers],0)),0))),"")</f>
        <v/>
      </c>
      <c r="BJ42" s="2" t="str">
        <f>IFERROR(IF(BJ$2&gt;Analyseperiode,"",IF($F38=Analyseperiode,0,IF(MOD(BJ$2,ROUND(INDEX(Alternativ2[#All],MATCH('Kontantstrøm alt. 2'!$C39,Alternativ2[[#All],[Komponent/Løysing
(NB! Bruk unike namn)]],0),MATCH($D42,Alternativ2[#Headers],0)+1),0))=0,INDEX(Alternativ2[#All],MATCH('Kontantstrøm alt. 2'!$C39,Alternativ2[[#All],[Komponent/Løysing
(NB! Bruk unike namn)]],0),MATCH($D42,Alternativ2[#Headers],0)),0))),"")</f>
        <v/>
      </c>
      <c r="BK42" s="2" t="str">
        <f>IFERROR(IF(BK$2&gt;Analyseperiode,"",IF($F38=Analyseperiode,0,IF(MOD(BK$2,ROUND(INDEX(Alternativ2[#All],MATCH('Kontantstrøm alt. 2'!$C39,Alternativ2[[#All],[Komponent/Løysing
(NB! Bruk unike namn)]],0),MATCH($D42,Alternativ2[#Headers],0)+1),0))=0,INDEX(Alternativ2[#All],MATCH('Kontantstrøm alt. 2'!$C39,Alternativ2[[#All],[Komponent/Løysing
(NB! Bruk unike namn)]],0),MATCH($D42,Alternativ2[#Headers],0)),0))),"")</f>
        <v/>
      </c>
      <c r="BL42" s="2" t="str">
        <f>IFERROR(IF(BL$2&gt;Analyseperiode,"",IF($F38=Analyseperiode,0,IF(MOD(BL$2,ROUND(INDEX(Alternativ2[#All],MATCH('Kontantstrøm alt. 2'!$C39,Alternativ2[[#All],[Komponent/Løysing
(NB! Bruk unike namn)]],0),MATCH($D42,Alternativ2[#Headers],0)+1),0))=0,INDEX(Alternativ2[#All],MATCH('Kontantstrøm alt. 2'!$C39,Alternativ2[[#All],[Komponent/Løysing
(NB! Bruk unike namn)]],0),MATCH($D42,Alternativ2[#Headers],0)),0))),"")</f>
        <v/>
      </c>
      <c r="BM42" s="2" t="str">
        <f>IFERROR(IF(BM$2&gt;Analyseperiode,"",IF($F38=Analyseperiode,0,IF(MOD(BM$2,ROUND(INDEX(Alternativ2[#All],MATCH('Kontantstrøm alt. 2'!$C39,Alternativ2[[#All],[Komponent/Løysing
(NB! Bruk unike namn)]],0),MATCH($D42,Alternativ2[#Headers],0)+1),0))=0,INDEX(Alternativ2[#All],MATCH('Kontantstrøm alt. 2'!$C39,Alternativ2[[#All],[Komponent/Løysing
(NB! Bruk unike namn)]],0),MATCH($D42,Alternativ2[#Headers],0)),0))),"")</f>
        <v/>
      </c>
    </row>
    <row r="43" spans="1:65" x14ac:dyDescent="0.2">
      <c r="B43" s="8">
        <f ca="1">IFERROR(NPV(Kalkrente,OFFSET('Kontantstrøm alt. 2'!$F43,0,0,1,Analyseperiode)),0)</f>
        <v>0</v>
      </c>
      <c r="C43" s="3"/>
      <c r="D43" t="str">
        <f>Alternativ2[[#Headers],[5.1 Energi 
(Årleg kostnad)]]</f>
        <v>5.1 Energi 
(Årleg kostnad)</v>
      </c>
      <c r="E43" s="2"/>
      <c r="F43" s="2" t="str">
        <f ca="1">IFERROR(IF(F$2&gt;Analyseperiode,"",INDEX(Alternativ2[#All],MATCH('Kontantstrøm alt. 2'!$C39,Alternativ2[[#All],[Komponent/Løysing
(NB! Bruk unike namn)]],0),MATCH($D43,Alternativ2[#Headers],0))),"")</f>
        <v/>
      </c>
      <c r="G43" s="2" t="str">
        <f ca="1">IFERROR(IF(G$2&gt;Analyseperiode,"",INDEX(Alternativ2[#All],MATCH('Kontantstrøm alt. 2'!$C39,Alternativ2[[#All],[Komponent/Løysing
(NB! Bruk unike namn)]],0),MATCH($D43,Alternativ2[#Headers],0))),"")</f>
        <v/>
      </c>
      <c r="H43" s="2" t="str">
        <f ca="1">IFERROR(IF(H$2&gt;Analyseperiode,"",INDEX(Alternativ2[#All],MATCH('Kontantstrøm alt. 2'!$C39,Alternativ2[[#All],[Komponent/Løysing
(NB! Bruk unike namn)]],0),MATCH($D43,Alternativ2[#Headers],0))),"")</f>
        <v/>
      </c>
      <c r="I43" s="2" t="str">
        <f ca="1">IFERROR(IF(I$2&gt;Analyseperiode,"",INDEX(Alternativ2[#All],MATCH('Kontantstrøm alt. 2'!$C39,Alternativ2[[#All],[Komponent/Løysing
(NB! Bruk unike namn)]],0),MATCH($D43,Alternativ2[#Headers],0))),"")</f>
        <v/>
      </c>
      <c r="J43" s="2" t="str">
        <f ca="1">IFERROR(IF(J$2&gt;Analyseperiode,"",INDEX(Alternativ2[#All],MATCH('Kontantstrøm alt. 2'!$C39,Alternativ2[[#All],[Komponent/Løysing
(NB! Bruk unike namn)]],0),MATCH($D43,Alternativ2[#Headers],0))),"")</f>
        <v/>
      </c>
      <c r="K43" s="2" t="str">
        <f ca="1">IFERROR(IF(K$2&gt;Analyseperiode,"",INDEX(Alternativ2[#All],MATCH('Kontantstrøm alt. 2'!$C39,Alternativ2[[#All],[Komponent/Løysing
(NB! Bruk unike namn)]],0),MATCH($D43,Alternativ2[#Headers],0))),"")</f>
        <v/>
      </c>
      <c r="L43" s="2" t="str">
        <f ca="1">IFERROR(IF(L$2&gt;Analyseperiode,"",INDEX(Alternativ2[#All],MATCH('Kontantstrøm alt. 2'!$C39,Alternativ2[[#All],[Komponent/Løysing
(NB! Bruk unike namn)]],0),MATCH($D43,Alternativ2[#Headers],0))),"")</f>
        <v/>
      </c>
      <c r="M43" s="2" t="str">
        <f ca="1">IFERROR(IF(M$2&gt;Analyseperiode,"",INDEX(Alternativ2[#All],MATCH('Kontantstrøm alt. 2'!$C39,Alternativ2[[#All],[Komponent/Løysing
(NB! Bruk unike namn)]],0),MATCH($D43,Alternativ2[#Headers],0))),"")</f>
        <v/>
      </c>
      <c r="N43" s="2" t="str">
        <f ca="1">IFERROR(IF(N$2&gt;Analyseperiode,"",INDEX(Alternativ2[#All],MATCH('Kontantstrøm alt. 2'!$C39,Alternativ2[[#All],[Komponent/Løysing
(NB! Bruk unike namn)]],0),MATCH($D43,Alternativ2[#Headers],0))),"")</f>
        <v/>
      </c>
      <c r="O43" s="2" t="str">
        <f ca="1">IFERROR(IF(O$2&gt;Analyseperiode,"",INDEX(Alternativ2[#All],MATCH('Kontantstrøm alt. 2'!$C39,Alternativ2[[#All],[Komponent/Løysing
(NB! Bruk unike namn)]],0),MATCH($D43,Alternativ2[#Headers],0))),"")</f>
        <v/>
      </c>
      <c r="P43" s="2" t="str">
        <f ca="1">IFERROR(IF(P$2&gt;Analyseperiode,"",INDEX(Alternativ2[#All],MATCH('Kontantstrøm alt. 2'!$C39,Alternativ2[[#All],[Komponent/Løysing
(NB! Bruk unike namn)]],0),MATCH($D43,Alternativ2[#Headers],0))),"")</f>
        <v/>
      </c>
      <c r="Q43" s="2" t="str">
        <f ca="1">IFERROR(IF(Q$2&gt;Analyseperiode,"",INDEX(Alternativ2[#All],MATCH('Kontantstrøm alt. 2'!$C39,Alternativ2[[#All],[Komponent/Løysing
(NB! Bruk unike namn)]],0),MATCH($D43,Alternativ2[#Headers],0))),"")</f>
        <v/>
      </c>
      <c r="R43" s="2" t="str">
        <f ca="1">IFERROR(IF(R$2&gt;Analyseperiode,"",INDEX(Alternativ2[#All],MATCH('Kontantstrøm alt. 2'!$C39,Alternativ2[[#All],[Komponent/Løysing
(NB! Bruk unike namn)]],0),MATCH($D43,Alternativ2[#Headers],0))),"")</f>
        <v/>
      </c>
      <c r="S43" s="2" t="str">
        <f ca="1">IFERROR(IF(S$2&gt;Analyseperiode,"",INDEX(Alternativ2[#All],MATCH('Kontantstrøm alt. 2'!$C39,Alternativ2[[#All],[Komponent/Løysing
(NB! Bruk unike namn)]],0),MATCH($D43,Alternativ2[#Headers],0))),"")</f>
        <v/>
      </c>
      <c r="T43" s="2" t="str">
        <f ca="1">IFERROR(IF(T$2&gt;Analyseperiode,"",INDEX(Alternativ2[#All],MATCH('Kontantstrøm alt. 2'!$C39,Alternativ2[[#All],[Komponent/Løysing
(NB! Bruk unike namn)]],0),MATCH($D43,Alternativ2[#Headers],0))),"")</f>
        <v/>
      </c>
      <c r="U43" s="2" t="str">
        <f ca="1">IFERROR(IF(U$2&gt;Analyseperiode,"",INDEX(Alternativ2[#All],MATCH('Kontantstrøm alt. 2'!$C39,Alternativ2[[#All],[Komponent/Løysing
(NB! Bruk unike namn)]],0),MATCH($D43,Alternativ2[#Headers],0))),"")</f>
        <v/>
      </c>
      <c r="V43" s="2" t="str">
        <f ca="1">IFERROR(IF(V$2&gt;Analyseperiode,"",INDEX(Alternativ2[#All],MATCH('Kontantstrøm alt. 2'!$C39,Alternativ2[[#All],[Komponent/Løysing
(NB! Bruk unike namn)]],0),MATCH($D43,Alternativ2[#Headers],0))),"")</f>
        <v/>
      </c>
      <c r="W43" s="2" t="str">
        <f ca="1">IFERROR(IF(W$2&gt;Analyseperiode,"",INDEX(Alternativ2[#All],MATCH('Kontantstrøm alt. 2'!$C39,Alternativ2[[#All],[Komponent/Løysing
(NB! Bruk unike namn)]],0),MATCH($D43,Alternativ2[#Headers],0))),"")</f>
        <v/>
      </c>
      <c r="X43" s="2" t="str">
        <f ca="1">IFERROR(IF(X$2&gt;Analyseperiode,"",INDEX(Alternativ2[#All],MATCH('Kontantstrøm alt. 2'!$C39,Alternativ2[[#All],[Komponent/Løysing
(NB! Bruk unike namn)]],0),MATCH($D43,Alternativ2[#Headers],0))),"")</f>
        <v/>
      </c>
      <c r="Y43" s="2" t="str">
        <f ca="1">IFERROR(IF(Y$2&gt;Analyseperiode,"",INDEX(Alternativ2[#All],MATCH('Kontantstrøm alt. 2'!$C39,Alternativ2[[#All],[Komponent/Løysing
(NB! Bruk unike namn)]],0),MATCH($D43,Alternativ2[#Headers],0))),"")</f>
        <v/>
      </c>
      <c r="Z43" s="2" t="str">
        <f ca="1">IFERROR(IF(Z$2&gt;Analyseperiode,"",INDEX(Alternativ2[#All],MATCH('Kontantstrøm alt. 2'!$C39,Alternativ2[[#All],[Komponent/Løysing
(NB! Bruk unike namn)]],0),MATCH($D43,Alternativ2[#Headers],0))),"")</f>
        <v/>
      </c>
      <c r="AA43" s="2" t="str">
        <f ca="1">IFERROR(IF(AA$2&gt;Analyseperiode,"",INDEX(Alternativ2[#All],MATCH('Kontantstrøm alt. 2'!$C39,Alternativ2[[#All],[Komponent/Løysing
(NB! Bruk unike namn)]],0),MATCH($D43,Alternativ2[#Headers],0))),"")</f>
        <v/>
      </c>
      <c r="AB43" s="2" t="str">
        <f ca="1">IFERROR(IF(AB$2&gt;Analyseperiode,"",INDEX(Alternativ2[#All],MATCH('Kontantstrøm alt. 2'!$C39,Alternativ2[[#All],[Komponent/Løysing
(NB! Bruk unike namn)]],0),MATCH($D43,Alternativ2[#Headers],0))),"")</f>
        <v/>
      </c>
      <c r="AC43" s="2" t="str">
        <f ca="1">IFERROR(IF(AC$2&gt;Analyseperiode,"",INDEX(Alternativ2[#All],MATCH('Kontantstrøm alt. 2'!$C39,Alternativ2[[#All],[Komponent/Løysing
(NB! Bruk unike namn)]],0),MATCH($D43,Alternativ2[#Headers],0))),"")</f>
        <v/>
      </c>
      <c r="AD43" s="2" t="str">
        <f ca="1">IFERROR(IF(AD$2&gt;Analyseperiode,"",INDEX(Alternativ2[#All],MATCH('Kontantstrøm alt. 2'!$C39,Alternativ2[[#All],[Komponent/Løysing
(NB! Bruk unike namn)]],0),MATCH($D43,Alternativ2[#Headers],0))),"")</f>
        <v/>
      </c>
      <c r="AE43" s="2" t="str">
        <f ca="1">IFERROR(IF(AE$2&gt;Analyseperiode,"",INDEX(Alternativ2[#All],MATCH('Kontantstrøm alt. 2'!$C39,Alternativ2[[#All],[Komponent/Løysing
(NB! Bruk unike namn)]],0),MATCH($D43,Alternativ2[#Headers],0))),"")</f>
        <v/>
      </c>
      <c r="AF43" s="2" t="str">
        <f ca="1">IFERROR(IF(AF$2&gt;Analyseperiode,"",INDEX(Alternativ2[#All],MATCH('Kontantstrøm alt. 2'!$C39,Alternativ2[[#All],[Komponent/Løysing
(NB! Bruk unike namn)]],0),MATCH($D43,Alternativ2[#Headers],0))),"")</f>
        <v/>
      </c>
      <c r="AG43" s="2" t="str">
        <f ca="1">IFERROR(IF(AG$2&gt;Analyseperiode,"",INDEX(Alternativ2[#All],MATCH('Kontantstrøm alt. 2'!$C39,Alternativ2[[#All],[Komponent/Løysing
(NB! Bruk unike namn)]],0),MATCH($D43,Alternativ2[#Headers],0))),"")</f>
        <v/>
      </c>
      <c r="AH43" s="2" t="str">
        <f ca="1">IFERROR(IF(AH$2&gt;Analyseperiode,"",INDEX(Alternativ2[#All],MATCH('Kontantstrøm alt. 2'!$C39,Alternativ2[[#All],[Komponent/Løysing
(NB! Bruk unike namn)]],0),MATCH($D43,Alternativ2[#Headers],0))),"")</f>
        <v/>
      </c>
      <c r="AI43" s="2" t="str">
        <f ca="1">IFERROR(IF(AI$2&gt;Analyseperiode,"",INDEX(Alternativ2[#All],MATCH('Kontantstrøm alt. 2'!$C39,Alternativ2[[#All],[Komponent/Løysing
(NB! Bruk unike namn)]],0),MATCH($D43,Alternativ2[#Headers],0))),"")</f>
        <v/>
      </c>
      <c r="AJ43" s="2" t="str">
        <f>IFERROR(IF(AJ$2&gt;Analyseperiode,"",INDEX(Alternativ2[#All],MATCH('Kontantstrøm alt. 2'!$C39,Alternativ2[[#All],[Komponent/Løysing
(NB! Bruk unike namn)]],0),MATCH($D43,Alternativ2[#Headers],0))),"")</f>
        <v/>
      </c>
      <c r="AK43" s="2" t="str">
        <f>IFERROR(IF(AK$2&gt;Analyseperiode,"",INDEX(Alternativ2[#All],MATCH('Kontantstrøm alt. 2'!$C39,Alternativ2[[#All],[Komponent/Løysing
(NB! Bruk unike namn)]],0),MATCH($D43,Alternativ2[#Headers],0))),"")</f>
        <v/>
      </c>
      <c r="AL43" s="2" t="str">
        <f>IFERROR(IF(AL$2&gt;Analyseperiode,"",INDEX(Alternativ2[#All],MATCH('Kontantstrøm alt. 2'!$C39,Alternativ2[[#All],[Komponent/Løysing
(NB! Bruk unike namn)]],0),MATCH($D43,Alternativ2[#Headers],0))),"")</f>
        <v/>
      </c>
      <c r="AM43" s="2" t="str">
        <f>IFERROR(IF(AM$2&gt;Analyseperiode,"",INDEX(Alternativ2[#All],MATCH('Kontantstrøm alt. 2'!$C39,Alternativ2[[#All],[Komponent/Løysing
(NB! Bruk unike namn)]],0),MATCH($D43,Alternativ2[#Headers],0))),"")</f>
        <v/>
      </c>
      <c r="AN43" s="2" t="str">
        <f>IFERROR(IF(AN$2&gt;Analyseperiode,"",INDEX(Alternativ2[#All],MATCH('Kontantstrøm alt. 2'!$C39,Alternativ2[[#All],[Komponent/Løysing
(NB! Bruk unike namn)]],0),MATCH($D43,Alternativ2[#Headers],0))),"")</f>
        <v/>
      </c>
      <c r="AO43" s="2" t="str">
        <f>IFERROR(IF(AO$2&gt;Analyseperiode,"",INDEX(Alternativ2[#All],MATCH('Kontantstrøm alt. 2'!$C39,Alternativ2[[#All],[Komponent/Løysing
(NB! Bruk unike namn)]],0),MATCH($D43,Alternativ2[#Headers],0))),"")</f>
        <v/>
      </c>
      <c r="AP43" s="2" t="str">
        <f>IFERROR(IF(AP$2&gt;Analyseperiode,"",INDEX(Alternativ2[#All],MATCH('Kontantstrøm alt. 2'!$C39,Alternativ2[[#All],[Komponent/Løysing
(NB! Bruk unike namn)]],0),MATCH($D43,Alternativ2[#Headers],0))),"")</f>
        <v/>
      </c>
      <c r="AQ43" s="2" t="str">
        <f>IFERROR(IF(AQ$2&gt;Analyseperiode,"",INDEX(Alternativ2[#All],MATCH('Kontantstrøm alt. 2'!$C39,Alternativ2[[#All],[Komponent/Løysing
(NB! Bruk unike namn)]],0),MATCH($D43,Alternativ2[#Headers],0))),"")</f>
        <v/>
      </c>
      <c r="AR43" s="2" t="str">
        <f>IFERROR(IF(AR$2&gt;Analyseperiode,"",INDEX(Alternativ2[#All],MATCH('Kontantstrøm alt. 2'!$C39,Alternativ2[[#All],[Komponent/Løysing
(NB! Bruk unike namn)]],0),MATCH($D43,Alternativ2[#Headers],0))),"")</f>
        <v/>
      </c>
      <c r="AS43" s="2" t="str">
        <f>IFERROR(IF(AS$2&gt;Analyseperiode,"",INDEX(Alternativ2[#All],MATCH('Kontantstrøm alt. 2'!$C39,Alternativ2[[#All],[Komponent/Løysing
(NB! Bruk unike namn)]],0),MATCH($D43,Alternativ2[#Headers],0))),"")</f>
        <v/>
      </c>
      <c r="AT43" s="2" t="str">
        <f>IFERROR(IF(AT$2&gt;Analyseperiode,"",INDEX(Alternativ2[#All],MATCH('Kontantstrøm alt. 2'!$C39,Alternativ2[[#All],[Komponent/Løysing
(NB! Bruk unike namn)]],0),MATCH($D43,Alternativ2[#Headers],0))),"")</f>
        <v/>
      </c>
      <c r="AU43" s="2" t="str">
        <f>IFERROR(IF(AU$2&gt;Analyseperiode,"",INDEX(Alternativ2[#All],MATCH('Kontantstrøm alt. 2'!$C39,Alternativ2[[#All],[Komponent/Løysing
(NB! Bruk unike namn)]],0),MATCH($D43,Alternativ2[#Headers],0))),"")</f>
        <v/>
      </c>
      <c r="AV43" s="2" t="str">
        <f>IFERROR(IF(AV$2&gt;Analyseperiode,"",INDEX(Alternativ2[#All],MATCH('Kontantstrøm alt. 2'!$C39,Alternativ2[[#All],[Komponent/Løysing
(NB! Bruk unike namn)]],0),MATCH($D43,Alternativ2[#Headers],0))),"")</f>
        <v/>
      </c>
      <c r="AW43" s="2" t="str">
        <f>IFERROR(IF(AW$2&gt;Analyseperiode,"",INDEX(Alternativ2[#All],MATCH('Kontantstrøm alt. 2'!$C39,Alternativ2[[#All],[Komponent/Løysing
(NB! Bruk unike namn)]],0),MATCH($D43,Alternativ2[#Headers],0))),"")</f>
        <v/>
      </c>
      <c r="AX43" s="2" t="str">
        <f>IFERROR(IF(AX$2&gt;Analyseperiode,"",INDEX(Alternativ2[#All],MATCH('Kontantstrøm alt. 2'!$C39,Alternativ2[[#All],[Komponent/Løysing
(NB! Bruk unike namn)]],0),MATCH($D43,Alternativ2[#Headers],0))),"")</f>
        <v/>
      </c>
      <c r="AY43" s="2" t="str">
        <f>IFERROR(IF(AY$2&gt;Analyseperiode,"",INDEX(Alternativ2[#All],MATCH('Kontantstrøm alt. 2'!$C39,Alternativ2[[#All],[Komponent/Løysing
(NB! Bruk unike namn)]],0),MATCH($D43,Alternativ2[#Headers],0))),"")</f>
        <v/>
      </c>
      <c r="AZ43" s="2" t="str">
        <f>IFERROR(IF(AZ$2&gt;Analyseperiode,"",INDEX(Alternativ2[#All],MATCH('Kontantstrøm alt. 2'!$C39,Alternativ2[[#All],[Komponent/Løysing
(NB! Bruk unike namn)]],0),MATCH($D43,Alternativ2[#Headers],0))),"")</f>
        <v/>
      </c>
      <c r="BA43" s="2" t="str">
        <f>IFERROR(IF(BA$2&gt;Analyseperiode,"",INDEX(Alternativ2[#All],MATCH('Kontantstrøm alt. 2'!$C39,Alternativ2[[#All],[Komponent/Løysing
(NB! Bruk unike namn)]],0),MATCH($D43,Alternativ2[#Headers],0))),"")</f>
        <v/>
      </c>
      <c r="BB43" s="2" t="str">
        <f>IFERROR(IF(BB$2&gt;Analyseperiode,"",INDEX(Alternativ2[#All],MATCH('Kontantstrøm alt. 2'!$C39,Alternativ2[[#All],[Komponent/Løysing
(NB! Bruk unike namn)]],0),MATCH($D43,Alternativ2[#Headers],0))),"")</f>
        <v/>
      </c>
      <c r="BC43" s="2" t="str">
        <f>IFERROR(IF(BC$2&gt;Analyseperiode,"",INDEX(Alternativ2[#All],MATCH('Kontantstrøm alt. 2'!$C39,Alternativ2[[#All],[Komponent/Løysing
(NB! Bruk unike namn)]],0),MATCH($D43,Alternativ2[#Headers],0))),"")</f>
        <v/>
      </c>
      <c r="BD43" s="2" t="str">
        <f>IFERROR(IF(BD$2&gt;Analyseperiode,"",INDEX(Alternativ2[#All],MATCH('Kontantstrøm alt. 2'!$C39,Alternativ2[[#All],[Komponent/Løysing
(NB! Bruk unike namn)]],0),MATCH($D43,Alternativ2[#Headers],0))),"")</f>
        <v/>
      </c>
      <c r="BE43" s="2" t="str">
        <f>IFERROR(IF(BE$2&gt;Analyseperiode,"",INDEX(Alternativ2[#All],MATCH('Kontantstrøm alt. 2'!$C39,Alternativ2[[#All],[Komponent/Løysing
(NB! Bruk unike namn)]],0),MATCH($D43,Alternativ2[#Headers],0))),"")</f>
        <v/>
      </c>
      <c r="BF43" s="2" t="str">
        <f>IFERROR(IF(BF$2&gt;Analyseperiode,"",INDEX(Alternativ2[#All],MATCH('Kontantstrøm alt. 2'!$C39,Alternativ2[[#All],[Komponent/Løysing
(NB! Bruk unike namn)]],0),MATCH($D43,Alternativ2[#Headers],0))),"")</f>
        <v/>
      </c>
      <c r="BG43" s="2" t="str">
        <f>IFERROR(IF(BG$2&gt;Analyseperiode,"",INDEX(Alternativ2[#All],MATCH('Kontantstrøm alt. 2'!$C39,Alternativ2[[#All],[Komponent/Løysing
(NB! Bruk unike namn)]],0),MATCH($D43,Alternativ2[#Headers],0))),"")</f>
        <v/>
      </c>
      <c r="BH43" s="2" t="str">
        <f>IFERROR(IF(BH$2&gt;Analyseperiode,"",INDEX(Alternativ2[#All],MATCH('Kontantstrøm alt. 2'!$C39,Alternativ2[[#All],[Komponent/Løysing
(NB! Bruk unike namn)]],0),MATCH($D43,Alternativ2[#Headers],0))),"")</f>
        <v/>
      </c>
      <c r="BI43" s="2" t="str">
        <f>IFERROR(IF(BI$2&gt;Analyseperiode,"",INDEX(Alternativ2[#All],MATCH('Kontantstrøm alt. 2'!$C39,Alternativ2[[#All],[Komponent/Løysing
(NB! Bruk unike namn)]],0),MATCH($D43,Alternativ2[#Headers],0))),"")</f>
        <v/>
      </c>
      <c r="BJ43" s="2" t="str">
        <f>IFERROR(IF(BJ$2&gt;Analyseperiode,"",INDEX(Alternativ2[#All],MATCH('Kontantstrøm alt. 2'!$C39,Alternativ2[[#All],[Komponent/Løysing
(NB! Bruk unike namn)]],0),MATCH($D43,Alternativ2[#Headers],0))),"")</f>
        <v/>
      </c>
      <c r="BK43" s="2" t="str">
        <f>IFERROR(IF(BK$2&gt;Analyseperiode,"",INDEX(Alternativ2[#All],MATCH('Kontantstrøm alt. 2'!$C39,Alternativ2[[#All],[Komponent/Løysing
(NB! Bruk unike namn)]],0),MATCH($D43,Alternativ2[#Headers],0))),"")</f>
        <v/>
      </c>
      <c r="BL43" s="2" t="str">
        <f>IFERROR(IF(BL$2&gt;Analyseperiode,"",INDEX(Alternativ2[#All],MATCH('Kontantstrøm alt. 2'!$C39,Alternativ2[[#All],[Komponent/Løysing
(NB! Bruk unike namn)]],0),MATCH($D43,Alternativ2[#Headers],0))),"")</f>
        <v/>
      </c>
      <c r="BM43" s="2" t="str">
        <f>IFERROR(IF(BM$2&gt;Analyseperiode,"",INDEX(Alternativ2[#All],MATCH('Kontantstrøm alt. 2'!$C39,Alternativ2[[#All],[Komponent/Løysing
(NB! Bruk unike namn)]],0),MATCH($D43,Alternativ2[#Headers],0))),"")</f>
        <v/>
      </c>
    </row>
    <row r="44" spans="1:65" x14ac:dyDescent="0.2">
      <c r="B44" s="8">
        <f ca="1">IFERROR(NPV(Kalkrente,OFFSET('Kontantstrøm alt. 2'!$F44,0,0,1,Analyseperiode)),0)</f>
        <v>0</v>
      </c>
      <c r="C44" s="3"/>
      <c r="D44" t="str">
        <f>Alternativ2[[#Headers],[5.2 Vatn og avløp 
(Årleg kostnad)]]</f>
        <v>5.2 Vatn og avløp 
(Årleg kostnad)</v>
      </c>
      <c r="E44" s="2"/>
      <c r="F44" s="2" t="str">
        <f ca="1">IFERROR(IF(F$2&gt;Analyseperiode,"",INDEX(Alternativ2[#All],MATCH('Kontantstrøm alt. 2'!$C39,Alternativ2[[#All],[Komponent/Løysing
(NB! Bruk unike namn)]],0),MATCH($D44,Alternativ2[#Headers],0))),"")</f>
        <v/>
      </c>
      <c r="G44" s="2" t="str">
        <f ca="1">IFERROR(IF(G$2&gt;Analyseperiode,"",INDEX(Alternativ2[#All],MATCH('Kontantstrøm alt. 2'!$C39,Alternativ2[[#All],[Komponent/Løysing
(NB! Bruk unike namn)]],0),MATCH($D44,Alternativ2[#Headers],0))),"")</f>
        <v/>
      </c>
      <c r="H44" s="2" t="str">
        <f ca="1">IFERROR(IF(H$2&gt;Analyseperiode,"",INDEX(Alternativ2[#All],MATCH('Kontantstrøm alt. 2'!$C39,Alternativ2[[#All],[Komponent/Løysing
(NB! Bruk unike namn)]],0),MATCH($D44,Alternativ2[#Headers],0))),"")</f>
        <v/>
      </c>
      <c r="I44" s="2" t="str">
        <f ca="1">IFERROR(IF(I$2&gt;Analyseperiode,"",INDEX(Alternativ2[#All],MATCH('Kontantstrøm alt. 2'!$C39,Alternativ2[[#All],[Komponent/Løysing
(NB! Bruk unike namn)]],0),MATCH($D44,Alternativ2[#Headers],0))),"")</f>
        <v/>
      </c>
      <c r="J44" s="2" t="str">
        <f ca="1">IFERROR(IF(J$2&gt;Analyseperiode,"",INDEX(Alternativ2[#All],MATCH('Kontantstrøm alt. 2'!$C39,Alternativ2[[#All],[Komponent/Løysing
(NB! Bruk unike namn)]],0),MATCH($D44,Alternativ2[#Headers],0))),"")</f>
        <v/>
      </c>
      <c r="K44" s="2" t="str">
        <f ca="1">IFERROR(IF(K$2&gt;Analyseperiode,"",INDEX(Alternativ2[#All],MATCH('Kontantstrøm alt. 2'!$C39,Alternativ2[[#All],[Komponent/Løysing
(NB! Bruk unike namn)]],0),MATCH($D44,Alternativ2[#Headers],0))),"")</f>
        <v/>
      </c>
      <c r="L44" s="2" t="str">
        <f ca="1">IFERROR(IF(L$2&gt;Analyseperiode,"",INDEX(Alternativ2[#All],MATCH('Kontantstrøm alt. 2'!$C39,Alternativ2[[#All],[Komponent/Løysing
(NB! Bruk unike namn)]],0),MATCH($D44,Alternativ2[#Headers],0))),"")</f>
        <v/>
      </c>
      <c r="M44" s="2" t="str">
        <f ca="1">IFERROR(IF(M$2&gt;Analyseperiode,"",INDEX(Alternativ2[#All],MATCH('Kontantstrøm alt. 2'!$C39,Alternativ2[[#All],[Komponent/Løysing
(NB! Bruk unike namn)]],0),MATCH($D44,Alternativ2[#Headers],0))),"")</f>
        <v/>
      </c>
      <c r="N44" s="2" t="str">
        <f ca="1">IFERROR(IF(N$2&gt;Analyseperiode,"",INDEX(Alternativ2[#All],MATCH('Kontantstrøm alt. 2'!$C39,Alternativ2[[#All],[Komponent/Løysing
(NB! Bruk unike namn)]],0),MATCH($D44,Alternativ2[#Headers],0))),"")</f>
        <v/>
      </c>
      <c r="O44" s="2" t="str">
        <f ca="1">IFERROR(IF(O$2&gt;Analyseperiode,"",INDEX(Alternativ2[#All],MATCH('Kontantstrøm alt. 2'!$C39,Alternativ2[[#All],[Komponent/Løysing
(NB! Bruk unike namn)]],0),MATCH($D44,Alternativ2[#Headers],0))),"")</f>
        <v/>
      </c>
      <c r="P44" s="2" t="str">
        <f ca="1">IFERROR(IF(P$2&gt;Analyseperiode,"",INDEX(Alternativ2[#All],MATCH('Kontantstrøm alt. 2'!$C39,Alternativ2[[#All],[Komponent/Løysing
(NB! Bruk unike namn)]],0),MATCH($D44,Alternativ2[#Headers],0))),"")</f>
        <v/>
      </c>
      <c r="Q44" s="2" t="str">
        <f ca="1">IFERROR(IF(Q$2&gt;Analyseperiode,"",INDEX(Alternativ2[#All],MATCH('Kontantstrøm alt. 2'!$C39,Alternativ2[[#All],[Komponent/Løysing
(NB! Bruk unike namn)]],0),MATCH($D44,Alternativ2[#Headers],0))),"")</f>
        <v/>
      </c>
      <c r="R44" s="2" t="str">
        <f ca="1">IFERROR(IF(R$2&gt;Analyseperiode,"",INDEX(Alternativ2[#All],MATCH('Kontantstrøm alt. 2'!$C39,Alternativ2[[#All],[Komponent/Løysing
(NB! Bruk unike namn)]],0),MATCH($D44,Alternativ2[#Headers],0))),"")</f>
        <v/>
      </c>
      <c r="S44" s="2" t="str">
        <f ca="1">IFERROR(IF(S$2&gt;Analyseperiode,"",INDEX(Alternativ2[#All],MATCH('Kontantstrøm alt. 2'!$C39,Alternativ2[[#All],[Komponent/Løysing
(NB! Bruk unike namn)]],0),MATCH($D44,Alternativ2[#Headers],0))),"")</f>
        <v/>
      </c>
      <c r="T44" s="2" t="str">
        <f ca="1">IFERROR(IF(T$2&gt;Analyseperiode,"",INDEX(Alternativ2[#All],MATCH('Kontantstrøm alt. 2'!$C39,Alternativ2[[#All],[Komponent/Løysing
(NB! Bruk unike namn)]],0),MATCH($D44,Alternativ2[#Headers],0))),"")</f>
        <v/>
      </c>
      <c r="U44" s="2" t="str">
        <f ca="1">IFERROR(IF(U$2&gt;Analyseperiode,"",INDEX(Alternativ2[#All],MATCH('Kontantstrøm alt. 2'!$C39,Alternativ2[[#All],[Komponent/Løysing
(NB! Bruk unike namn)]],0),MATCH($D44,Alternativ2[#Headers],0))),"")</f>
        <v/>
      </c>
      <c r="V44" s="2" t="str">
        <f ca="1">IFERROR(IF(V$2&gt;Analyseperiode,"",INDEX(Alternativ2[#All],MATCH('Kontantstrøm alt. 2'!$C39,Alternativ2[[#All],[Komponent/Løysing
(NB! Bruk unike namn)]],0),MATCH($D44,Alternativ2[#Headers],0))),"")</f>
        <v/>
      </c>
      <c r="W44" s="2" t="str">
        <f ca="1">IFERROR(IF(W$2&gt;Analyseperiode,"",INDEX(Alternativ2[#All],MATCH('Kontantstrøm alt. 2'!$C39,Alternativ2[[#All],[Komponent/Løysing
(NB! Bruk unike namn)]],0),MATCH($D44,Alternativ2[#Headers],0))),"")</f>
        <v/>
      </c>
      <c r="X44" s="2" t="str">
        <f ca="1">IFERROR(IF(X$2&gt;Analyseperiode,"",INDEX(Alternativ2[#All],MATCH('Kontantstrøm alt. 2'!$C39,Alternativ2[[#All],[Komponent/Løysing
(NB! Bruk unike namn)]],0),MATCH($D44,Alternativ2[#Headers],0))),"")</f>
        <v/>
      </c>
      <c r="Y44" s="2" t="str">
        <f ca="1">IFERROR(IF(Y$2&gt;Analyseperiode,"",INDEX(Alternativ2[#All],MATCH('Kontantstrøm alt. 2'!$C39,Alternativ2[[#All],[Komponent/Løysing
(NB! Bruk unike namn)]],0),MATCH($D44,Alternativ2[#Headers],0))),"")</f>
        <v/>
      </c>
      <c r="Z44" s="2" t="str">
        <f ca="1">IFERROR(IF(Z$2&gt;Analyseperiode,"",INDEX(Alternativ2[#All],MATCH('Kontantstrøm alt. 2'!$C39,Alternativ2[[#All],[Komponent/Løysing
(NB! Bruk unike namn)]],0),MATCH($D44,Alternativ2[#Headers],0))),"")</f>
        <v/>
      </c>
      <c r="AA44" s="2" t="str">
        <f ca="1">IFERROR(IF(AA$2&gt;Analyseperiode,"",INDEX(Alternativ2[#All],MATCH('Kontantstrøm alt. 2'!$C39,Alternativ2[[#All],[Komponent/Løysing
(NB! Bruk unike namn)]],0),MATCH($D44,Alternativ2[#Headers],0))),"")</f>
        <v/>
      </c>
      <c r="AB44" s="2" t="str">
        <f ca="1">IFERROR(IF(AB$2&gt;Analyseperiode,"",INDEX(Alternativ2[#All],MATCH('Kontantstrøm alt. 2'!$C39,Alternativ2[[#All],[Komponent/Løysing
(NB! Bruk unike namn)]],0),MATCH($D44,Alternativ2[#Headers],0))),"")</f>
        <v/>
      </c>
      <c r="AC44" s="2" t="str">
        <f ca="1">IFERROR(IF(AC$2&gt;Analyseperiode,"",INDEX(Alternativ2[#All],MATCH('Kontantstrøm alt. 2'!$C39,Alternativ2[[#All],[Komponent/Løysing
(NB! Bruk unike namn)]],0),MATCH($D44,Alternativ2[#Headers],0))),"")</f>
        <v/>
      </c>
      <c r="AD44" s="2" t="str">
        <f ca="1">IFERROR(IF(AD$2&gt;Analyseperiode,"",INDEX(Alternativ2[#All],MATCH('Kontantstrøm alt. 2'!$C39,Alternativ2[[#All],[Komponent/Løysing
(NB! Bruk unike namn)]],0),MATCH($D44,Alternativ2[#Headers],0))),"")</f>
        <v/>
      </c>
      <c r="AE44" s="2" t="str">
        <f ca="1">IFERROR(IF(AE$2&gt;Analyseperiode,"",INDEX(Alternativ2[#All],MATCH('Kontantstrøm alt. 2'!$C39,Alternativ2[[#All],[Komponent/Løysing
(NB! Bruk unike namn)]],0),MATCH($D44,Alternativ2[#Headers],0))),"")</f>
        <v/>
      </c>
      <c r="AF44" s="2" t="str">
        <f ca="1">IFERROR(IF(AF$2&gt;Analyseperiode,"",INDEX(Alternativ2[#All],MATCH('Kontantstrøm alt. 2'!$C39,Alternativ2[[#All],[Komponent/Løysing
(NB! Bruk unike namn)]],0),MATCH($D44,Alternativ2[#Headers],0))),"")</f>
        <v/>
      </c>
      <c r="AG44" s="2" t="str">
        <f ca="1">IFERROR(IF(AG$2&gt;Analyseperiode,"",INDEX(Alternativ2[#All],MATCH('Kontantstrøm alt. 2'!$C39,Alternativ2[[#All],[Komponent/Løysing
(NB! Bruk unike namn)]],0),MATCH($D44,Alternativ2[#Headers],0))),"")</f>
        <v/>
      </c>
      <c r="AH44" s="2" t="str">
        <f ca="1">IFERROR(IF(AH$2&gt;Analyseperiode,"",INDEX(Alternativ2[#All],MATCH('Kontantstrøm alt. 2'!$C39,Alternativ2[[#All],[Komponent/Løysing
(NB! Bruk unike namn)]],0),MATCH($D44,Alternativ2[#Headers],0))),"")</f>
        <v/>
      </c>
      <c r="AI44" s="2" t="str">
        <f ca="1">IFERROR(IF(AI$2&gt;Analyseperiode,"",INDEX(Alternativ2[#All],MATCH('Kontantstrøm alt. 2'!$C39,Alternativ2[[#All],[Komponent/Løysing
(NB! Bruk unike namn)]],0),MATCH($D44,Alternativ2[#Headers],0))),"")</f>
        <v/>
      </c>
      <c r="AJ44" s="2" t="str">
        <f>IFERROR(IF(AJ$2&gt;Analyseperiode,"",INDEX(Alternativ2[#All],MATCH('Kontantstrøm alt. 2'!$C39,Alternativ2[[#All],[Komponent/Løysing
(NB! Bruk unike namn)]],0),MATCH($D44,Alternativ2[#Headers],0))),"")</f>
        <v/>
      </c>
      <c r="AK44" s="2" t="str">
        <f>IFERROR(IF(AK$2&gt;Analyseperiode,"",INDEX(Alternativ2[#All],MATCH('Kontantstrøm alt. 2'!$C39,Alternativ2[[#All],[Komponent/Løysing
(NB! Bruk unike namn)]],0),MATCH($D44,Alternativ2[#Headers],0))),"")</f>
        <v/>
      </c>
      <c r="AL44" s="2" t="str">
        <f>IFERROR(IF(AL$2&gt;Analyseperiode,"",INDEX(Alternativ2[#All],MATCH('Kontantstrøm alt. 2'!$C39,Alternativ2[[#All],[Komponent/Løysing
(NB! Bruk unike namn)]],0),MATCH($D44,Alternativ2[#Headers],0))),"")</f>
        <v/>
      </c>
      <c r="AM44" s="2" t="str">
        <f>IFERROR(IF(AM$2&gt;Analyseperiode,"",INDEX(Alternativ2[#All],MATCH('Kontantstrøm alt. 2'!$C39,Alternativ2[[#All],[Komponent/Løysing
(NB! Bruk unike namn)]],0),MATCH($D44,Alternativ2[#Headers],0))),"")</f>
        <v/>
      </c>
      <c r="AN44" s="2" t="str">
        <f>IFERROR(IF(AN$2&gt;Analyseperiode,"",INDEX(Alternativ2[#All],MATCH('Kontantstrøm alt. 2'!$C39,Alternativ2[[#All],[Komponent/Løysing
(NB! Bruk unike namn)]],0),MATCH($D44,Alternativ2[#Headers],0))),"")</f>
        <v/>
      </c>
      <c r="AO44" s="2" t="str">
        <f>IFERROR(IF(AO$2&gt;Analyseperiode,"",INDEX(Alternativ2[#All],MATCH('Kontantstrøm alt. 2'!$C39,Alternativ2[[#All],[Komponent/Løysing
(NB! Bruk unike namn)]],0),MATCH($D44,Alternativ2[#Headers],0))),"")</f>
        <v/>
      </c>
      <c r="AP44" s="2" t="str">
        <f>IFERROR(IF(AP$2&gt;Analyseperiode,"",INDEX(Alternativ2[#All],MATCH('Kontantstrøm alt. 2'!$C39,Alternativ2[[#All],[Komponent/Løysing
(NB! Bruk unike namn)]],0),MATCH($D44,Alternativ2[#Headers],0))),"")</f>
        <v/>
      </c>
      <c r="AQ44" s="2" t="str">
        <f>IFERROR(IF(AQ$2&gt;Analyseperiode,"",INDEX(Alternativ2[#All],MATCH('Kontantstrøm alt. 2'!$C39,Alternativ2[[#All],[Komponent/Løysing
(NB! Bruk unike namn)]],0),MATCH($D44,Alternativ2[#Headers],0))),"")</f>
        <v/>
      </c>
      <c r="AR44" s="2" t="str">
        <f>IFERROR(IF(AR$2&gt;Analyseperiode,"",INDEX(Alternativ2[#All],MATCH('Kontantstrøm alt. 2'!$C39,Alternativ2[[#All],[Komponent/Løysing
(NB! Bruk unike namn)]],0),MATCH($D44,Alternativ2[#Headers],0))),"")</f>
        <v/>
      </c>
      <c r="AS44" s="2" t="str">
        <f>IFERROR(IF(AS$2&gt;Analyseperiode,"",INDEX(Alternativ2[#All],MATCH('Kontantstrøm alt. 2'!$C39,Alternativ2[[#All],[Komponent/Løysing
(NB! Bruk unike namn)]],0),MATCH($D44,Alternativ2[#Headers],0))),"")</f>
        <v/>
      </c>
      <c r="AT44" s="2" t="str">
        <f>IFERROR(IF(AT$2&gt;Analyseperiode,"",INDEX(Alternativ2[#All],MATCH('Kontantstrøm alt. 2'!$C39,Alternativ2[[#All],[Komponent/Løysing
(NB! Bruk unike namn)]],0),MATCH($D44,Alternativ2[#Headers],0))),"")</f>
        <v/>
      </c>
      <c r="AU44" s="2" t="str">
        <f>IFERROR(IF(AU$2&gt;Analyseperiode,"",INDEX(Alternativ2[#All],MATCH('Kontantstrøm alt. 2'!$C39,Alternativ2[[#All],[Komponent/Løysing
(NB! Bruk unike namn)]],0),MATCH($D44,Alternativ2[#Headers],0))),"")</f>
        <v/>
      </c>
      <c r="AV44" s="2" t="str">
        <f>IFERROR(IF(AV$2&gt;Analyseperiode,"",INDEX(Alternativ2[#All],MATCH('Kontantstrøm alt. 2'!$C39,Alternativ2[[#All],[Komponent/Løysing
(NB! Bruk unike namn)]],0),MATCH($D44,Alternativ2[#Headers],0))),"")</f>
        <v/>
      </c>
      <c r="AW44" s="2" t="str">
        <f>IFERROR(IF(AW$2&gt;Analyseperiode,"",INDEX(Alternativ2[#All],MATCH('Kontantstrøm alt. 2'!$C39,Alternativ2[[#All],[Komponent/Løysing
(NB! Bruk unike namn)]],0),MATCH($D44,Alternativ2[#Headers],0))),"")</f>
        <v/>
      </c>
      <c r="AX44" s="2" t="str">
        <f>IFERROR(IF(AX$2&gt;Analyseperiode,"",INDEX(Alternativ2[#All],MATCH('Kontantstrøm alt. 2'!$C39,Alternativ2[[#All],[Komponent/Løysing
(NB! Bruk unike namn)]],0),MATCH($D44,Alternativ2[#Headers],0))),"")</f>
        <v/>
      </c>
      <c r="AY44" s="2" t="str">
        <f>IFERROR(IF(AY$2&gt;Analyseperiode,"",INDEX(Alternativ2[#All],MATCH('Kontantstrøm alt. 2'!$C39,Alternativ2[[#All],[Komponent/Løysing
(NB! Bruk unike namn)]],0),MATCH($D44,Alternativ2[#Headers],0))),"")</f>
        <v/>
      </c>
      <c r="AZ44" s="2" t="str">
        <f>IFERROR(IF(AZ$2&gt;Analyseperiode,"",INDEX(Alternativ2[#All],MATCH('Kontantstrøm alt. 2'!$C39,Alternativ2[[#All],[Komponent/Løysing
(NB! Bruk unike namn)]],0),MATCH($D44,Alternativ2[#Headers],0))),"")</f>
        <v/>
      </c>
      <c r="BA44" s="2" t="str">
        <f>IFERROR(IF(BA$2&gt;Analyseperiode,"",INDEX(Alternativ2[#All],MATCH('Kontantstrøm alt. 2'!$C39,Alternativ2[[#All],[Komponent/Løysing
(NB! Bruk unike namn)]],0),MATCH($D44,Alternativ2[#Headers],0))),"")</f>
        <v/>
      </c>
      <c r="BB44" s="2" t="str">
        <f>IFERROR(IF(BB$2&gt;Analyseperiode,"",INDEX(Alternativ2[#All],MATCH('Kontantstrøm alt. 2'!$C39,Alternativ2[[#All],[Komponent/Løysing
(NB! Bruk unike namn)]],0),MATCH($D44,Alternativ2[#Headers],0))),"")</f>
        <v/>
      </c>
      <c r="BC44" s="2" t="str">
        <f>IFERROR(IF(BC$2&gt;Analyseperiode,"",INDEX(Alternativ2[#All],MATCH('Kontantstrøm alt. 2'!$C39,Alternativ2[[#All],[Komponent/Løysing
(NB! Bruk unike namn)]],0),MATCH($D44,Alternativ2[#Headers],0))),"")</f>
        <v/>
      </c>
      <c r="BD44" s="2" t="str">
        <f>IFERROR(IF(BD$2&gt;Analyseperiode,"",INDEX(Alternativ2[#All],MATCH('Kontantstrøm alt. 2'!$C39,Alternativ2[[#All],[Komponent/Løysing
(NB! Bruk unike namn)]],0),MATCH($D44,Alternativ2[#Headers],0))),"")</f>
        <v/>
      </c>
      <c r="BE44" s="2" t="str">
        <f>IFERROR(IF(BE$2&gt;Analyseperiode,"",INDEX(Alternativ2[#All],MATCH('Kontantstrøm alt. 2'!$C39,Alternativ2[[#All],[Komponent/Løysing
(NB! Bruk unike namn)]],0),MATCH($D44,Alternativ2[#Headers],0))),"")</f>
        <v/>
      </c>
      <c r="BF44" s="2" t="str">
        <f>IFERROR(IF(BF$2&gt;Analyseperiode,"",INDEX(Alternativ2[#All],MATCH('Kontantstrøm alt. 2'!$C39,Alternativ2[[#All],[Komponent/Løysing
(NB! Bruk unike namn)]],0),MATCH($D44,Alternativ2[#Headers],0))),"")</f>
        <v/>
      </c>
      <c r="BG44" s="2" t="str">
        <f>IFERROR(IF(BG$2&gt;Analyseperiode,"",INDEX(Alternativ2[#All],MATCH('Kontantstrøm alt. 2'!$C39,Alternativ2[[#All],[Komponent/Løysing
(NB! Bruk unike namn)]],0),MATCH($D44,Alternativ2[#Headers],0))),"")</f>
        <v/>
      </c>
      <c r="BH44" s="2" t="str">
        <f>IFERROR(IF(BH$2&gt;Analyseperiode,"",INDEX(Alternativ2[#All],MATCH('Kontantstrøm alt. 2'!$C39,Alternativ2[[#All],[Komponent/Løysing
(NB! Bruk unike namn)]],0),MATCH($D44,Alternativ2[#Headers],0))),"")</f>
        <v/>
      </c>
      <c r="BI44" s="2" t="str">
        <f>IFERROR(IF(BI$2&gt;Analyseperiode,"",INDEX(Alternativ2[#All],MATCH('Kontantstrøm alt. 2'!$C39,Alternativ2[[#All],[Komponent/Løysing
(NB! Bruk unike namn)]],0),MATCH($D44,Alternativ2[#Headers],0))),"")</f>
        <v/>
      </c>
      <c r="BJ44" s="2" t="str">
        <f>IFERROR(IF(BJ$2&gt;Analyseperiode,"",INDEX(Alternativ2[#All],MATCH('Kontantstrøm alt. 2'!$C39,Alternativ2[[#All],[Komponent/Løysing
(NB! Bruk unike namn)]],0),MATCH($D44,Alternativ2[#Headers],0))),"")</f>
        <v/>
      </c>
      <c r="BK44" s="2" t="str">
        <f>IFERROR(IF(BK$2&gt;Analyseperiode,"",INDEX(Alternativ2[#All],MATCH('Kontantstrøm alt. 2'!$C39,Alternativ2[[#All],[Komponent/Løysing
(NB! Bruk unike namn)]],0),MATCH($D44,Alternativ2[#Headers],0))),"")</f>
        <v/>
      </c>
      <c r="BL44" s="2" t="str">
        <f>IFERROR(IF(BL$2&gt;Analyseperiode,"",INDEX(Alternativ2[#All],MATCH('Kontantstrøm alt. 2'!$C39,Alternativ2[[#All],[Komponent/Løysing
(NB! Bruk unike namn)]],0),MATCH($D44,Alternativ2[#Headers],0))),"")</f>
        <v/>
      </c>
      <c r="BM44" s="2" t="str">
        <f>IFERROR(IF(BM$2&gt;Analyseperiode,"",INDEX(Alternativ2[#All],MATCH('Kontantstrøm alt. 2'!$C39,Alternativ2[[#All],[Komponent/Løysing
(NB! Bruk unike namn)]],0),MATCH($D44,Alternativ2[#Headers],0))),"")</f>
        <v/>
      </c>
    </row>
    <row r="45" spans="1:65" x14ac:dyDescent="0.2">
      <c r="B45" s="8">
        <f ca="1">IFERROR(NPV(Kalkrente,OFFSET('Kontantstrøm alt. 2'!$F45,0,0,1,Analyseperiode)),0)</f>
        <v>0</v>
      </c>
      <c r="C45" s="3"/>
      <c r="D45" t="str">
        <f>Alternativ2[[#Headers],[6. Reinhaldskostnader]]</f>
        <v>6. Reinhaldskostnader</v>
      </c>
      <c r="E45" s="2"/>
      <c r="F45" s="2" t="str">
        <f ca="1">IFERROR(IF(F$2&gt;Analyseperiode,"",IF(MOD(F$2,ROUND(INDEX(Alternativ2[#All],MATCH('Kontantstrøm alt. 2'!$C39,Alternativ2[[#All],[Komponent/Løysing
(NB! Bruk unike namn)]],0),MATCH($D45,Alternativ2[#Headers],0)+1),0))=0,INDEX(Alternativ2[#All],MATCH('Kontantstrøm alt. 2'!$C39,Alternativ2[[#All],[Komponent/Løysing
(NB! Bruk unike namn)]],0),MATCH($D45,Alternativ2[#Headers],0)),0)),"")</f>
        <v/>
      </c>
      <c r="G45" s="2" t="str">
        <f ca="1">IFERROR(IF(G$2&gt;Analyseperiode,"",IF(MOD(G$2,ROUND(INDEX(Alternativ2[#All],MATCH('Kontantstrøm alt. 2'!$C39,Alternativ2[[#All],[Komponent/Løysing
(NB! Bruk unike namn)]],0),MATCH($D45,Alternativ2[#Headers],0)+1),0))=0,INDEX(Alternativ2[#All],MATCH('Kontantstrøm alt. 2'!$C39,Alternativ2[[#All],[Komponent/Løysing
(NB! Bruk unike namn)]],0),MATCH($D45,Alternativ2[#Headers],0)),0)),"")</f>
        <v/>
      </c>
      <c r="H45" s="2" t="str">
        <f ca="1">IFERROR(IF(H$2&gt;Analyseperiode,"",IF(MOD(H$2,ROUND(INDEX(Alternativ2[#All],MATCH('Kontantstrøm alt. 2'!$C39,Alternativ2[[#All],[Komponent/Løysing
(NB! Bruk unike namn)]],0),MATCH($D45,Alternativ2[#Headers],0)+1),0))=0,INDEX(Alternativ2[#All],MATCH('Kontantstrøm alt. 2'!$C39,Alternativ2[[#All],[Komponent/Løysing
(NB! Bruk unike namn)]],0),MATCH($D45,Alternativ2[#Headers],0)),0)),"")</f>
        <v/>
      </c>
      <c r="I45" s="2" t="str">
        <f ca="1">IFERROR(IF(I$2&gt;Analyseperiode,"",IF(MOD(I$2,ROUND(INDEX(Alternativ2[#All],MATCH('Kontantstrøm alt. 2'!$C39,Alternativ2[[#All],[Komponent/Løysing
(NB! Bruk unike namn)]],0),MATCH($D45,Alternativ2[#Headers],0)+1),0))=0,INDEX(Alternativ2[#All],MATCH('Kontantstrøm alt. 2'!$C39,Alternativ2[[#All],[Komponent/Løysing
(NB! Bruk unike namn)]],0),MATCH($D45,Alternativ2[#Headers],0)),0)),"")</f>
        <v/>
      </c>
      <c r="J45" s="2" t="str">
        <f ca="1">IFERROR(IF(J$2&gt;Analyseperiode,"",IF(MOD(J$2,ROUND(INDEX(Alternativ2[#All],MATCH('Kontantstrøm alt. 2'!$C39,Alternativ2[[#All],[Komponent/Løysing
(NB! Bruk unike namn)]],0),MATCH($D45,Alternativ2[#Headers],0)+1),0))=0,INDEX(Alternativ2[#All],MATCH('Kontantstrøm alt. 2'!$C39,Alternativ2[[#All],[Komponent/Løysing
(NB! Bruk unike namn)]],0),MATCH($D45,Alternativ2[#Headers],0)),0)),"")</f>
        <v/>
      </c>
      <c r="K45" s="2" t="str">
        <f ca="1">IFERROR(IF(K$2&gt;Analyseperiode,"",IF(MOD(K$2,ROUND(INDEX(Alternativ2[#All],MATCH('Kontantstrøm alt. 2'!$C39,Alternativ2[[#All],[Komponent/Løysing
(NB! Bruk unike namn)]],0),MATCH($D45,Alternativ2[#Headers],0)+1),0))=0,INDEX(Alternativ2[#All],MATCH('Kontantstrøm alt. 2'!$C39,Alternativ2[[#All],[Komponent/Løysing
(NB! Bruk unike namn)]],0),MATCH($D45,Alternativ2[#Headers],0)),0)),"")</f>
        <v/>
      </c>
      <c r="L45" s="2" t="str">
        <f ca="1">IFERROR(IF(L$2&gt;Analyseperiode,"",IF(MOD(L$2,ROUND(INDEX(Alternativ2[#All],MATCH('Kontantstrøm alt. 2'!$C39,Alternativ2[[#All],[Komponent/Løysing
(NB! Bruk unike namn)]],0),MATCH($D45,Alternativ2[#Headers],0)+1),0))=0,INDEX(Alternativ2[#All],MATCH('Kontantstrøm alt. 2'!$C39,Alternativ2[[#All],[Komponent/Løysing
(NB! Bruk unike namn)]],0),MATCH($D45,Alternativ2[#Headers],0)),0)),"")</f>
        <v/>
      </c>
      <c r="M45" s="2" t="str">
        <f ca="1">IFERROR(IF(M$2&gt;Analyseperiode,"",IF(MOD(M$2,ROUND(INDEX(Alternativ2[#All],MATCH('Kontantstrøm alt. 2'!$C39,Alternativ2[[#All],[Komponent/Løysing
(NB! Bruk unike namn)]],0),MATCH($D45,Alternativ2[#Headers],0)+1),0))=0,INDEX(Alternativ2[#All],MATCH('Kontantstrøm alt. 2'!$C39,Alternativ2[[#All],[Komponent/Løysing
(NB! Bruk unike namn)]],0),MATCH($D45,Alternativ2[#Headers],0)),0)),"")</f>
        <v/>
      </c>
      <c r="N45" s="2" t="str">
        <f ca="1">IFERROR(IF(N$2&gt;Analyseperiode,"",IF(MOD(N$2,ROUND(INDEX(Alternativ2[#All],MATCH('Kontantstrøm alt. 2'!$C39,Alternativ2[[#All],[Komponent/Løysing
(NB! Bruk unike namn)]],0),MATCH($D45,Alternativ2[#Headers],0)+1),0))=0,INDEX(Alternativ2[#All],MATCH('Kontantstrøm alt. 2'!$C39,Alternativ2[[#All],[Komponent/Løysing
(NB! Bruk unike namn)]],0),MATCH($D45,Alternativ2[#Headers],0)),0)),"")</f>
        <v/>
      </c>
      <c r="O45" s="2" t="str">
        <f ca="1">IFERROR(IF(O$2&gt;Analyseperiode,"",IF(MOD(O$2,ROUND(INDEX(Alternativ2[#All],MATCH('Kontantstrøm alt. 2'!$C39,Alternativ2[[#All],[Komponent/Løysing
(NB! Bruk unike namn)]],0),MATCH($D45,Alternativ2[#Headers],0)+1),0))=0,INDEX(Alternativ2[#All],MATCH('Kontantstrøm alt. 2'!$C39,Alternativ2[[#All],[Komponent/Løysing
(NB! Bruk unike namn)]],0),MATCH($D45,Alternativ2[#Headers],0)),0)),"")</f>
        <v/>
      </c>
      <c r="P45" s="2" t="str">
        <f ca="1">IFERROR(IF(P$2&gt;Analyseperiode,"",IF(MOD(P$2,ROUND(INDEX(Alternativ2[#All],MATCH('Kontantstrøm alt. 2'!$C39,Alternativ2[[#All],[Komponent/Løysing
(NB! Bruk unike namn)]],0),MATCH($D45,Alternativ2[#Headers],0)+1),0))=0,INDEX(Alternativ2[#All],MATCH('Kontantstrøm alt. 2'!$C39,Alternativ2[[#All],[Komponent/Løysing
(NB! Bruk unike namn)]],0),MATCH($D45,Alternativ2[#Headers],0)),0)),"")</f>
        <v/>
      </c>
      <c r="Q45" s="2" t="str">
        <f ca="1">IFERROR(IF(Q$2&gt;Analyseperiode,"",IF(MOD(Q$2,ROUND(INDEX(Alternativ2[#All],MATCH('Kontantstrøm alt. 2'!$C39,Alternativ2[[#All],[Komponent/Løysing
(NB! Bruk unike namn)]],0),MATCH($D45,Alternativ2[#Headers],0)+1),0))=0,INDEX(Alternativ2[#All],MATCH('Kontantstrøm alt. 2'!$C39,Alternativ2[[#All],[Komponent/Løysing
(NB! Bruk unike namn)]],0),MATCH($D45,Alternativ2[#Headers],0)),0)),"")</f>
        <v/>
      </c>
      <c r="R45" s="2" t="str">
        <f ca="1">IFERROR(IF(R$2&gt;Analyseperiode,"",IF(MOD(R$2,ROUND(INDEX(Alternativ2[#All],MATCH('Kontantstrøm alt. 2'!$C39,Alternativ2[[#All],[Komponent/Løysing
(NB! Bruk unike namn)]],0),MATCH($D45,Alternativ2[#Headers],0)+1),0))=0,INDEX(Alternativ2[#All],MATCH('Kontantstrøm alt. 2'!$C39,Alternativ2[[#All],[Komponent/Løysing
(NB! Bruk unike namn)]],0),MATCH($D45,Alternativ2[#Headers],0)),0)),"")</f>
        <v/>
      </c>
      <c r="S45" s="2" t="str">
        <f ca="1">IFERROR(IF(S$2&gt;Analyseperiode,"",IF(MOD(S$2,ROUND(INDEX(Alternativ2[#All],MATCH('Kontantstrøm alt. 2'!$C39,Alternativ2[[#All],[Komponent/Løysing
(NB! Bruk unike namn)]],0),MATCH($D45,Alternativ2[#Headers],0)+1),0))=0,INDEX(Alternativ2[#All],MATCH('Kontantstrøm alt. 2'!$C39,Alternativ2[[#All],[Komponent/Løysing
(NB! Bruk unike namn)]],0),MATCH($D45,Alternativ2[#Headers],0)),0)),"")</f>
        <v/>
      </c>
      <c r="T45" s="2" t="str">
        <f ca="1">IFERROR(IF(T$2&gt;Analyseperiode,"",IF(MOD(T$2,ROUND(INDEX(Alternativ2[#All],MATCH('Kontantstrøm alt. 2'!$C39,Alternativ2[[#All],[Komponent/Løysing
(NB! Bruk unike namn)]],0),MATCH($D45,Alternativ2[#Headers],0)+1),0))=0,INDEX(Alternativ2[#All],MATCH('Kontantstrøm alt. 2'!$C39,Alternativ2[[#All],[Komponent/Løysing
(NB! Bruk unike namn)]],0),MATCH($D45,Alternativ2[#Headers],0)),0)),"")</f>
        <v/>
      </c>
      <c r="U45" s="2" t="str">
        <f ca="1">IFERROR(IF(U$2&gt;Analyseperiode,"",IF(MOD(U$2,ROUND(INDEX(Alternativ2[#All],MATCH('Kontantstrøm alt. 2'!$C39,Alternativ2[[#All],[Komponent/Løysing
(NB! Bruk unike namn)]],0),MATCH($D45,Alternativ2[#Headers],0)+1),0))=0,INDEX(Alternativ2[#All],MATCH('Kontantstrøm alt. 2'!$C39,Alternativ2[[#All],[Komponent/Løysing
(NB! Bruk unike namn)]],0),MATCH($D45,Alternativ2[#Headers],0)),0)),"")</f>
        <v/>
      </c>
      <c r="V45" s="2" t="str">
        <f ca="1">IFERROR(IF(V$2&gt;Analyseperiode,"",IF(MOD(V$2,ROUND(INDEX(Alternativ2[#All],MATCH('Kontantstrøm alt. 2'!$C39,Alternativ2[[#All],[Komponent/Løysing
(NB! Bruk unike namn)]],0),MATCH($D45,Alternativ2[#Headers],0)+1),0))=0,INDEX(Alternativ2[#All],MATCH('Kontantstrøm alt. 2'!$C39,Alternativ2[[#All],[Komponent/Løysing
(NB! Bruk unike namn)]],0),MATCH($D45,Alternativ2[#Headers],0)),0)),"")</f>
        <v/>
      </c>
      <c r="W45" s="2" t="str">
        <f ca="1">IFERROR(IF(W$2&gt;Analyseperiode,"",IF(MOD(W$2,ROUND(INDEX(Alternativ2[#All],MATCH('Kontantstrøm alt. 2'!$C39,Alternativ2[[#All],[Komponent/Løysing
(NB! Bruk unike namn)]],0),MATCH($D45,Alternativ2[#Headers],0)+1),0))=0,INDEX(Alternativ2[#All],MATCH('Kontantstrøm alt. 2'!$C39,Alternativ2[[#All],[Komponent/Løysing
(NB! Bruk unike namn)]],0),MATCH($D45,Alternativ2[#Headers],0)),0)),"")</f>
        <v/>
      </c>
      <c r="X45" s="2" t="str">
        <f ca="1">IFERROR(IF(X$2&gt;Analyseperiode,"",IF(MOD(X$2,ROUND(INDEX(Alternativ2[#All],MATCH('Kontantstrøm alt. 2'!$C39,Alternativ2[[#All],[Komponent/Løysing
(NB! Bruk unike namn)]],0),MATCH($D45,Alternativ2[#Headers],0)+1),0))=0,INDEX(Alternativ2[#All],MATCH('Kontantstrøm alt. 2'!$C39,Alternativ2[[#All],[Komponent/Løysing
(NB! Bruk unike namn)]],0),MATCH($D45,Alternativ2[#Headers],0)),0)),"")</f>
        <v/>
      </c>
      <c r="Y45" s="2" t="str">
        <f ca="1">IFERROR(IF(Y$2&gt;Analyseperiode,"",IF(MOD(Y$2,ROUND(INDEX(Alternativ2[#All],MATCH('Kontantstrøm alt. 2'!$C39,Alternativ2[[#All],[Komponent/Løysing
(NB! Bruk unike namn)]],0),MATCH($D45,Alternativ2[#Headers],0)+1),0))=0,INDEX(Alternativ2[#All],MATCH('Kontantstrøm alt. 2'!$C39,Alternativ2[[#All],[Komponent/Løysing
(NB! Bruk unike namn)]],0),MATCH($D45,Alternativ2[#Headers],0)),0)),"")</f>
        <v/>
      </c>
      <c r="Z45" s="2" t="str">
        <f ca="1">IFERROR(IF(Z$2&gt;Analyseperiode,"",IF(MOD(Z$2,ROUND(INDEX(Alternativ2[#All],MATCH('Kontantstrøm alt. 2'!$C39,Alternativ2[[#All],[Komponent/Løysing
(NB! Bruk unike namn)]],0),MATCH($D45,Alternativ2[#Headers],0)+1),0))=0,INDEX(Alternativ2[#All],MATCH('Kontantstrøm alt. 2'!$C39,Alternativ2[[#All],[Komponent/Løysing
(NB! Bruk unike namn)]],0),MATCH($D45,Alternativ2[#Headers],0)),0)),"")</f>
        <v/>
      </c>
      <c r="AA45" s="2" t="str">
        <f ca="1">IFERROR(IF(AA$2&gt;Analyseperiode,"",IF(MOD(AA$2,ROUND(INDEX(Alternativ2[#All],MATCH('Kontantstrøm alt. 2'!$C39,Alternativ2[[#All],[Komponent/Løysing
(NB! Bruk unike namn)]],0),MATCH($D45,Alternativ2[#Headers],0)+1),0))=0,INDEX(Alternativ2[#All],MATCH('Kontantstrøm alt. 2'!$C39,Alternativ2[[#All],[Komponent/Løysing
(NB! Bruk unike namn)]],0),MATCH($D45,Alternativ2[#Headers],0)),0)),"")</f>
        <v/>
      </c>
      <c r="AB45" s="2" t="str">
        <f ca="1">IFERROR(IF(AB$2&gt;Analyseperiode,"",IF(MOD(AB$2,ROUND(INDEX(Alternativ2[#All],MATCH('Kontantstrøm alt. 2'!$C39,Alternativ2[[#All],[Komponent/Løysing
(NB! Bruk unike namn)]],0),MATCH($D45,Alternativ2[#Headers],0)+1),0))=0,INDEX(Alternativ2[#All],MATCH('Kontantstrøm alt. 2'!$C39,Alternativ2[[#All],[Komponent/Løysing
(NB! Bruk unike namn)]],0),MATCH($D45,Alternativ2[#Headers],0)),0)),"")</f>
        <v/>
      </c>
      <c r="AC45" s="2" t="str">
        <f ca="1">IFERROR(IF(AC$2&gt;Analyseperiode,"",IF(MOD(AC$2,ROUND(INDEX(Alternativ2[#All],MATCH('Kontantstrøm alt. 2'!$C39,Alternativ2[[#All],[Komponent/Løysing
(NB! Bruk unike namn)]],0),MATCH($D45,Alternativ2[#Headers],0)+1),0))=0,INDEX(Alternativ2[#All],MATCH('Kontantstrøm alt. 2'!$C39,Alternativ2[[#All],[Komponent/Løysing
(NB! Bruk unike namn)]],0),MATCH($D45,Alternativ2[#Headers],0)),0)),"")</f>
        <v/>
      </c>
      <c r="AD45" s="2" t="str">
        <f ca="1">IFERROR(IF(AD$2&gt;Analyseperiode,"",IF(MOD(AD$2,ROUND(INDEX(Alternativ2[#All],MATCH('Kontantstrøm alt. 2'!$C39,Alternativ2[[#All],[Komponent/Løysing
(NB! Bruk unike namn)]],0),MATCH($D45,Alternativ2[#Headers],0)+1),0))=0,INDEX(Alternativ2[#All],MATCH('Kontantstrøm alt. 2'!$C39,Alternativ2[[#All],[Komponent/Løysing
(NB! Bruk unike namn)]],0),MATCH($D45,Alternativ2[#Headers],0)),0)),"")</f>
        <v/>
      </c>
      <c r="AE45" s="2" t="str">
        <f ca="1">IFERROR(IF(AE$2&gt;Analyseperiode,"",IF(MOD(AE$2,ROUND(INDEX(Alternativ2[#All],MATCH('Kontantstrøm alt. 2'!$C39,Alternativ2[[#All],[Komponent/Løysing
(NB! Bruk unike namn)]],0),MATCH($D45,Alternativ2[#Headers],0)+1),0))=0,INDEX(Alternativ2[#All],MATCH('Kontantstrøm alt. 2'!$C39,Alternativ2[[#All],[Komponent/Løysing
(NB! Bruk unike namn)]],0),MATCH($D45,Alternativ2[#Headers],0)),0)),"")</f>
        <v/>
      </c>
      <c r="AF45" s="2" t="str">
        <f ca="1">IFERROR(IF(AF$2&gt;Analyseperiode,"",IF(MOD(AF$2,ROUND(INDEX(Alternativ2[#All],MATCH('Kontantstrøm alt. 2'!$C39,Alternativ2[[#All],[Komponent/Løysing
(NB! Bruk unike namn)]],0),MATCH($D45,Alternativ2[#Headers],0)+1),0))=0,INDEX(Alternativ2[#All],MATCH('Kontantstrøm alt. 2'!$C39,Alternativ2[[#All],[Komponent/Løysing
(NB! Bruk unike namn)]],0),MATCH($D45,Alternativ2[#Headers],0)),0)),"")</f>
        <v/>
      </c>
      <c r="AG45" s="2" t="str">
        <f ca="1">IFERROR(IF(AG$2&gt;Analyseperiode,"",IF(MOD(AG$2,ROUND(INDEX(Alternativ2[#All],MATCH('Kontantstrøm alt. 2'!$C39,Alternativ2[[#All],[Komponent/Løysing
(NB! Bruk unike namn)]],0),MATCH($D45,Alternativ2[#Headers],0)+1),0))=0,INDEX(Alternativ2[#All],MATCH('Kontantstrøm alt. 2'!$C39,Alternativ2[[#All],[Komponent/Løysing
(NB! Bruk unike namn)]],0),MATCH($D45,Alternativ2[#Headers],0)),0)),"")</f>
        <v/>
      </c>
      <c r="AH45" s="2" t="str">
        <f ca="1">IFERROR(IF(AH$2&gt;Analyseperiode,"",IF(MOD(AH$2,ROUND(INDEX(Alternativ2[#All],MATCH('Kontantstrøm alt. 2'!$C39,Alternativ2[[#All],[Komponent/Løysing
(NB! Bruk unike namn)]],0),MATCH($D45,Alternativ2[#Headers],0)+1),0))=0,INDEX(Alternativ2[#All],MATCH('Kontantstrøm alt. 2'!$C39,Alternativ2[[#All],[Komponent/Løysing
(NB! Bruk unike namn)]],0),MATCH($D45,Alternativ2[#Headers],0)),0)),"")</f>
        <v/>
      </c>
      <c r="AI45" s="2" t="str">
        <f ca="1">IFERROR(IF(AI$2&gt;Analyseperiode,"",IF(MOD(AI$2,ROUND(INDEX(Alternativ2[#All],MATCH('Kontantstrøm alt. 2'!$C39,Alternativ2[[#All],[Komponent/Løysing
(NB! Bruk unike namn)]],0),MATCH($D45,Alternativ2[#Headers],0)+1),0))=0,INDEX(Alternativ2[#All],MATCH('Kontantstrøm alt. 2'!$C39,Alternativ2[[#All],[Komponent/Løysing
(NB! Bruk unike namn)]],0),MATCH($D45,Alternativ2[#Headers],0)),0)),"")</f>
        <v/>
      </c>
      <c r="AJ45" s="2" t="str">
        <f>IFERROR(IF(AJ$2&gt;Analyseperiode,"",IF(MOD(AJ$2,ROUND(INDEX(Alternativ2[#All],MATCH('Kontantstrøm alt. 2'!$C39,Alternativ2[[#All],[Komponent/Løysing
(NB! Bruk unike namn)]],0),MATCH($D45,Alternativ2[#Headers],0)+1),0))=0,INDEX(Alternativ2[#All],MATCH('Kontantstrøm alt. 2'!$C39,Alternativ2[[#All],[Komponent/Løysing
(NB! Bruk unike namn)]],0),MATCH($D45,Alternativ2[#Headers],0)),0)),"")</f>
        <v/>
      </c>
      <c r="AK45" s="2" t="str">
        <f>IFERROR(IF(AK$2&gt;Analyseperiode,"",IF(MOD(AK$2,ROUND(INDEX(Alternativ2[#All],MATCH('Kontantstrøm alt. 2'!$C39,Alternativ2[[#All],[Komponent/Løysing
(NB! Bruk unike namn)]],0),MATCH($D45,Alternativ2[#Headers],0)+1),0))=0,INDEX(Alternativ2[#All],MATCH('Kontantstrøm alt. 2'!$C39,Alternativ2[[#All],[Komponent/Løysing
(NB! Bruk unike namn)]],0),MATCH($D45,Alternativ2[#Headers],0)),0)),"")</f>
        <v/>
      </c>
      <c r="AL45" s="2" t="str">
        <f>IFERROR(IF(AL$2&gt;Analyseperiode,"",IF(MOD(AL$2,ROUND(INDEX(Alternativ2[#All],MATCH('Kontantstrøm alt. 2'!$C39,Alternativ2[[#All],[Komponent/Løysing
(NB! Bruk unike namn)]],0),MATCH($D45,Alternativ2[#Headers],0)+1),0))=0,INDEX(Alternativ2[#All],MATCH('Kontantstrøm alt. 2'!$C39,Alternativ2[[#All],[Komponent/Løysing
(NB! Bruk unike namn)]],0),MATCH($D45,Alternativ2[#Headers],0)),0)),"")</f>
        <v/>
      </c>
      <c r="AM45" s="2" t="str">
        <f>IFERROR(IF(AM$2&gt;Analyseperiode,"",IF(MOD(AM$2,ROUND(INDEX(Alternativ2[#All],MATCH('Kontantstrøm alt. 2'!$C39,Alternativ2[[#All],[Komponent/Løysing
(NB! Bruk unike namn)]],0),MATCH($D45,Alternativ2[#Headers],0)+1),0))=0,INDEX(Alternativ2[#All],MATCH('Kontantstrøm alt. 2'!$C39,Alternativ2[[#All],[Komponent/Løysing
(NB! Bruk unike namn)]],0),MATCH($D45,Alternativ2[#Headers],0)),0)),"")</f>
        <v/>
      </c>
      <c r="AN45" s="2" t="str">
        <f>IFERROR(IF(AN$2&gt;Analyseperiode,"",IF(MOD(AN$2,ROUND(INDEX(Alternativ2[#All],MATCH('Kontantstrøm alt. 2'!$C39,Alternativ2[[#All],[Komponent/Løysing
(NB! Bruk unike namn)]],0),MATCH($D45,Alternativ2[#Headers],0)+1),0))=0,INDEX(Alternativ2[#All],MATCH('Kontantstrøm alt. 2'!$C39,Alternativ2[[#All],[Komponent/Løysing
(NB! Bruk unike namn)]],0),MATCH($D45,Alternativ2[#Headers],0)),0)),"")</f>
        <v/>
      </c>
      <c r="AO45" s="2" t="str">
        <f>IFERROR(IF(AO$2&gt;Analyseperiode,"",IF(MOD(AO$2,ROUND(INDEX(Alternativ2[#All],MATCH('Kontantstrøm alt. 2'!$C39,Alternativ2[[#All],[Komponent/Løysing
(NB! Bruk unike namn)]],0),MATCH($D45,Alternativ2[#Headers],0)+1),0))=0,INDEX(Alternativ2[#All],MATCH('Kontantstrøm alt. 2'!$C39,Alternativ2[[#All],[Komponent/Løysing
(NB! Bruk unike namn)]],0),MATCH($D45,Alternativ2[#Headers],0)),0)),"")</f>
        <v/>
      </c>
      <c r="AP45" s="2" t="str">
        <f>IFERROR(IF(AP$2&gt;Analyseperiode,"",IF(MOD(AP$2,ROUND(INDEX(Alternativ2[#All],MATCH('Kontantstrøm alt. 2'!$C39,Alternativ2[[#All],[Komponent/Løysing
(NB! Bruk unike namn)]],0),MATCH($D45,Alternativ2[#Headers],0)+1),0))=0,INDEX(Alternativ2[#All],MATCH('Kontantstrøm alt. 2'!$C39,Alternativ2[[#All],[Komponent/Løysing
(NB! Bruk unike namn)]],0),MATCH($D45,Alternativ2[#Headers],0)),0)),"")</f>
        <v/>
      </c>
      <c r="AQ45" s="2" t="str">
        <f>IFERROR(IF(AQ$2&gt;Analyseperiode,"",IF(MOD(AQ$2,ROUND(INDEX(Alternativ2[#All],MATCH('Kontantstrøm alt. 2'!$C39,Alternativ2[[#All],[Komponent/Løysing
(NB! Bruk unike namn)]],0),MATCH($D45,Alternativ2[#Headers],0)+1),0))=0,INDEX(Alternativ2[#All],MATCH('Kontantstrøm alt. 2'!$C39,Alternativ2[[#All],[Komponent/Løysing
(NB! Bruk unike namn)]],0),MATCH($D45,Alternativ2[#Headers],0)),0)),"")</f>
        <v/>
      </c>
      <c r="AR45" s="2" t="str">
        <f>IFERROR(IF(AR$2&gt;Analyseperiode,"",IF(MOD(AR$2,ROUND(INDEX(Alternativ2[#All],MATCH('Kontantstrøm alt. 2'!$C39,Alternativ2[[#All],[Komponent/Løysing
(NB! Bruk unike namn)]],0),MATCH($D45,Alternativ2[#Headers],0)+1),0))=0,INDEX(Alternativ2[#All],MATCH('Kontantstrøm alt. 2'!$C39,Alternativ2[[#All],[Komponent/Løysing
(NB! Bruk unike namn)]],0),MATCH($D45,Alternativ2[#Headers],0)),0)),"")</f>
        <v/>
      </c>
      <c r="AS45" s="2" t="str">
        <f>IFERROR(IF(AS$2&gt;Analyseperiode,"",IF(MOD(AS$2,ROUND(INDEX(Alternativ2[#All],MATCH('Kontantstrøm alt. 2'!$C39,Alternativ2[[#All],[Komponent/Løysing
(NB! Bruk unike namn)]],0),MATCH($D45,Alternativ2[#Headers],0)+1),0))=0,INDEX(Alternativ2[#All],MATCH('Kontantstrøm alt. 2'!$C39,Alternativ2[[#All],[Komponent/Løysing
(NB! Bruk unike namn)]],0),MATCH($D45,Alternativ2[#Headers],0)),0)),"")</f>
        <v/>
      </c>
      <c r="AT45" s="2" t="str">
        <f>IFERROR(IF(AT$2&gt;Analyseperiode,"",IF(MOD(AT$2,ROUND(INDEX(Alternativ2[#All],MATCH('Kontantstrøm alt. 2'!$C39,Alternativ2[[#All],[Komponent/Løysing
(NB! Bruk unike namn)]],0),MATCH($D45,Alternativ2[#Headers],0)+1),0))=0,INDEX(Alternativ2[#All],MATCH('Kontantstrøm alt. 2'!$C39,Alternativ2[[#All],[Komponent/Løysing
(NB! Bruk unike namn)]],0),MATCH($D45,Alternativ2[#Headers],0)),0)),"")</f>
        <v/>
      </c>
      <c r="AU45" s="2" t="str">
        <f>IFERROR(IF(AU$2&gt;Analyseperiode,"",IF(MOD(AU$2,ROUND(INDEX(Alternativ2[#All],MATCH('Kontantstrøm alt. 2'!$C39,Alternativ2[[#All],[Komponent/Løysing
(NB! Bruk unike namn)]],0),MATCH($D45,Alternativ2[#Headers],0)+1),0))=0,INDEX(Alternativ2[#All],MATCH('Kontantstrøm alt. 2'!$C39,Alternativ2[[#All],[Komponent/Løysing
(NB! Bruk unike namn)]],0),MATCH($D45,Alternativ2[#Headers],0)),0)),"")</f>
        <v/>
      </c>
      <c r="AV45" s="2" t="str">
        <f>IFERROR(IF(AV$2&gt;Analyseperiode,"",IF(MOD(AV$2,ROUND(INDEX(Alternativ2[#All],MATCH('Kontantstrøm alt. 2'!$C39,Alternativ2[[#All],[Komponent/Løysing
(NB! Bruk unike namn)]],0),MATCH($D45,Alternativ2[#Headers],0)+1),0))=0,INDEX(Alternativ2[#All],MATCH('Kontantstrøm alt. 2'!$C39,Alternativ2[[#All],[Komponent/Løysing
(NB! Bruk unike namn)]],0),MATCH($D45,Alternativ2[#Headers],0)),0)),"")</f>
        <v/>
      </c>
      <c r="AW45" s="2" t="str">
        <f>IFERROR(IF(AW$2&gt;Analyseperiode,"",IF(MOD(AW$2,ROUND(INDEX(Alternativ2[#All],MATCH('Kontantstrøm alt. 2'!$C39,Alternativ2[[#All],[Komponent/Løysing
(NB! Bruk unike namn)]],0),MATCH($D45,Alternativ2[#Headers],0)+1),0))=0,INDEX(Alternativ2[#All],MATCH('Kontantstrøm alt. 2'!$C39,Alternativ2[[#All],[Komponent/Løysing
(NB! Bruk unike namn)]],0),MATCH($D45,Alternativ2[#Headers],0)),0)),"")</f>
        <v/>
      </c>
      <c r="AX45" s="2" t="str">
        <f>IFERROR(IF(AX$2&gt;Analyseperiode,"",IF(MOD(AX$2,ROUND(INDEX(Alternativ2[#All],MATCH('Kontantstrøm alt. 2'!$C39,Alternativ2[[#All],[Komponent/Løysing
(NB! Bruk unike namn)]],0),MATCH($D45,Alternativ2[#Headers],0)+1),0))=0,INDEX(Alternativ2[#All],MATCH('Kontantstrøm alt. 2'!$C39,Alternativ2[[#All],[Komponent/Løysing
(NB! Bruk unike namn)]],0),MATCH($D45,Alternativ2[#Headers],0)),0)),"")</f>
        <v/>
      </c>
      <c r="AY45" s="2" t="str">
        <f>IFERROR(IF(AY$2&gt;Analyseperiode,"",IF(MOD(AY$2,ROUND(INDEX(Alternativ2[#All],MATCH('Kontantstrøm alt. 2'!$C39,Alternativ2[[#All],[Komponent/Løysing
(NB! Bruk unike namn)]],0),MATCH($D45,Alternativ2[#Headers],0)+1),0))=0,INDEX(Alternativ2[#All],MATCH('Kontantstrøm alt. 2'!$C39,Alternativ2[[#All],[Komponent/Løysing
(NB! Bruk unike namn)]],0),MATCH($D45,Alternativ2[#Headers],0)),0)),"")</f>
        <v/>
      </c>
      <c r="AZ45" s="2" t="str">
        <f>IFERROR(IF(AZ$2&gt;Analyseperiode,"",IF(MOD(AZ$2,ROUND(INDEX(Alternativ2[#All],MATCH('Kontantstrøm alt. 2'!$C39,Alternativ2[[#All],[Komponent/Løysing
(NB! Bruk unike namn)]],0),MATCH($D45,Alternativ2[#Headers],0)+1),0))=0,INDEX(Alternativ2[#All],MATCH('Kontantstrøm alt. 2'!$C39,Alternativ2[[#All],[Komponent/Løysing
(NB! Bruk unike namn)]],0),MATCH($D45,Alternativ2[#Headers],0)),0)),"")</f>
        <v/>
      </c>
      <c r="BA45" s="2" t="str">
        <f>IFERROR(IF(BA$2&gt;Analyseperiode,"",IF(MOD(BA$2,ROUND(INDEX(Alternativ2[#All],MATCH('Kontantstrøm alt. 2'!$C39,Alternativ2[[#All],[Komponent/Løysing
(NB! Bruk unike namn)]],0),MATCH($D45,Alternativ2[#Headers],0)+1),0))=0,INDEX(Alternativ2[#All],MATCH('Kontantstrøm alt. 2'!$C39,Alternativ2[[#All],[Komponent/Løysing
(NB! Bruk unike namn)]],0),MATCH($D45,Alternativ2[#Headers],0)),0)),"")</f>
        <v/>
      </c>
      <c r="BB45" s="2" t="str">
        <f>IFERROR(IF(BB$2&gt;Analyseperiode,"",IF(MOD(BB$2,ROUND(INDEX(Alternativ2[#All],MATCH('Kontantstrøm alt. 2'!$C39,Alternativ2[[#All],[Komponent/Løysing
(NB! Bruk unike namn)]],0),MATCH($D45,Alternativ2[#Headers],0)+1),0))=0,INDEX(Alternativ2[#All],MATCH('Kontantstrøm alt. 2'!$C39,Alternativ2[[#All],[Komponent/Løysing
(NB! Bruk unike namn)]],0),MATCH($D45,Alternativ2[#Headers],0)),0)),"")</f>
        <v/>
      </c>
      <c r="BC45" s="2" t="str">
        <f>IFERROR(IF(BC$2&gt;Analyseperiode,"",IF(MOD(BC$2,ROUND(INDEX(Alternativ2[#All],MATCH('Kontantstrøm alt. 2'!$C39,Alternativ2[[#All],[Komponent/Løysing
(NB! Bruk unike namn)]],0),MATCH($D45,Alternativ2[#Headers],0)+1),0))=0,INDEX(Alternativ2[#All],MATCH('Kontantstrøm alt. 2'!$C39,Alternativ2[[#All],[Komponent/Løysing
(NB! Bruk unike namn)]],0),MATCH($D45,Alternativ2[#Headers],0)),0)),"")</f>
        <v/>
      </c>
      <c r="BD45" s="2" t="str">
        <f>IFERROR(IF(BD$2&gt;Analyseperiode,"",IF(MOD(BD$2,ROUND(INDEX(Alternativ2[#All],MATCH('Kontantstrøm alt. 2'!$C39,Alternativ2[[#All],[Komponent/Løysing
(NB! Bruk unike namn)]],0),MATCH($D45,Alternativ2[#Headers],0)+1),0))=0,INDEX(Alternativ2[#All],MATCH('Kontantstrøm alt. 2'!$C39,Alternativ2[[#All],[Komponent/Løysing
(NB! Bruk unike namn)]],0),MATCH($D45,Alternativ2[#Headers],0)),0)),"")</f>
        <v/>
      </c>
      <c r="BE45" s="2" t="str">
        <f>IFERROR(IF(BE$2&gt;Analyseperiode,"",IF(MOD(BE$2,ROUND(INDEX(Alternativ2[#All],MATCH('Kontantstrøm alt. 2'!$C39,Alternativ2[[#All],[Komponent/Løysing
(NB! Bruk unike namn)]],0),MATCH($D45,Alternativ2[#Headers],0)+1),0))=0,INDEX(Alternativ2[#All],MATCH('Kontantstrøm alt. 2'!$C39,Alternativ2[[#All],[Komponent/Løysing
(NB! Bruk unike namn)]],0),MATCH($D45,Alternativ2[#Headers],0)),0)),"")</f>
        <v/>
      </c>
      <c r="BF45" s="2" t="str">
        <f>IFERROR(IF(BF$2&gt;Analyseperiode,"",IF(MOD(BF$2,ROUND(INDEX(Alternativ2[#All],MATCH('Kontantstrøm alt. 2'!$C39,Alternativ2[[#All],[Komponent/Løysing
(NB! Bruk unike namn)]],0),MATCH($D45,Alternativ2[#Headers],0)+1),0))=0,INDEX(Alternativ2[#All],MATCH('Kontantstrøm alt. 2'!$C39,Alternativ2[[#All],[Komponent/Løysing
(NB! Bruk unike namn)]],0),MATCH($D45,Alternativ2[#Headers],0)),0)),"")</f>
        <v/>
      </c>
      <c r="BG45" s="2" t="str">
        <f>IFERROR(IF(BG$2&gt;Analyseperiode,"",IF(MOD(BG$2,ROUND(INDEX(Alternativ2[#All],MATCH('Kontantstrøm alt. 2'!$C39,Alternativ2[[#All],[Komponent/Løysing
(NB! Bruk unike namn)]],0),MATCH($D45,Alternativ2[#Headers],0)+1),0))=0,INDEX(Alternativ2[#All],MATCH('Kontantstrøm alt. 2'!$C39,Alternativ2[[#All],[Komponent/Løysing
(NB! Bruk unike namn)]],0),MATCH($D45,Alternativ2[#Headers],0)),0)),"")</f>
        <v/>
      </c>
      <c r="BH45" s="2" t="str">
        <f>IFERROR(IF(BH$2&gt;Analyseperiode,"",IF(MOD(BH$2,ROUND(INDEX(Alternativ2[#All],MATCH('Kontantstrøm alt. 2'!$C39,Alternativ2[[#All],[Komponent/Løysing
(NB! Bruk unike namn)]],0),MATCH($D45,Alternativ2[#Headers],0)+1),0))=0,INDEX(Alternativ2[#All],MATCH('Kontantstrøm alt. 2'!$C39,Alternativ2[[#All],[Komponent/Løysing
(NB! Bruk unike namn)]],0),MATCH($D45,Alternativ2[#Headers],0)),0)),"")</f>
        <v/>
      </c>
      <c r="BI45" s="2" t="str">
        <f>IFERROR(IF(BI$2&gt;Analyseperiode,"",IF(MOD(BI$2,ROUND(INDEX(Alternativ2[#All],MATCH('Kontantstrøm alt. 2'!$C39,Alternativ2[[#All],[Komponent/Løysing
(NB! Bruk unike namn)]],0),MATCH($D45,Alternativ2[#Headers],0)+1),0))=0,INDEX(Alternativ2[#All],MATCH('Kontantstrøm alt. 2'!$C39,Alternativ2[[#All],[Komponent/Løysing
(NB! Bruk unike namn)]],0),MATCH($D45,Alternativ2[#Headers],0)),0)),"")</f>
        <v/>
      </c>
      <c r="BJ45" s="2" t="str">
        <f>IFERROR(IF(BJ$2&gt;Analyseperiode,"",IF(MOD(BJ$2,ROUND(INDEX(Alternativ2[#All],MATCH('Kontantstrøm alt. 2'!$C39,Alternativ2[[#All],[Komponent/Løysing
(NB! Bruk unike namn)]],0),MATCH($D45,Alternativ2[#Headers],0)+1),0))=0,INDEX(Alternativ2[#All],MATCH('Kontantstrøm alt. 2'!$C39,Alternativ2[[#All],[Komponent/Løysing
(NB! Bruk unike namn)]],0),MATCH($D45,Alternativ2[#Headers],0)),0)),"")</f>
        <v/>
      </c>
      <c r="BK45" s="2" t="str">
        <f>IFERROR(IF(BK$2&gt;Analyseperiode,"",IF(MOD(BK$2,ROUND(INDEX(Alternativ2[#All],MATCH('Kontantstrøm alt. 2'!$C39,Alternativ2[[#All],[Komponent/Løysing
(NB! Bruk unike namn)]],0),MATCH($D45,Alternativ2[#Headers],0)+1),0))=0,INDEX(Alternativ2[#All],MATCH('Kontantstrøm alt. 2'!$C39,Alternativ2[[#All],[Komponent/Løysing
(NB! Bruk unike namn)]],0),MATCH($D45,Alternativ2[#Headers],0)),0)),"")</f>
        <v/>
      </c>
      <c r="BL45" s="2" t="str">
        <f>IFERROR(IF(BL$2&gt;Analyseperiode,"",IF(MOD(BL$2,ROUND(INDEX(Alternativ2[#All],MATCH('Kontantstrøm alt. 2'!$C39,Alternativ2[[#All],[Komponent/Løysing
(NB! Bruk unike namn)]],0),MATCH($D45,Alternativ2[#Headers],0)+1),0))=0,INDEX(Alternativ2[#All],MATCH('Kontantstrøm alt. 2'!$C39,Alternativ2[[#All],[Komponent/Løysing
(NB! Bruk unike namn)]],0),MATCH($D45,Alternativ2[#Headers],0)),0)),"")</f>
        <v/>
      </c>
      <c r="BM45" s="2" t="str">
        <f>IFERROR(IF(BM$2&gt;Analyseperiode,"",IF(MOD(BM$2,ROUND(INDEX(Alternativ2[#All],MATCH('Kontantstrøm alt. 2'!$C39,Alternativ2[[#All],[Komponent/Løysing
(NB! Bruk unike namn)]],0),MATCH($D45,Alternativ2[#Headers],0)+1),0))=0,INDEX(Alternativ2[#All],MATCH('Kontantstrøm alt. 2'!$C39,Alternativ2[[#All],[Komponent/Løysing
(NB! Bruk unike namn)]],0),MATCH($D45,Alternativ2[#Headers],0)),0)),"")</f>
        <v/>
      </c>
    </row>
    <row r="46" spans="1:65" x14ac:dyDescent="0.2">
      <c r="B46" s="9">
        <f ca="1">IFERROR(NPV(Kalkrente,OFFSET('Kontantstrøm alt. 2'!$F46,0,0,1,Analyseperiode)),0)</f>
        <v>0</v>
      </c>
      <c r="C46" s="3"/>
      <c r="D46" s="3" t="s">
        <v>15</v>
      </c>
      <c r="E46" s="2"/>
      <c r="F46" s="2">
        <f>IFERROR(IF(F$2&gt;Analyseperiode,"",IF(F$2=Analyseperiode,-((INDEX(Alternativ2[#All],MATCH('Kontantstrøm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0</v>
      </c>
      <c r="G46" s="2">
        <f>IFERROR(IF(G$2&gt;Analyseperiode,"",IF(G$2=Analyseperiode,-((INDEX(Alternativ2[#All],MATCH('Kontantstrøm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0</v>
      </c>
      <c r="H46" s="2">
        <f>IFERROR(IF(H$2&gt;Analyseperiode,"",IF(H$2=Analyseperiode,-((INDEX(Alternativ2[#All],MATCH('Kontantstrøm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0</v>
      </c>
      <c r="I46" s="2">
        <f>IFERROR(IF(I$2&gt;Analyseperiode,"",IF(I$2=Analyseperiode,-((INDEX(Alternativ2[#All],MATCH('Kontantstrøm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0</v>
      </c>
      <c r="J46" s="2">
        <f>IFERROR(IF(J$2&gt;Analyseperiode,"",IF(J$2=Analyseperiode,-((INDEX(Alternativ2[#All],MATCH('Kontantstrøm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0</v>
      </c>
      <c r="K46" s="2">
        <f>IFERROR(IF(K$2&gt;Analyseperiode,"",IF(K$2=Analyseperiode,-((INDEX(Alternativ2[#All],MATCH('Kontantstrøm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0</v>
      </c>
      <c r="L46" s="2">
        <f>IFERROR(IF(L$2&gt;Analyseperiode,"",IF(L$2=Analyseperiode,-((INDEX(Alternativ2[#All],MATCH('Kontantstrøm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0</v>
      </c>
      <c r="M46" s="2">
        <f>IFERROR(IF(M$2&gt;Analyseperiode,"",IF(M$2=Analyseperiode,-((INDEX(Alternativ2[#All],MATCH('Kontantstrøm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0</v>
      </c>
      <c r="N46" s="2">
        <f>IFERROR(IF(N$2&gt;Analyseperiode,"",IF(N$2=Analyseperiode,-((INDEX(Alternativ2[#All],MATCH('Kontantstrøm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0</v>
      </c>
      <c r="O46" s="2">
        <f>IFERROR(IF(O$2&gt;Analyseperiode,"",IF(O$2=Analyseperiode,-((INDEX(Alternativ2[#All],MATCH('Kontantstrøm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0</v>
      </c>
      <c r="P46" s="2">
        <f>IFERROR(IF(P$2&gt;Analyseperiode,"",IF(P$2=Analyseperiode,-((INDEX(Alternativ2[#All],MATCH('Kontantstrøm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0</v>
      </c>
      <c r="Q46" s="2">
        <f>IFERROR(IF(Q$2&gt;Analyseperiode,"",IF(Q$2=Analyseperiode,-((INDEX(Alternativ2[#All],MATCH('Kontantstrøm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0</v>
      </c>
      <c r="R46" s="2">
        <f>IFERROR(IF(R$2&gt;Analyseperiode,"",IF(R$2=Analyseperiode,-((INDEX(Alternativ2[#All],MATCH('Kontantstrøm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0</v>
      </c>
      <c r="S46" s="2">
        <f>IFERROR(IF(S$2&gt;Analyseperiode,"",IF(S$2=Analyseperiode,-((INDEX(Alternativ2[#All],MATCH('Kontantstrøm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0</v>
      </c>
      <c r="T46" s="2">
        <f>IFERROR(IF(T$2&gt;Analyseperiode,"",IF(T$2=Analyseperiode,-((INDEX(Alternativ2[#All],MATCH('Kontantstrøm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0</v>
      </c>
      <c r="U46" s="2">
        <f>IFERROR(IF(U$2&gt;Analyseperiode,"",IF(U$2=Analyseperiode,-((INDEX(Alternativ2[#All],MATCH('Kontantstrøm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0</v>
      </c>
      <c r="V46" s="2">
        <f>IFERROR(IF(V$2&gt;Analyseperiode,"",IF(V$2=Analyseperiode,-((INDEX(Alternativ2[#All],MATCH('Kontantstrøm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0</v>
      </c>
      <c r="W46" s="2">
        <f>IFERROR(IF(W$2&gt;Analyseperiode,"",IF(W$2=Analyseperiode,-((INDEX(Alternativ2[#All],MATCH('Kontantstrøm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0</v>
      </c>
      <c r="X46" s="2">
        <f>IFERROR(IF(X$2&gt;Analyseperiode,"",IF(X$2=Analyseperiode,-((INDEX(Alternativ2[#All],MATCH('Kontantstrøm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0</v>
      </c>
      <c r="Y46" s="2">
        <f>IFERROR(IF(Y$2&gt;Analyseperiode,"",IF(Y$2=Analyseperiode,-((INDEX(Alternativ2[#All],MATCH('Kontantstrøm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0</v>
      </c>
      <c r="Z46" s="2">
        <f>IFERROR(IF(Z$2&gt;Analyseperiode,"",IF(Z$2=Analyseperiode,-((INDEX(Alternativ2[#All],MATCH('Kontantstrøm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0</v>
      </c>
      <c r="AA46" s="2">
        <f>IFERROR(IF(AA$2&gt;Analyseperiode,"",IF(AA$2=Analyseperiode,-((INDEX(Alternativ2[#All],MATCH('Kontantstrøm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0</v>
      </c>
      <c r="AB46" s="2">
        <f>IFERROR(IF(AB$2&gt;Analyseperiode,"",IF(AB$2=Analyseperiode,-((INDEX(Alternativ2[#All],MATCH('Kontantstrøm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0</v>
      </c>
      <c r="AC46" s="2">
        <f>IFERROR(IF(AC$2&gt;Analyseperiode,"",IF(AC$2=Analyseperiode,-((INDEX(Alternativ2[#All],MATCH('Kontantstrøm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0</v>
      </c>
      <c r="AD46" s="2">
        <f>IFERROR(IF(AD$2&gt;Analyseperiode,"",IF(AD$2=Analyseperiode,-((INDEX(Alternativ2[#All],MATCH('Kontantstrøm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0</v>
      </c>
      <c r="AE46" s="2">
        <f>IFERROR(IF(AE$2&gt;Analyseperiode,"",IF(AE$2=Analyseperiode,-((INDEX(Alternativ2[#All],MATCH('Kontantstrøm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0</v>
      </c>
      <c r="AF46" s="2">
        <f>IFERROR(IF(AF$2&gt;Analyseperiode,"",IF(AF$2=Analyseperiode,-((INDEX(Alternativ2[#All],MATCH('Kontantstrøm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0</v>
      </c>
      <c r="AG46" s="2">
        <f>IFERROR(IF(AG$2&gt;Analyseperiode,"",IF(AG$2=Analyseperiode,-((INDEX(Alternativ2[#All],MATCH('Kontantstrøm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0</v>
      </c>
      <c r="AH46" s="2">
        <f>IFERROR(IF(AH$2&gt;Analyseperiode,"",IF(AH$2=Analyseperiode,-((INDEX(Alternativ2[#All],MATCH('Kontantstrøm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0</v>
      </c>
      <c r="AI46" s="2" t="str">
        <f ca="1">IFERROR(IF(AI$2&gt;Analyseperiode,"",IF(AI$2=Analyseperiode,-((INDEX(Alternativ2[#All],MATCH('Kontantstrøm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
      </c>
      <c r="AJ46" s="2" t="str">
        <f>IFERROR(IF(AJ$2&gt;Analyseperiode,"",IF(AJ$2=Analyseperiode,-((INDEX(Alternativ2[#All],MATCH('Kontantstrøm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
      </c>
      <c r="AK46" s="2" t="str">
        <f>IFERROR(IF(AK$2&gt;Analyseperiode,"",IF(AK$2=Analyseperiode,-((INDEX(Alternativ2[#All],MATCH('Kontantstrøm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
      </c>
      <c r="AL46" s="2" t="str">
        <f>IFERROR(IF(AL$2&gt;Analyseperiode,"",IF(AL$2=Analyseperiode,-((INDEX(Alternativ2[#All],MATCH('Kontantstrøm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
      </c>
      <c r="AM46" s="2" t="str">
        <f>IFERROR(IF(AM$2&gt;Analyseperiode,"",IF(AM$2=Analyseperiode,-((INDEX(Alternativ2[#All],MATCH('Kontantstrøm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
      </c>
      <c r="AN46" s="2" t="str">
        <f>IFERROR(IF(AN$2&gt;Analyseperiode,"",IF(AN$2=Analyseperiode,-((INDEX(Alternativ2[#All],MATCH('Kontantstrøm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
      </c>
      <c r="AO46" s="2" t="str">
        <f>IFERROR(IF(AO$2&gt;Analyseperiode,"",IF(AO$2=Analyseperiode,-((INDEX(Alternativ2[#All],MATCH('Kontantstrøm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
      </c>
      <c r="AP46" s="2" t="str">
        <f>IFERROR(IF(AP$2&gt;Analyseperiode,"",IF(AP$2=Analyseperiode,-((INDEX(Alternativ2[#All],MATCH('Kontantstrøm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
      </c>
      <c r="AQ46" s="2" t="str">
        <f>IFERROR(IF(AQ$2&gt;Analyseperiode,"",IF(AQ$2=Analyseperiode,-((INDEX(Alternativ2[#All],MATCH('Kontantstrøm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
      </c>
      <c r="AR46" s="2" t="str">
        <f>IFERROR(IF(AR$2&gt;Analyseperiode,"",IF(AR$2=Analyseperiode,-((INDEX(Alternativ2[#All],MATCH('Kontantstrøm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
      </c>
      <c r="AS46" s="2" t="str">
        <f>IFERROR(IF(AS$2&gt;Analyseperiode,"",IF(AS$2=Analyseperiode,-((INDEX(Alternativ2[#All],MATCH('Kontantstrøm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
      </c>
      <c r="AT46" s="2" t="str">
        <f>IFERROR(IF(AT$2&gt;Analyseperiode,"",IF(AT$2=Analyseperiode,-((INDEX(Alternativ2[#All],MATCH('Kontantstrøm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
      </c>
      <c r="AU46" s="2" t="str">
        <f>IFERROR(IF(AU$2&gt;Analyseperiode,"",IF(AU$2=Analyseperiode,-((INDEX(Alternativ2[#All],MATCH('Kontantstrøm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
      </c>
      <c r="AV46" s="2" t="str">
        <f>IFERROR(IF(AV$2&gt;Analyseperiode,"",IF(AV$2=Analyseperiode,-((INDEX(Alternativ2[#All],MATCH('Kontantstrøm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
      </c>
      <c r="AW46" s="2" t="str">
        <f>IFERROR(IF(AW$2&gt;Analyseperiode,"",IF(AW$2=Analyseperiode,-((INDEX(Alternativ2[#All],MATCH('Kontantstrøm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
      </c>
      <c r="AX46" s="2" t="str">
        <f>IFERROR(IF(AX$2&gt;Analyseperiode,"",IF(AX$2=Analyseperiode,-((INDEX(Alternativ2[#All],MATCH('Kontantstrøm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
      </c>
      <c r="AY46" s="2" t="str">
        <f>IFERROR(IF(AY$2&gt;Analyseperiode,"",IF(AY$2=Analyseperiode,-((INDEX(Alternativ2[#All],MATCH('Kontantstrøm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
      </c>
      <c r="AZ46" s="2" t="str">
        <f>IFERROR(IF(AZ$2&gt;Analyseperiode,"",IF(AZ$2=Analyseperiode,-((INDEX(Alternativ2[#All],MATCH('Kontantstrøm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
      </c>
      <c r="BA46" s="2" t="str">
        <f>IFERROR(IF(BA$2&gt;Analyseperiode,"",IF(BA$2=Analyseperiode,-((INDEX(Alternativ2[#All],MATCH('Kontantstrøm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
      </c>
      <c r="BB46" s="2" t="str">
        <f>IFERROR(IF(BB$2&gt;Analyseperiode,"",IF(BB$2=Analyseperiode,-((INDEX(Alternativ2[#All],MATCH('Kontantstrøm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
      </c>
      <c r="BC46" s="2" t="str">
        <f>IFERROR(IF(BC$2&gt;Analyseperiode,"",IF(BC$2=Analyseperiode,-((INDEX(Alternativ2[#All],MATCH('Kontantstrøm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
      </c>
      <c r="BD46" s="2" t="str">
        <f>IFERROR(IF(BD$2&gt;Analyseperiode,"",IF(BD$2=Analyseperiode,-((INDEX(Alternativ2[#All],MATCH('Kontantstrøm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
      </c>
      <c r="BE46" s="2" t="str">
        <f>IFERROR(IF(BE$2&gt;Analyseperiode,"",IF(BE$2=Analyseperiode,-((INDEX(Alternativ2[#All],MATCH('Kontantstrøm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
      </c>
      <c r="BF46" s="2" t="str">
        <f>IFERROR(IF(BF$2&gt;Analyseperiode,"",IF(BF$2=Analyseperiode,-((INDEX(Alternativ2[#All],MATCH('Kontantstrøm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
      </c>
      <c r="BG46" s="2" t="str">
        <f>IFERROR(IF(BG$2&gt;Analyseperiode,"",IF(BG$2=Analyseperiode,-((INDEX(Alternativ2[#All],MATCH('Kontantstrøm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
      </c>
      <c r="BH46" s="2" t="str">
        <f>IFERROR(IF(BH$2&gt;Analyseperiode,"",IF(BH$2=Analyseperiode,-((INDEX(Alternativ2[#All],MATCH('Kontantstrøm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
      </c>
      <c r="BI46" s="2" t="str">
        <f>IFERROR(IF(BI$2&gt;Analyseperiode,"",IF(BI$2=Analyseperiode,-((INDEX(Alternativ2[#All],MATCH('Kontantstrøm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
      </c>
      <c r="BJ46" s="2" t="str">
        <f>IFERROR(IF(BJ$2&gt;Analyseperiode,"",IF(BJ$2=Analyseperiode,-((INDEX(Alternativ2[#All],MATCH('Kontantstrøm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
      </c>
      <c r="BK46" s="2" t="str">
        <f>IFERROR(IF(BK$2&gt;Analyseperiode,"",IF(BK$2=Analyseperiode,-((INDEX(Alternativ2[#All],MATCH('Kontantstrøm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
      </c>
      <c r="BL46" s="2" t="str">
        <f>IFERROR(IF(BL$2&gt;Analyseperiode,"",IF(BL$2=Analyseperiode,-((INDEX(Alternativ2[#All],MATCH('Kontantstrøm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
      </c>
      <c r="BM46" s="2" t="str">
        <f>IFERROR(IF(BM$2&gt;Analyseperiode,"",IF(BM$2=Analyseperiode,-((INDEX(Alternativ2[#All],MATCH('Kontantstrøm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
      </c>
    </row>
    <row r="47" spans="1:65" x14ac:dyDescent="0.2">
      <c r="B47" s="10">
        <f t="shared" ref="B47" ca="1" si="10">SUM(B39:B46)</f>
        <v>0</v>
      </c>
      <c r="C47" s="4"/>
      <c r="D47" s="4" t="s">
        <v>16</v>
      </c>
      <c r="E47" s="5">
        <f t="shared" ref="E47:BM47" ca="1" si="11">SUM(E39:E46)</f>
        <v>0</v>
      </c>
      <c r="F47" s="5">
        <f t="shared" ca="1" si="11"/>
        <v>0</v>
      </c>
      <c r="G47" s="5">
        <f t="shared" ca="1" si="11"/>
        <v>0</v>
      </c>
      <c r="H47" s="5">
        <f t="shared" ca="1" si="11"/>
        <v>0</v>
      </c>
      <c r="I47" s="5">
        <f t="shared" ca="1" si="11"/>
        <v>0</v>
      </c>
      <c r="J47" s="5">
        <f t="shared" ca="1" si="11"/>
        <v>0</v>
      </c>
      <c r="K47" s="5">
        <f t="shared" ca="1" si="11"/>
        <v>0</v>
      </c>
      <c r="L47" s="5">
        <f t="shared" ca="1" si="11"/>
        <v>0</v>
      </c>
      <c r="M47" s="5">
        <f t="shared" ca="1" si="11"/>
        <v>0</v>
      </c>
      <c r="N47" s="5">
        <f t="shared" ca="1" si="11"/>
        <v>0</v>
      </c>
      <c r="O47" s="5">
        <f t="shared" ca="1" si="11"/>
        <v>0</v>
      </c>
      <c r="P47" s="5">
        <f t="shared" ca="1" si="11"/>
        <v>0</v>
      </c>
      <c r="Q47" s="5">
        <f t="shared" ca="1" si="11"/>
        <v>0</v>
      </c>
      <c r="R47" s="5">
        <f t="shared" ca="1" si="11"/>
        <v>0</v>
      </c>
      <c r="S47" s="5">
        <f t="shared" ca="1" si="11"/>
        <v>0</v>
      </c>
      <c r="T47" s="5">
        <f t="shared" ca="1" si="11"/>
        <v>0</v>
      </c>
      <c r="U47" s="5">
        <f t="shared" ca="1" si="11"/>
        <v>0</v>
      </c>
      <c r="V47" s="5">
        <f t="shared" ca="1" si="11"/>
        <v>0</v>
      </c>
      <c r="W47" s="5">
        <f t="shared" ca="1" si="11"/>
        <v>0</v>
      </c>
      <c r="X47" s="5">
        <f t="shared" ca="1" si="11"/>
        <v>0</v>
      </c>
      <c r="Y47" s="5">
        <f t="shared" ca="1" si="11"/>
        <v>0</v>
      </c>
      <c r="Z47" s="5">
        <f t="shared" ca="1" si="11"/>
        <v>0</v>
      </c>
      <c r="AA47" s="5">
        <f t="shared" ca="1" si="11"/>
        <v>0</v>
      </c>
      <c r="AB47" s="5">
        <f t="shared" ca="1" si="11"/>
        <v>0</v>
      </c>
      <c r="AC47" s="5">
        <f t="shared" ca="1" si="11"/>
        <v>0</v>
      </c>
      <c r="AD47" s="5">
        <f t="shared" ca="1" si="11"/>
        <v>0</v>
      </c>
      <c r="AE47" s="5">
        <f t="shared" ca="1" si="11"/>
        <v>0</v>
      </c>
      <c r="AF47" s="5">
        <f t="shared" ca="1" si="11"/>
        <v>0</v>
      </c>
      <c r="AG47" s="5">
        <f t="shared" ca="1" si="11"/>
        <v>0</v>
      </c>
      <c r="AH47" s="5">
        <f t="shared" ca="1" si="11"/>
        <v>0</v>
      </c>
      <c r="AI47" s="5">
        <f t="shared" ca="1" si="11"/>
        <v>0</v>
      </c>
      <c r="AJ47" s="5">
        <f t="shared" si="11"/>
        <v>0</v>
      </c>
      <c r="AK47" s="5">
        <f t="shared" si="11"/>
        <v>0</v>
      </c>
      <c r="AL47" s="5">
        <f t="shared" si="11"/>
        <v>0</v>
      </c>
      <c r="AM47" s="5">
        <f t="shared" si="11"/>
        <v>0</v>
      </c>
      <c r="AN47" s="5">
        <f t="shared" si="11"/>
        <v>0</v>
      </c>
      <c r="AO47" s="5">
        <f t="shared" si="11"/>
        <v>0</v>
      </c>
      <c r="AP47" s="5">
        <f t="shared" si="11"/>
        <v>0</v>
      </c>
      <c r="AQ47" s="5">
        <f t="shared" si="11"/>
        <v>0</v>
      </c>
      <c r="AR47" s="5">
        <f t="shared" si="11"/>
        <v>0</v>
      </c>
      <c r="AS47" s="5">
        <f t="shared" si="11"/>
        <v>0</v>
      </c>
      <c r="AT47" s="5">
        <f t="shared" si="11"/>
        <v>0</v>
      </c>
      <c r="AU47" s="5">
        <f t="shared" si="11"/>
        <v>0</v>
      </c>
      <c r="AV47" s="5">
        <f t="shared" si="11"/>
        <v>0</v>
      </c>
      <c r="AW47" s="5">
        <f t="shared" si="11"/>
        <v>0</v>
      </c>
      <c r="AX47" s="5">
        <f t="shared" si="11"/>
        <v>0</v>
      </c>
      <c r="AY47" s="5">
        <f t="shared" si="11"/>
        <v>0</v>
      </c>
      <c r="AZ47" s="5">
        <f t="shared" si="11"/>
        <v>0</v>
      </c>
      <c r="BA47" s="5">
        <f t="shared" si="11"/>
        <v>0</v>
      </c>
      <c r="BB47" s="5">
        <f t="shared" si="11"/>
        <v>0</v>
      </c>
      <c r="BC47" s="5">
        <f t="shared" si="11"/>
        <v>0</v>
      </c>
      <c r="BD47" s="5">
        <f t="shared" si="11"/>
        <v>0</v>
      </c>
      <c r="BE47" s="5">
        <f t="shared" si="11"/>
        <v>0</v>
      </c>
      <c r="BF47" s="5">
        <f t="shared" si="11"/>
        <v>0</v>
      </c>
      <c r="BG47" s="5">
        <f t="shared" si="11"/>
        <v>0</v>
      </c>
      <c r="BH47" s="5">
        <f t="shared" si="11"/>
        <v>0</v>
      </c>
      <c r="BI47" s="5">
        <f t="shared" si="11"/>
        <v>0</v>
      </c>
      <c r="BJ47" s="5">
        <f t="shared" si="11"/>
        <v>0</v>
      </c>
      <c r="BK47" s="5">
        <f t="shared" si="11"/>
        <v>0</v>
      </c>
      <c r="BL47" s="5">
        <f t="shared" si="11"/>
        <v>0</v>
      </c>
      <c r="BM47" s="5">
        <f t="shared" si="11"/>
        <v>0</v>
      </c>
    </row>
    <row r="48" spans="1:65" x14ac:dyDescent="0.2">
      <c r="A48">
        <v>6</v>
      </c>
      <c r="B48" s="7" t="str">
        <f t="shared" ref="B48" ca="1" si="12">E48</f>
        <v/>
      </c>
      <c r="C48" s="3" t="str">
        <f ca="1">IF(OFFSET(Alternativ2[[#Headers],[Komponent/Løysing
(NB! Bruk unike namn)]],A48,0)="","",OFFSET(Alternativ2[[#Headers],[Komponent/Løysing
(NB! Bruk unike namn)]],A48,0))</f>
        <v/>
      </c>
      <c r="D48" t="str">
        <f>Alternativ2[[#Headers],[1. Anskaffingskostnad (Eingongskostnad)]]</f>
        <v>1. Anskaffingskostnad (Eingongskostnad)</v>
      </c>
      <c r="E48" s="2" t="str">
        <f ca="1">IFERROR(INDEX(Alternativ2[#All],MATCH('Kontantstrøm alt. 2'!$C48,Alternativ2[[#All],[Komponent/Løysing
(NB! Bruk unike namn)]],0),MATCH($D48,Alternativ2[#Headers],0)),"")</f>
        <v/>
      </c>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row>
    <row r="49" spans="1:65" x14ac:dyDescent="0.2">
      <c r="B49" s="8">
        <f ca="1">IFERROR(NPV(Kalkrente,OFFSET('Kontantstrøm alt. 2'!$F49,0,0,1,Analyseperiode)),0)</f>
        <v>0</v>
      </c>
      <c r="C49" s="3"/>
      <c r="D49" t="str">
        <f>Alternativ2[[#Headers],[3.1. Drift]]</f>
        <v>3.1. Drift</v>
      </c>
      <c r="F49" s="2" t="str">
        <f ca="1">IFERROR(IF(F$2&gt;Analyseperiode,"",IF(MOD(F$2,ROUND(INDEX(Alternativ2[#All],MATCH('Kontantstrøm alt. 2'!$C48,Alternativ2[[#All],[Komponent/Løysing
(NB! Bruk unike namn)]],0),MATCH($D49,Alternativ2[#Headers],0)+1),0))=0,INDEX(Alternativ2[#All],MATCH('Kontantstrøm alt. 2'!$C48,Alternativ2[[#All],[Komponent/Løysing
(NB! Bruk unike namn)]],0),MATCH($D49,Alternativ2[#Headers],0)),0)),"")</f>
        <v/>
      </c>
      <c r="G49" s="2" t="str">
        <f ca="1">IFERROR(IF(G$2&gt;Analyseperiode,"",IF(MOD(G$2,ROUND(INDEX(Alternativ2[#All],MATCH('Kontantstrøm alt. 2'!$C48,Alternativ2[[#All],[Komponent/Løysing
(NB! Bruk unike namn)]],0),MATCH($D49,Alternativ2[#Headers],0)+1),0))=0,INDEX(Alternativ2[#All],MATCH('Kontantstrøm alt. 2'!$C48,Alternativ2[[#All],[Komponent/Løysing
(NB! Bruk unike namn)]],0),MATCH($D49,Alternativ2[#Headers],0)),0)),"")</f>
        <v/>
      </c>
      <c r="H49" s="2" t="str">
        <f ca="1">IFERROR(IF(H$2&gt;Analyseperiode,"",IF(MOD(H$2,ROUND(INDEX(Alternativ2[#All],MATCH('Kontantstrøm alt. 2'!$C48,Alternativ2[[#All],[Komponent/Løysing
(NB! Bruk unike namn)]],0),MATCH($D49,Alternativ2[#Headers],0)+1),0))=0,INDEX(Alternativ2[#All],MATCH('Kontantstrøm alt. 2'!$C48,Alternativ2[[#All],[Komponent/Løysing
(NB! Bruk unike namn)]],0),MATCH($D49,Alternativ2[#Headers],0)),0)),"")</f>
        <v/>
      </c>
      <c r="I49" s="2" t="str">
        <f ca="1">IFERROR(IF(I$2&gt;Analyseperiode,"",IF(MOD(I$2,ROUND(INDEX(Alternativ2[#All],MATCH('Kontantstrøm alt. 2'!$C48,Alternativ2[[#All],[Komponent/Løysing
(NB! Bruk unike namn)]],0),MATCH($D49,Alternativ2[#Headers],0)+1),0))=0,INDEX(Alternativ2[#All],MATCH('Kontantstrøm alt. 2'!$C48,Alternativ2[[#All],[Komponent/Løysing
(NB! Bruk unike namn)]],0),MATCH($D49,Alternativ2[#Headers],0)),0)),"")</f>
        <v/>
      </c>
      <c r="J49" s="2" t="str">
        <f ca="1">IFERROR(IF(J$2&gt;Analyseperiode,"",IF(MOD(J$2,ROUND(INDEX(Alternativ2[#All],MATCH('Kontantstrøm alt. 2'!$C48,Alternativ2[[#All],[Komponent/Løysing
(NB! Bruk unike namn)]],0),MATCH($D49,Alternativ2[#Headers],0)+1),0))=0,INDEX(Alternativ2[#All],MATCH('Kontantstrøm alt. 2'!$C48,Alternativ2[[#All],[Komponent/Løysing
(NB! Bruk unike namn)]],0),MATCH($D49,Alternativ2[#Headers],0)),0)),"")</f>
        <v/>
      </c>
      <c r="K49" s="2" t="str">
        <f ca="1">IFERROR(IF(K$2&gt;Analyseperiode,"",IF(MOD(K$2,ROUND(INDEX(Alternativ2[#All],MATCH('Kontantstrøm alt. 2'!$C48,Alternativ2[[#All],[Komponent/Løysing
(NB! Bruk unike namn)]],0),MATCH($D49,Alternativ2[#Headers],0)+1),0))=0,INDEX(Alternativ2[#All],MATCH('Kontantstrøm alt. 2'!$C48,Alternativ2[[#All],[Komponent/Løysing
(NB! Bruk unike namn)]],0),MATCH($D49,Alternativ2[#Headers],0)),0)),"")</f>
        <v/>
      </c>
      <c r="L49" s="2" t="str">
        <f ca="1">IFERROR(IF(L$2&gt;Analyseperiode,"",IF(MOD(L$2,ROUND(INDEX(Alternativ2[#All],MATCH('Kontantstrøm alt. 2'!$C48,Alternativ2[[#All],[Komponent/Løysing
(NB! Bruk unike namn)]],0),MATCH($D49,Alternativ2[#Headers],0)+1),0))=0,INDEX(Alternativ2[#All],MATCH('Kontantstrøm alt. 2'!$C48,Alternativ2[[#All],[Komponent/Løysing
(NB! Bruk unike namn)]],0),MATCH($D49,Alternativ2[#Headers],0)),0)),"")</f>
        <v/>
      </c>
      <c r="M49" s="2" t="str">
        <f ca="1">IFERROR(IF(M$2&gt;Analyseperiode,"",IF(MOD(M$2,ROUND(INDEX(Alternativ2[#All],MATCH('Kontantstrøm alt. 2'!$C48,Alternativ2[[#All],[Komponent/Løysing
(NB! Bruk unike namn)]],0),MATCH($D49,Alternativ2[#Headers],0)+1),0))=0,INDEX(Alternativ2[#All],MATCH('Kontantstrøm alt. 2'!$C48,Alternativ2[[#All],[Komponent/Løysing
(NB! Bruk unike namn)]],0),MATCH($D49,Alternativ2[#Headers],0)),0)),"")</f>
        <v/>
      </c>
      <c r="N49" s="2" t="str">
        <f ca="1">IFERROR(IF(N$2&gt;Analyseperiode,"",IF(MOD(N$2,ROUND(INDEX(Alternativ2[#All],MATCH('Kontantstrøm alt. 2'!$C48,Alternativ2[[#All],[Komponent/Løysing
(NB! Bruk unike namn)]],0),MATCH($D49,Alternativ2[#Headers],0)+1),0))=0,INDEX(Alternativ2[#All],MATCH('Kontantstrøm alt. 2'!$C48,Alternativ2[[#All],[Komponent/Løysing
(NB! Bruk unike namn)]],0),MATCH($D49,Alternativ2[#Headers],0)),0)),"")</f>
        <v/>
      </c>
      <c r="O49" s="2" t="str">
        <f ca="1">IFERROR(IF(O$2&gt;Analyseperiode,"",IF(MOD(O$2,ROUND(INDEX(Alternativ2[#All],MATCH('Kontantstrøm alt. 2'!$C48,Alternativ2[[#All],[Komponent/Løysing
(NB! Bruk unike namn)]],0),MATCH($D49,Alternativ2[#Headers],0)+1),0))=0,INDEX(Alternativ2[#All],MATCH('Kontantstrøm alt. 2'!$C48,Alternativ2[[#All],[Komponent/Løysing
(NB! Bruk unike namn)]],0),MATCH($D49,Alternativ2[#Headers],0)),0)),"")</f>
        <v/>
      </c>
      <c r="P49" s="2" t="str">
        <f ca="1">IFERROR(IF(P$2&gt;Analyseperiode,"",IF(MOD(P$2,ROUND(INDEX(Alternativ2[#All],MATCH('Kontantstrøm alt. 2'!$C48,Alternativ2[[#All],[Komponent/Løysing
(NB! Bruk unike namn)]],0),MATCH($D49,Alternativ2[#Headers],0)+1),0))=0,INDEX(Alternativ2[#All],MATCH('Kontantstrøm alt. 2'!$C48,Alternativ2[[#All],[Komponent/Løysing
(NB! Bruk unike namn)]],0),MATCH($D49,Alternativ2[#Headers],0)),0)),"")</f>
        <v/>
      </c>
      <c r="Q49" s="2" t="str">
        <f ca="1">IFERROR(IF(Q$2&gt;Analyseperiode,"",IF(MOD(Q$2,ROUND(INDEX(Alternativ2[#All],MATCH('Kontantstrøm alt. 2'!$C48,Alternativ2[[#All],[Komponent/Løysing
(NB! Bruk unike namn)]],0),MATCH($D49,Alternativ2[#Headers],0)+1),0))=0,INDEX(Alternativ2[#All],MATCH('Kontantstrøm alt. 2'!$C48,Alternativ2[[#All],[Komponent/Løysing
(NB! Bruk unike namn)]],0),MATCH($D49,Alternativ2[#Headers],0)),0)),"")</f>
        <v/>
      </c>
      <c r="R49" s="2" t="str">
        <f ca="1">IFERROR(IF(R$2&gt;Analyseperiode,"",IF(MOD(R$2,ROUND(INDEX(Alternativ2[#All],MATCH('Kontantstrøm alt. 2'!$C48,Alternativ2[[#All],[Komponent/Løysing
(NB! Bruk unike namn)]],0),MATCH($D49,Alternativ2[#Headers],0)+1),0))=0,INDEX(Alternativ2[#All],MATCH('Kontantstrøm alt. 2'!$C48,Alternativ2[[#All],[Komponent/Løysing
(NB! Bruk unike namn)]],0),MATCH($D49,Alternativ2[#Headers],0)),0)),"")</f>
        <v/>
      </c>
      <c r="S49" s="2" t="str">
        <f ca="1">IFERROR(IF(S$2&gt;Analyseperiode,"",IF(MOD(S$2,ROUND(INDEX(Alternativ2[#All],MATCH('Kontantstrøm alt. 2'!$C48,Alternativ2[[#All],[Komponent/Løysing
(NB! Bruk unike namn)]],0),MATCH($D49,Alternativ2[#Headers],0)+1),0))=0,INDEX(Alternativ2[#All],MATCH('Kontantstrøm alt. 2'!$C48,Alternativ2[[#All],[Komponent/Løysing
(NB! Bruk unike namn)]],0),MATCH($D49,Alternativ2[#Headers],0)),0)),"")</f>
        <v/>
      </c>
      <c r="T49" s="2" t="str">
        <f ca="1">IFERROR(IF(T$2&gt;Analyseperiode,"",IF(MOD(T$2,ROUND(INDEX(Alternativ2[#All],MATCH('Kontantstrøm alt. 2'!$C48,Alternativ2[[#All],[Komponent/Løysing
(NB! Bruk unike namn)]],0),MATCH($D49,Alternativ2[#Headers],0)+1),0))=0,INDEX(Alternativ2[#All],MATCH('Kontantstrøm alt. 2'!$C48,Alternativ2[[#All],[Komponent/Løysing
(NB! Bruk unike namn)]],0),MATCH($D49,Alternativ2[#Headers],0)),0)),"")</f>
        <v/>
      </c>
      <c r="U49" s="2" t="str">
        <f ca="1">IFERROR(IF(U$2&gt;Analyseperiode,"",IF(MOD(U$2,ROUND(INDEX(Alternativ2[#All],MATCH('Kontantstrøm alt. 2'!$C48,Alternativ2[[#All],[Komponent/Løysing
(NB! Bruk unike namn)]],0),MATCH($D49,Alternativ2[#Headers],0)+1),0))=0,INDEX(Alternativ2[#All],MATCH('Kontantstrøm alt. 2'!$C48,Alternativ2[[#All],[Komponent/Løysing
(NB! Bruk unike namn)]],0),MATCH($D49,Alternativ2[#Headers],0)),0)),"")</f>
        <v/>
      </c>
      <c r="V49" s="2" t="str">
        <f ca="1">IFERROR(IF(V$2&gt;Analyseperiode,"",IF(MOD(V$2,ROUND(INDEX(Alternativ2[#All],MATCH('Kontantstrøm alt. 2'!$C48,Alternativ2[[#All],[Komponent/Løysing
(NB! Bruk unike namn)]],0),MATCH($D49,Alternativ2[#Headers],0)+1),0))=0,INDEX(Alternativ2[#All],MATCH('Kontantstrøm alt. 2'!$C48,Alternativ2[[#All],[Komponent/Løysing
(NB! Bruk unike namn)]],0),MATCH($D49,Alternativ2[#Headers],0)),0)),"")</f>
        <v/>
      </c>
      <c r="W49" s="2" t="str">
        <f ca="1">IFERROR(IF(W$2&gt;Analyseperiode,"",IF(MOD(W$2,ROUND(INDEX(Alternativ2[#All],MATCH('Kontantstrøm alt. 2'!$C48,Alternativ2[[#All],[Komponent/Løysing
(NB! Bruk unike namn)]],0),MATCH($D49,Alternativ2[#Headers],0)+1),0))=0,INDEX(Alternativ2[#All],MATCH('Kontantstrøm alt. 2'!$C48,Alternativ2[[#All],[Komponent/Løysing
(NB! Bruk unike namn)]],0),MATCH($D49,Alternativ2[#Headers],0)),0)),"")</f>
        <v/>
      </c>
      <c r="X49" s="2" t="str">
        <f ca="1">IFERROR(IF(X$2&gt;Analyseperiode,"",IF(MOD(X$2,ROUND(INDEX(Alternativ2[#All],MATCH('Kontantstrøm alt. 2'!$C48,Alternativ2[[#All],[Komponent/Løysing
(NB! Bruk unike namn)]],0),MATCH($D49,Alternativ2[#Headers],0)+1),0))=0,INDEX(Alternativ2[#All],MATCH('Kontantstrøm alt. 2'!$C48,Alternativ2[[#All],[Komponent/Løysing
(NB! Bruk unike namn)]],0),MATCH($D49,Alternativ2[#Headers],0)),0)),"")</f>
        <v/>
      </c>
      <c r="Y49" s="2" t="str">
        <f ca="1">IFERROR(IF(Y$2&gt;Analyseperiode,"",IF(MOD(Y$2,ROUND(INDEX(Alternativ2[#All],MATCH('Kontantstrøm alt. 2'!$C48,Alternativ2[[#All],[Komponent/Løysing
(NB! Bruk unike namn)]],0),MATCH($D49,Alternativ2[#Headers],0)+1),0))=0,INDEX(Alternativ2[#All],MATCH('Kontantstrøm alt. 2'!$C48,Alternativ2[[#All],[Komponent/Løysing
(NB! Bruk unike namn)]],0),MATCH($D49,Alternativ2[#Headers],0)),0)),"")</f>
        <v/>
      </c>
      <c r="Z49" s="2" t="str">
        <f ca="1">IFERROR(IF(Z$2&gt;Analyseperiode,"",IF(MOD(Z$2,ROUND(INDEX(Alternativ2[#All],MATCH('Kontantstrøm alt. 2'!$C48,Alternativ2[[#All],[Komponent/Løysing
(NB! Bruk unike namn)]],0),MATCH($D49,Alternativ2[#Headers],0)+1),0))=0,INDEX(Alternativ2[#All],MATCH('Kontantstrøm alt. 2'!$C48,Alternativ2[[#All],[Komponent/Løysing
(NB! Bruk unike namn)]],0),MATCH($D49,Alternativ2[#Headers],0)),0)),"")</f>
        <v/>
      </c>
      <c r="AA49" s="2" t="str">
        <f ca="1">IFERROR(IF(AA$2&gt;Analyseperiode,"",IF(MOD(AA$2,ROUND(INDEX(Alternativ2[#All],MATCH('Kontantstrøm alt. 2'!$C48,Alternativ2[[#All],[Komponent/Løysing
(NB! Bruk unike namn)]],0),MATCH($D49,Alternativ2[#Headers],0)+1),0))=0,INDEX(Alternativ2[#All],MATCH('Kontantstrøm alt. 2'!$C48,Alternativ2[[#All],[Komponent/Løysing
(NB! Bruk unike namn)]],0),MATCH($D49,Alternativ2[#Headers],0)),0)),"")</f>
        <v/>
      </c>
      <c r="AB49" s="2" t="str">
        <f ca="1">IFERROR(IF(AB$2&gt;Analyseperiode,"",IF(MOD(AB$2,ROUND(INDEX(Alternativ2[#All],MATCH('Kontantstrøm alt. 2'!$C48,Alternativ2[[#All],[Komponent/Løysing
(NB! Bruk unike namn)]],0),MATCH($D49,Alternativ2[#Headers],0)+1),0))=0,INDEX(Alternativ2[#All],MATCH('Kontantstrøm alt. 2'!$C48,Alternativ2[[#All],[Komponent/Løysing
(NB! Bruk unike namn)]],0),MATCH($D49,Alternativ2[#Headers],0)),0)),"")</f>
        <v/>
      </c>
      <c r="AC49" s="2" t="str">
        <f ca="1">IFERROR(IF(AC$2&gt;Analyseperiode,"",IF(MOD(AC$2,ROUND(INDEX(Alternativ2[#All],MATCH('Kontantstrøm alt. 2'!$C48,Alternativ2[[#All],[Komponent/Løysing
(NB! Bruk unike namn)]],0),MATCH($D49,Alternativ2[#Headers],0)+1),0))=0,INDEX(Alternativ2[#All],MATCH('Kontantstrøm alt. 2'!$C48,Alternativ2[[#All],[Komponent/Løysing
(NB! Bruk unike namn)]],0),MATCH($D49,Alternativ2[#Headers],0)),0)),"")</f>
        <v/>
      </c>
      <c r="AD49" s="2" t="str">
        <f ca="1">IFERROR(IF(AD$2&gt;Analyseperiode,"",IF(MOD(AD$2,ROUND(INDEX(Alternativ2[#All],MATCH('Kontantstrøm alt. 2'!$C48,Alternativ2[[#All],[Komponent/Løysing
(NB! Bruk unike namn)]],0),MATCH($D49,Alternativ2[#Headers],0)+1),0))=0,INDEX(Alternativ2[#All],MATCH('Kontantstrøm alt. 2'!$C48,Alternativ2[[#All],[Komponent/Løysing
(NB! Bruk unike namn)]],0),MATCH($D49,Alternativ2[#Headers],0)),0)),"")</f>
        <v/>
      </c>
      <c r="AE49" s="2" t="str">
        <f ca="1">IFERROR(IF(AE$2&gt;Analyseperiode,"",IF(MOD(AE$2,ROUND(INDEX(Alternativ2[#All],MATCH('Kontantstrøm alt. 2'!$C48,Alternativ2[[#All],[Komponent/Løysing
(NB! Bruk unike namn)]],0),MATCH($D49,Alternativ2[#Headers],0)+1),0))=0,INDEX(Alternativ2[#All],MATCH('Kontantstrøm alt. 2'!$C48,Alternativ2[[#All],[Komponent/Løysing
(NB! Bruk unike namn)]],0),MATCH($D49,Alternativ2[#Headers],0)),0)),"")</f>
        <v/>
      </c>
      <c r="AF49" s="2" t="str">
        <f ca="1">IFERROR(IF(AF$2&gt;Analyseperiode,"",IF(MOD(AF$2,ROUND(INDEX(Alternativ2[#All],MATCH('Kontantstrøm alt. 2'!$C48,Alternativ2[[#All],[Komponent/Løysing
(NB! Bruk unike namn)]],0),MATCH($D49,Alternativ2[#Headers],0)+1),0))=0,INDEX(Alternativ2[#All],MATCH('Kontantstrøm alt. 2'!$C48,Alternativ2[[#All],[Komponent/Løysing
(NB! Bruk unike namn)]],0),MATCH($D49,Alternativ2[#Headers],0)),0)),"")</f>
        <v/>
      </c>
      <c r="AG49" s="2" t="str">
        <f ca="1">IFERROR(IF(AG$2&gt;Analyseperiode,"",IF(MOD(AG$2,ROUND(INDEX(Alternativ2[#All],MATCH('Kontantstrøm alt. 2'!$C48,Alternativ2[[#All],[Komponent/Løysing
(NB! Bruk unike namn)]],0),MATCH($D49,Alternativ2[#Headers],0)+1),0))=0,INDEX(Alternativ2[#All],MATCH('Kontantstrøm alt. 2'!$C48,Alternativ2[[#All],[Komponent/Løysing
(NB! Bruk unike namn)]],0),MATCH($D49,Alternativ2[#Headers],0)),0)),"")</f>
        <v/>
      </c>
      <c r="AH49" s="2" t="str">
        <f ca="1">IFERROR(IF(AH$2&gt;Analyseperiode,"",IF(MOD(AH$2,ROUND(INDEX(Alternativ2[#All],MATCH('Kontantstrøm alt. 2'!$C48,Alternativ2[[#All],[Komponent/Løysing
(NB! Bruk unike namn)]],0),MATCH($D49,Alternativ2[#Headers],0)+1),0))=0,INDEX(Alternativ2[#All],MATCH('Kontantstrøm alt. 2'!$C48,Alternativ2[[#All],[Komponent/Løysing
(NB! Bruk unike namn)]],0),MATCH($D49,Alternativ2[#Headers],0)),0)),"")</f>
        <v/>
      </c>
      <c r="AI49" s="2" t="str">
        <f ca="1">IFERROR(IF(AI$2&gt;Analyseperiode,"",IF(MOD(AI$2,ROUND(INDEX(Alternativ2[#All],MATCH('Kontantstrøm alt. 2'!$C48,Alternativ2[[#All],[Komponent/Løysing
(NB! Bruk unike namn)]],0),MATCH($D49,Alternativ2[#Headers],0)+1),0))=0,INDEX(Alternativ2[#All],MATCH('Kontantstrøm alt. 2'!$C48,Alternativ2[[#All],[Komponent/Løysing
(NB! Bruk unike namn)]],0),MATCH($D49,Alternativ2[#Headers],0)),0)),"")</f>
        <v/>
      </c>
      <c r="AJ49" s="2" t="str">
        <f>IFERROR(IF(AJ$2&gt;Analyseperiode,"",IF(MOD(AJ$2,ROUND(INDEX(Alternativ2[#All],MATCH('Kontantstrøm alt. 2'!$C48,Alternativ2[[#All],[Komponent/Løysing
(NB! Bruk unike namn)]],0),MATCH($D49,Alternativ2[#Headers],0)+1),0))=0,INDEX(Alternativ2[#All],MATCH('Kontantstrøm alt. 2'!$C48,Alternativ2[[#All],[Komponent/Løysing
(NB! Bruk unike namn)]],0),MATCH($D49,Alternativ2[#Headers],0)),0)),"")</f>
        <v/>
      </c>
      <c r="AK49" s="2" t="str">
        <f>IFERROR(IF(AK$2&gt;Analyseperiode,"",IF(MOD(AK$2,ROUND(INDEX(Alternativ2[#All],MATCH('Kontantstrøm alt. 2'!$C48,Alternativ2[[#All],[Komponent/Løysing
(NB! Bruk unike namn)]],0),MATCH($D49,Alternativ2[#Headers],0)+1),0))=0,INDEX(Alternativ2[#All],MATCH('Kontantstrøm alt. 2'!$C48,Alternativ2[[#All],[Komponent/Løysing
(NB! Bruk unike namn)]],0),MATCH($D49,Alternativ2[#Headers],0)),0)),"")</f>
        <v/>
      </c>
      <c r="AL49" s="2" t="str">
        <f>IFERROR(IF(AL$2&gt;Analyseperiode,"",IF(MOD(AL$2,ROUND(INDEX(Alternativ2[#All],MATCH('Kontantstrøm alt. 2'!$C48,Alternativ2[[#All],[Komponent/Løysing
(NB! Bruk unike namn)]],0),MATCH($D49,Alternativ2[#Headers],0)+1),0))=0,INDEX(Alternativ2[#All],MATCH('Kontantstrøm alt. 2'!$C48,Alternativ2[[#All],[Komponent/Løysing
(NB! Bruk unike namn)]],0),MATCH($D49,Alternativ2[#Headers],0)),0)),"")</f>
        <v/>
      </c>
      <c r="AM49" s="2" t="str">
        <f>IFERROR(IF(AM$2&gt;Analyseperiode,"",IF(MOD(AM$2,ROUND(INDEX(Alternativ2[#All],MATCH('Kontantstrøm alt. 2'!$C48,Alternativ2[[#All],[Komponent/Løysing
(NB! Bruk unike namn)]],0),MATCH($D49,Alternativ2[#Headers],0)+1),0))=0,INDEX(Alternativ2[#All],MATCH('Kontantstrøm alt. 2'!$C48,Alternativ2[[#All],[Komponent/Løysing
(NB! Bruk unike namn)]],0),MATCH($D49,Alternativ2[#Headers],0)),0)),"")</f>
        <v/>
      </c>
      <c r="AN49" s="2" t="str">
        <f>IFERROR(IF(AN$2&gt;Analyseperiode,"",IF(MOD(AN$2,ROUND(INDEX(Alternativ2[#All],MATCH('Kontantstrøm alt. 2'!$C48,Alternativ2[[#All],[Komponent/Løysing
(NB! Bruk unike namn)]],0),MATCH($D49,Alternativ2[#Headers],0)+1),0))=0,INDEX(Alternativ2[#All],MATCH('Kontantstrøm alt. 2'!$C48,Alternativ2[[#All],[Komponent/Løysing
(NB! Bruk unike namn)]],0),MATCH($D49,Alternativ2[#Headers],0)),0)),"")</f>
        <v/>
      </c>
      <c r="AO49" s="2" t="str">
        <f>IFERROR(IF(AO$2&gt;Analyseperiode,"",IF(MOD(AO$2,ROUND(INDEX(Alternativ2[#All],MATCH('Kontantstrøm alt. 2'!$C48,Alternativ2[[#All],[Komponent/Løysing
(NB! Bruk unike namn)]],0),MATCH($D49,Alternativ2[#Headers],0)+1),0))=0,INDEX(Alternativ2[#All],MATCH('Kontantstrøm alt. 2'!$C48,Alternativ2[[#All],[Komponent/Løysing
(NB! Bruk unike namn)]],0),MATCH($D49,Alternativ2[#Headers],0)),0)),"")</f>
        <v/>
      </c>
      <c r="AP49" s="2" t="str">
        <f>IFERROR(IF(AP$2&gt;Analyseperiode,"",IF(MOD(AP$2,ROUND(INDEX(Alternativ2[#All],MATCH('Kontantstrøm alt. 2'!$C48,Alternativ2[[#All],[Komponent/Løysing
(NB! Bruk unike namn)]],0),MATCH($D49,Alternativ2[#Headers],0)+1),0))=0,INDEX(Alternativ2[#All],MATCH('Kontantstrøm alt. 2'!$C48,Alternativ2[[#All],[Komponent/Løysing
(NB! Bruk unike namn)]],0),MATCH($D49,Alternativ2[#Headers],0)),0)),"")</f>
        <v/>
      </c>
      <c r="AQ49" s="2" t="str">
        <f>IFERROR(IF(AQ$2&gt;Analyseperiode,"",IF(MOD(AQ$2,ROUND(INDEX(Alternativ2[#All],MATCH('Kontantstrøm alt. 2'!$C48,Alternativ2[[#All],[Komponent/Løysing
(NB! Bruk unike namn)]],0),MATCH($D49,Alternativ2[#Headers],0)+1),0))=0,INDEX(Alternativ2[#All],MATCH('Kontantstrøm alt. 2'!$C48,Alternativ2[[#All],[Komponent/Løysing
(NB! Bruk unike namn)]],0),MATCH($D49,Alternativ2[#Headers],0)),0)),"")</f>
        <v/>
      </c>
      <c r="AR49" s="2" t="str">
        <f>IFERROR(IF(AR$2&gt;Analyseperiode,"",IF(MOD(AR$2,ROUND(INDEX(Alternativ2[#All],MATCH('Kontantstrøm alt. 2'!$C48,Alternativ2[[#All],[Komponent/Løysing
(NB! Bruk unike namn)]],0),MATCH($D49,Alternativ2[#Headers],0)+1),0))=0,INDEX(Alternativ2[#All],MATCH('Kontantstrøm alt. 2'!$C48,Alternativ2[[#All],[Komponent/Løysing
(NB! Bruk unike namn)]],0),MATCH($D49,Alternativ2[#Headers],0)),0)),"")</f>
        <v/>
      </c>
      <c r="AS49" s="2" t="str">
        <f>IFERROR(IF(AS$2&gt;Analyseperiode,"",IF(MOD(AS$2,ROUND(INDEX(Alternativ2[#All],MATCH('Kontantstrøm alt. 2'!$C48,Alternativ2[[#All],[Komponent/Løysing
(NB! Bruk unike namn)]],0),MATCH($D49,Alternativ2[#Headers],0)+1),0))=0,INDEX(Alternativ2[#All],MATCH('Kontantstrøm alt. 2'!$C48,Alternativ2[[#All],[Komponent/Løysing
(NB! Bruk unike namn)]],0),MATCH($D49,Alternativ2[#Headers],0)),0)),"")</f>
        <v/>
      </c>
      <c r="AT49" s="2" t="str">
        <f>IFERROR(IF(AT$2&gt;Analyseperiode,"",IF(MOD(AT$2,ROUND(INDEX(Alternativ2[#All],MATCH('Kontantstrøm alt. 2'!$C48,Alternativ2[[#All],[Komponent/Løysing
(NB! Bruk unike namn)]],0),MATCH($D49,Alternativ2[#Headers],0)+1),0))=0,INDEX(Alternativ2[#All],MATCH('Kontantstrøm alt. 2'!$C48,Alternativ2[[#All],[Komponent/Løysing
(NB! Bruk unike namn)]],0),MATCH($D49,Alternativ2[#Headers],0)),0)),"")</f>
        <v/>
      </c>
      <c r="AU49" s="2" t="str">
        <f>IFERROR(IF(AU$2&gt;Analyseperiode,"",IF(MOD(AU$2,ROUND(INDEX(Alternativ2[#All],MATCH('Kontantstrøm alt. 2'!$C48,Alternativ2[[#All],[Komponent/Løysing
(NB! Bruk unike namn)]],0),MATCH($D49,Alternativ2[#Headers],0)+1),0))=0,INDEX(Alternativ2[#All],MATCH('Kontantstrøm alt. 2'!$C48,Alternativ2[[#All],[Komponent/Løysing
(NB! Bruk unike namn)]],0),MATCH($D49,Alternativ2[#Headers],0)),0)),"")</f>
        <v/>
      </c>
      <c r="AV49" s="2" t="str">
        <f>IFERROR(IF(AV$2&gt;Analyseperiode,"",IF(MOD(AV$2,ROUND(INDEX(Alternativ2[#All],MATCH('Kontantstrøm alt. 2'!$C48,Alternativ2[[#All],[Komponent/Løysing
(NB! Bruk unike namn)]],0),MATCH($D49,Alternativ2[#Headers],0)+1),0))=0,INDEX(Alternativ2[#All],MATCH('Kontantstrøm alt. 2'!$C48,Alternativ2[[#All],[Komponent/Løysing
(NB! Bruk unike namn)]],0),MATCH($D49,Alternativ2[#Headers],0)),0)),"")</f>
        <v/>
      </c>
      <c r="AW49" s="2" t="str">
        <f>IFERROR(IF(AW$2&gt;Analyseperiode,"",IF(MOD(AW$2,ROUND(INDEX(Alternativ2[#All],MATCH('Kontantstrøm alt. 2'!$C48,Alternativ2[[#All],[Komponent/Løysing
(NB! Bruk unike namn)]],0),MATCH($D49,Alternativ2[#Headers],0)+1),0))=0,INDEX(Alternativ2[#All],MATCH('Kontantstrøm alt. 2'!$C48,Alternativ2[[#All],[Komponent/Løysing
(NB! Bruk unike namn)]],0),MATCH($D49,Alternativ2[#Headers],0)),0)),"")</f>
        <v/>
      </c>
      <c r="AX49" s="2" t="str">
        <f>IFERROR(IF(AX$2&gt;Analyseperiode,"",IF(MOD(AX$2,ROUND(INDEX(Alternativ2[#All],MATCH('Kontantstrøm alt. 2'!$C48,Alternativ2[[#All],[Komponent/Løysing
(NB! Bruk unike namn)]],0),MATCH($D49,Alternativ2[#Headers],0)+1),0))=0,INDEX(Alternativ2[#All],MATCH('Kontantstrøm alt. 2'!$C48,Alternativ2[[#All],[Komponent/Løysing
(NB! Bruk unike namn)]],0),MATCH($D49,Alternativ2[#Headers],0)),0)),"")</f>
        <v/>
      </c>
      <c r="AY49" s="2" t="str">
        <f>IFERROR(IF(AY$2&gt;Analyseperiode,"",IF(MOD(AY$2,ROUND(INDEX(Alternativ2[#All],MATCH('Kontantstrøm alt. 2'!$C48,Alternativ2[[#All],[Komponent/Løysing
(NB! Bruk unike namn)]],0),MATCH($D49,Alternativ2[#Headers],0)+1),0))=0,INDEX(Alternativ2[#All],MATCH('Kontantstrøm alt. 2'!$C48,Alternativ2[[#All],[Komponent/Løysing
(NB! Bruk unike namn)]],0),MATCH($D49,Alternativ2[#Headers],0)),0)),"")</f>
        <v/>
      </c>
      <c r="AZ49" s="2" t="str">
        <f>IFERROR(IF(AZ$2&gt;Analyseperiode,"",IF(MOD(AZ$2,ROUND(INDEX(Alternativ2[#All],MATCH('Kontantstrøm alt. 2'!$C48,Alternativ2[[#All],[Komponent/Løysing
(NB! Bruk unike namn)]],0),MATCH($D49,Alternativ2[#Headers],0)+1),0))=0,INDEX(Alternativ2[#All],MATCH('Kontantstrøm alt. 2'!$C48,Alternativ2[[#All],[Komponent/Løysing
(NB! Bruk unike namn)]],0),MATCH($D49,Alternativ2[#Headers],0)),0)),"")</f>
        <v/>
      </c>
      <c r="BA49" s="2" t="str">
        <f>IFERROR(IF(BA$2&gt;Analyseperiode,"",IF(MOD(BA$2,ROUND(INDEX(Alternativ2[#All],MATCH('Kontantstrøm alt. 2'!$C48,Alternativ2[[#All],[Komponent/Løysing
(NB! Bruk unike namn)]],0),MATCH($D49,Alternativ2[#Headers],0)+1),0))=0,INDEX(Alternativ2[#All],MATCH('Kontantstrøm alt. 2'!$C48,Alternativ2[[#All],[Komponent/Løysing
(NB! Bruk unike namn)]],0),MATCH($D49,Alternativ2[#Headers],0)),0)),"")</f>
        <v/>
      </c>
      <c r="BB49" s="2" t="str">
        <f>IFERROR(IF(BB$2&gt;Analyseperiode,"",IF(MOD(BB$2,ROUND(INDEX(Alternativ2[#All],MATCH('Kontantstrøm alt. 2'!$C48,Alternativ2[[#All],[Komponent/Løysing
(NB! Bruk unike namn)]],0),MATCH($D49,Alternativ2[#Headers],0)+1),0))=0,INDEX(Alternativ2[#All],MATCH('Kontantstrøm alt. 2'!$C48,Alternativ2[[#All],[Komponent/Løysing
(NB! Bruk unike namn)]],0),MATCH($D49,Alternativ2[#Headers],0)),0)),"")</f>
        <v/>
      </c>
      <c r="BC49" s="2" t="str">
        <f>IFERROR(IF(BC$2&gt;Analyseperiode,"",IF(MOD(BC$2,ROUND(INDEX(Alternativ2[#All],MATCH('Kontantstrøm alt. 2'!$C48,Alternativ2[[#All],[Komponent/Løysing
(NB! Bruk unike namn)]],0),MATCH($D49,Alternativ2[#Headers],0)+1),0))=0,INDEX(Alternativ2[#All],MATCH('Kontantstrøm alt. 2'!$C48,Alternativ2[[#All],[Komponent/Løysing
(NB! Bruk unike namn)]],0),MATCH($D49,Alternativ2[#Headers],0)),0)),"")</f>
        <v/>
      </c>
      <c r="BD49" s="2" t="str">
        <f>IFERROR(IF(BD$2&gt;Analyseperiode,"",IF(MOD(BD$2,ROUND(INDEX(Alternativ2[#All],MATCH('Kontantstrøm alt. 2'!$C48,Alternativ2[[#All],[Komponent/Løysing
(NB! Bruk unike namn)]],0),MATCH($D49,Alternativ2[#Headers],0)+1),0))=0,INDEX(Alternativ2[#All],MATCH('Kontantstrøm alt. 2'!$C48,Alternativ2[[#All],[Komponent/Løysing
(NB! Bruk unike namn)]],0),MATCH($D49,Alternativ2[#Headers],0)),0)),"")</f>
        <v/>
      </c>
      <c r="BE49" s="2" t="str">
        <f>IFERROR(IF(BE$2&gt;Analyseperiode,"",IF(MOD(BE$2,ROUND(INDEX(Alternativ2[#All],MATCH('Kontantstrøm alt. 2'!$C48,Alternativ2[[#All],[Komponent/Løysing
(NB! Bruk unike namn)]],0),MATCH($D49,Alternativ2[#Headers],0)+1),0))=0,INDEX(Alternativ2[#All],MATCH('Kontantstrøm alt. 2'!$C48,Alternativ2[[#All],[Komponent/Løysing
(NB! Bruk unike namn)]],0),MATCH($D49,Alternativ2[#Headers],0)),0)),"")</f>
        <v/>
      </c>
      <c r="BF49" s="2" t="str">
        <f>IFERROR(IF(BF$2&gt;Analyseperiode,"",IF(MOD(BF$2,ROUND(INDEX(Alternativ2[#All],MATCH('Kontantstrøm alt. 2'!$C48,Alternativ2[[#All],[Komponent/Løysing
(NB! Bruk unike namn)]],0),MATCH($D49,Alternativ2[#Headers],0)+1),0))=0,INDEX(Alternativ2[#All],MATCH('Kontantstrøm alt. 2'!$C48,Alternativ2[[#All],[Komponent/Løysing
(NB! Bruk unike namn)]],0),MATCH($D49,Alternativ2[#Headers],0)),0)),"")</f>
        <v/>
      </c>
      <c r="BG49" s="2" t="str">
        <f>IFERROR(IF(BG$2&gt;Analyseperiode,"",IF(MOD(BG$2,ROUND(INDEX(Alternativ2[#All],MATCH('Kontantstrøm alt. 2'!$C48,Alternativ2[[#All],[Komponent/Løysing
(NB! Bruk unike namn)]],0),MATCH($D49,Alternativ2[#Headers],0)+1),0))=0,INDEX(Alternativ2[#All],MATCH('Kontantstrøm alt. 2'!$C48,Alternativ2[[#All],[Komponent/Løysing
(NB! Bruk unike namn)]],0),MATCH($D49,Alternativ2[#Headers],0)),0)),"")</f>
        <v/>
      </c>
      <c r="BH49" s="2" t="str">
        <f>IFERROR(IF(BH$2&gt;Analyseperiode,"",IF(MOD(BH$2,ROUND(INDEX(Alternativ2[#All],MATCH('Kontantstrøm alt. 2'!$C48,Alternativ2[[#All],[Komponent/Løysing
(NB! Bruk unike namn)]],0),MATCH($D49,Alternativ2[#Headers],0)+1),0))=0,INDEX(Alternativ2[#All],MATCH('Kontantstrøm alt. 2'!$C48,Alternativ2[[#All],[Komponent/Løysing
(NB! Bruk unike namn)]],0),MATCH($D49,Alternativ2[#Headers],0)),0)),"")</f>
        <v/>
      </c>
      <c r="BI49" s="2" t="str">
        <f>IFERROR(IF(BI$2&gt;Analyseperiode,"",IF(MOD(BI$2,ROUND(INDEX(Alternativ2[#All],MATCH('Kontantstrøm alt. 2'!$C48,Alternativ2[[#All],[Komponent/Løysing
(NB! Bruk unike namn)]],0),MATCH($D49,Alternativ2[#Headers],0)+1),0))=0,INDEX(Alternativ2[#All],MATCH('Kontantstrøm alt. 2'!$C48,Alternativ2[[#All],[Komponent/Løysing
(NB! Bruk unike namn)]],0),MATCH($D49,Alternativ2[#Headers],0)),0)),"")</f>
        <v/>
      </c>
      <c r="BJ49" s="2" t="str">
        <f>IFERROR(IF(BJ$2&gt;Analyseperiode,"",IF(MOD(BJ$2,ROUND(INDEX(Alternativ2[#All],MATCH('Kontantstrøm alt. 2'!$C48,Alternativ2[[#All],[Komponent/Løysing
(NB! Bruk unike namn)]],0),MATCH($D49,Alternativ2[#Headers],0)+1),0))=0,INDEX(Alternativ2[#All],MATCH('Kontantstrøm alt. 2'!$C48,Alternativ2[[#All],[Komponent/Løysing
(NB! Bruk unike namn)]],0),MATCH($D49,Alternativ2[#Headers],0)),0)),"")</f>
        <v/>
      </c>
      <c r="BK49" s="2" t="str">
        <f>IFERROR(IF(BK$2&gt;Analyseperiode,"",IF(MOD(BK$2,ROUND(INDEX(Alternativ2[#All],MATCH('Kontantstrøm alt. 2'!$C48,Alternativ2[[#All],[Komponent/Løysing
(NB! Bruk unike namn)]],0),MATCH($D49,Alternativ2[#Headers],0)+1),0))=0,INDEX(Alternativ2[#All],MATCH('Kontantstrøm alt. 2'!$C48,Alternativ2[[#All],[Komponent/Løysing
(NB! Bruk unike namn)]],0),MATCH($D49,Alternativ2[#Headers],0)),0)),"")</f>
        <v/>
      </c>
      <c r="BL49" s="2" t="str">
        <f>IFERROR(IF(BL$2&gt;Analyseperiode,"",IF(MOD(BL$2,ROUND(INDEX(Alternativ2[#All],MATCH('Kontantstrøm alt. 2'!$C48,Alternativ2[[#All],[Komponent/Løysing
(NB! Bruk unike namn)]],0),MATCH($D49,Alternativ2[#Headers],0)+1),0))=0,INDEX(Alternativ2[#All],MATCH('Kontantstrøm alt. 2'!$C48,Alternativ2[[#All],[Komponent/Løysing
(NB! Bruk unike namn)]],0),MATCH($D49,Alternativ2[#Headers],0)),0)),"")</f>
        <v/>
      </c>
      <c r="BM49" s="2" t="str">
        <f>IFERROR(IF(BM$2&gt;Analyseperiode,"",IF(MOD(BM$2,ROUND(INDEX(Alternativ2[#All],MATCH('Kontantstrøm alt. 2'!$C48,Alternativ2[[#All],[Komponent/Løysing
(NB! Bruk unike namn)]],0),MATCH($D49,Alternativ2[#Headers],0)+1),0))=0,INDEX(Alternativ2[#All],MATCH('Kontantstrøm alt. 2'!$C48,Alternativ2[[#All],[Komponent/Løysing
(NB! Bruk unike namn)]],0),MATCH($D49,Alternativ2[#Headers],0)),0)),"")</f>
        <v/>
      </c>
    </row>
    <row r="50" spans="1:65" x14ac:dyDescent="0.2">
      <c r="B50" s="8">
        <f ca="1">IFERROR(NPV(Kalkrente,OFFSET('Kontantstrøm alt. 2'!$F50,0,0,1,Analyseperiode)),0)</f>
        <v>0</v>
      </c>
      <c r="C50" s="3"/>
      <c r="D50" t="str">
        <f>Alternativ2[[#Headers],[3.2. Vedlikehald]]</f>
        <v>3.2. Vedlikehald</v>
      </c>
      <c r="E50" s="2"/>
      <c r="F50" s="2" t="str">
        <f ca="1">IFERROR(IF(F$2&gt;Analyseperiode,"",IF(MOD(F$2,ROUND(INDEX(Alternativ2[#All],MATCH('Kontantstrøm alt. 2'!$C48,Alternativ2[[#All],[Komponent/Løysing
(NB! Bruk unike namn)]],0),MATCH($D50,Alternativ2[#Headers],0)+1),0))=0,INDEX(Alternativ2[#All],MATCH('Kontantstrøm alt. 2'!$C48,Alternativ2[[#All],[Komponent/Løysing
(NB! Bruk unike namn)]],0),MATCH($D50,Alternativ2[#Headers],0)),0)),"")</f>
        <v/>
      </c>
      <c r="G50" s="2" t="str">
        <f ca="1">IFERROR(IF(G$2&gt;Analyseperiode,"",IF(MOD(G$2,ROUND(INDEX(Alternativ2[#All],MATCH('Kontantstrøm alt. 2'!$C48,Alternativ2[[#All],[Komponent/Løysing
(NB! Bruk unike namn)]],0),MATCH($D50,Alternativ2[#Headers],0)+1),0))=0,INDEX(Alternativ2[#All],MATCH('Kontantstrøm alt. 2'!$C48,Alternativ2[[#All],[Komponent/Løysing
(NB! Bruk unike namn)]],0),MATCH($D50,Alternativ2[#Headers],0)),0)),"")</f>
        <v/>
      </c>
      <c r="H50" s="2" t="str">
        <f ca="1">IFERROR(IF(H$2&gt;Analyseperiode,"",IF(MOD(H$2,ROUND(INDEX(Alternativ2[#All],MATCH('Kontantstrøm alt. 2'!$C48,Alternativ2[[#All],[Komponent/Løysing
(NB! Bruk unike namn)]],0),MATCH($D50,Alternativ2[#Headers],0)+1),0))=0,INDEX(Alternativ2[#All],MATCH('Kontantstrøm alt. 2'!$C48,Alternativ2[[#All],[Komponent/Løysing
(NB! Bruk unike namn)]],0),MATCH($D50,Alternativ2[#Headers],0)),0)),"")</f>
        <v/>
      </c>
      <c r="I50" s="2" t="str">
        <f ca="1">IFERROR(IF(I$2&gt;Analyseperiode,"",IF(MOD(I$2,ROUND(INDEX(Alternativ2[#All],MATCH('Kontantstrøm alt. 2'!$C48,Alternativ2[[#All],[Komponent/Løysing
(NB! Bruk unike namn)]],0),MATCH($D50,Alternativ2[#Headers],0)+1),0))=0,INDEX(Alternativ2[#All],MATCH('Kontantstrøm alt. 2'!$C48,Alternativ2[[#All],[Komponent/Løysing
(NB! Bruk unike namn)]],0),MATCH($D50,Alternativ2[#Headers],0)),0)),"")</f>
        <v/>
      </c>
      <c r="J50" s="2" t="str">
        <f ca="1">IFERROR(IF(J$2&gt;Analyseperiode,"",IF(MOD(J$2,ROUND(INDEX(Alternativ2[#All],MATCH('Kontantstrøm alt. 2'!$C48,Alternativ2[[#All],[Komponent/Løysing
(NB! Bruk unike namn)]],0),MATCH($D50,Alternativ2[#Headers],0)+1),0))=0,INDEX(Alternativ2[#All],MATCH('Kontantstrøm alt. 2'!$C48,Alternativ2[[#All],[Komponent/Løysing
(NB! Bruk unike namn)]],0),MATCH($D50,Alternativ2[#Headers],0)),0)),"")</f>
        <v/>
      </c>
      <c r="K50" s="2" t="str">
        <f ca="1">IFERROR(IF(K$2&gt;Analyseperiode,"",IF(MOD(K$2,ROUND(INDEX(Alternativ2[#All],MATCH('Kontantstrøm alt. 2'!$C48,Alternativ2[[#All],[Komponent/Løysing
(NB! Bruk unike namn)]],0),MATCH($D50,Alternativ2[#Headers],0)+1),0))=0,INDEX(Alternativ2[#All],MATCH('Kontantstrøm alt. 2'!$C48,Alternativ2[[#All],[Komponent/Løysing
(NB! Bruk unike namn)]],0),MATCH($D50,Alternativ2[#Headers],0)),0)),"")</f>
        <v/>
      </c>
      <c r="L50" s="2" t="str">
        <f ca="1">IFERROR(IF(L$2&gt;Analyseperiode,"",IF(MOD(L$2,ROUND(INDEX(Alternativ2[#All],MATCH('Kontantstrøm alt. 2'!$C48,Alternativ2[[#All],[Komponent/Løysing
(NB! Bruk unike namn)]],0),MATCH($D50,Alternativ2[#Headers],0)+1),0))=0,INDEX(Alternativ2[#All],MATCH('Kontantstrøm alt. 2'!$C48,Alternativ2[[#All],[Komponent/Løysing
(NB! Bruk unike namn)]],0),MATCH($D50,Alternativ2[#Headers],0)),0)),"")</f>
        <v/>
      </c>
      <c r="M50" s="2" t="str">
        <f ca="1">IFERROR(IF(M$2&gt;Analyseperiode,"",IF(MOD(M$2,ROUND(INDEX(Alternativ2[#All],MATCH('Kontantstrøm alt. 2'!$C48,Alternativ2[[#All],[Komponent/Løysing
(NB! Bruk unike namn)]],0),MATCH($D50,Alternativ2[#Headers],0)+1),0))=0,INDEX(Alternativ2[#All],MATCH('Kontantstrøm alt. 2'!$C48,Alternativ2[[#All],[Komponent/Løysing
(NB! Bruk unike namn)]],0),MATCH($D50,Alternativ2[#Headers],0)),0)),"")</f>
        <v/>
      </c>
      <c r="N50" s="2" t="str">
        <f ca="1">IFERROR(IF(N$2&gt;Analyseperiode,"",IF(MOD(N$2,ROUND(INDEX(Alternativ2[#All],MATCH('Kontantstrøm alt. 2'!$C48,Alternativ2[[#All],[Komponent/Løysing
(NB! Bruk unike namn)]],0),MATCH($D50,Alternativ2[#Headers],0)+1),0))=0,INDEX(Alternativ2[#All],MATCH('Kontantstrøm alt. 2'!$C48,Alternativ2[[#All],[Komponent/Løysing
(NB! Bruk unike namn)]],0),MATCH($D50,Alternativ2[#Headers],0)),0)),"")</f>
        <v/>
      </c>
      <c r="O50" s="2" t="str">
        <f ca="1">IFERROR(IF(O$2&gt;Analyseperiode,"",IF(MOD(O$2,ROUND(INDEX(Alternativ2[#All],MATCH('Kontantstrøm alt. 2'!$C48,Alternativ2[[#All],[Komponent/Løysing
(NB! Bruk unike namn)]],0),MATCH($D50,Alternativ2[#Headers],0)+1),0))=0,INDEX(Alternativ2[#All],MATCH('Kontantstrøm alt. 2'!$C48,Alternativ2[[#All],[Komponent/Løysing
(NB! Bruk unike namn)]],0),MATCH($D50,Alternativ2[#Headers],0)),0)),"")</f>
        <v/>
      </c>
      <c r="P50" s="2" t="str">
        <f ca="1">IFERROR(IF(P$2&gt;Analyseperiode,"",IF(MOD(P$2,ROUND(INDEX(Alternativ2[#All],MATCH('Kontantstrøm alt. 2'!$C48,Alternativ2[[#All],[Komponent/Løysing
(NB! Bruk unike namn)]],0),MATCH($D50,Alternativ2[#Headers],0)+1),0))=0,INDEX(Alternativ2[#All],MATCH('Kontantstrøm alt. 2'!$C48,Alternativ2[[#All],[Komponent/Løysing
(NB! Bruk unike namn)]],0),MATCH($D50,Alternativ2[#Headers],0)),0)),"")</f>
        <v/>
      </c>
      <c r="Q50" s="2" t="str">
        <f ca="1">IFERROR(IF(Q$2&gt;Analyseperiode,"",IF(MOD(Q$2,ROUND(INDEX(Alternativ2[#All],MATCH('Kontantstrøm alt. 2'!$C48,Alternativ2[[#All],[Komponent/Løysing
(NB! Bruk unike namn)]],0),MATCH($D50,Alternativ2[#Headers],0)+1),0))=0,INDEX(Alternativ2[#All],MATCH('Kontantstrøm alt. 2'!$C48,Alternativ2[[#All],[Komponent/Løysing
(NB! Bruk unike namn)]],0),MATCH($D50,Alternativ2[#Headers],0)),0)),"")</f>
        <v/>
      </c>
      <c r="R50" s="2" t="str">
        <f ca="1">IFERROR(IF(R$2&gt;Analyseperiode,"",IF(MOD(R$2,ROUND(INDEX(Alternativ2[#All],MATCH('Kontantstrøm alt. 2'!$C48,Alternativ2[[#All],[Komponent/Løysing
(NB! Bruk unike namn)]],0),MATCH($D50,Alternativ2[#Headers],0)+1),0))=0,INDEX(Alternativ2[#All],MATCH('Kontantstrøm alt. 2'!$C48,Alternativ2[[#All],[Komponent/Løysing
(NB! Bruk unike namn)]],0),MATCH($D50,Alternativ2[#Headers],0)),0)),"")</f>
        <v/>
      </c>
      <c r="S50" s="2" t="str">
        <f ca="1">IFERROR(IF(S$2&gt;Analyseperiode,"",IF(MOD(S$2,ROUND(INDEX(Alternativ2[#All],MATCH('Kontantstrøm alt. 2'!$C48,Alternativ2[[#All],[Komponent/Løysing
(NB! Bruk unike namn)]],0),MATCH($D50,Alternativ2[#Headers],0)+1),0))=0,INDEX(Alternativ2[#All],MATCH('Kontantstrøm alt. 2'!$C48,Alternativ2[[#All],[Komponent/Løysing
(NB! Bruk unike namn)]],0),MATCH($D50,Alternativ2[#Headers],0)),0)),"")</f>
        <v/>
      </c>
      <c r="T50" s="2" t="str">
        <f ca="1">IFERROR(IF(T$2&gt;Analyseperiode,"",IF(MOD(T$2,ROUND(INDEX(Alternativ2[#All],MATCH('Kontantstrøm alt. 2'!$C48,Alternativ2[[#All],[Komponent/Løysing
(NB! Bruk unike namn)]],0),MATCH($D50,Alternativ2[#Headers],0)+1),0))=0,INDEX(Alternativ2[#All],MATCH('Kontantstrøm alt. 2'!$C48,Alternativ2[[#All],[Komponent/Løysing
(NB! Bruk unike namn)]],0),MATCH($D50,Alternativ2[#Headers],0)),0)),"")</f>
        <v/>
      </c>
      <c r="U50" s="2" t="str">
        <f ca="1">IFERROR(IF(U$2&gt;Analyseperiode,"",IF(MOD(U$2,ROUND(INDEX(Alternativ2[#All],MATCH('Kontantstrøm alt. 2'!$C48,Alternativ2[[#All],[Komponent/Løysing
(NB! Bruk unike namn)]],0),MATCH($D50,Alternativ2[#Headers],0)+1),0))=0,INDEX(Alternativ2[#All],MATCH('Kontantstrøm alt. 2'!$C48,Alternativ2[[#All],[Komponent/Løysing
(NB! Bruk unike namn)]],0),MATCH($D50,Alternativ2[#Headers],0)),0)),"")</f>
        <v/>
      </c>
      <c r="V50" s="2" t="str">
        <f ca="1">IFERROR(IF(V$2&gt;Analyseperiode,"",IF(MOD(V$2,ROUND(INDEX(Alternativ2[#All],MATCH('Kontantstrøm alt. 2'!$C48,Alternativ2[[#All],[Komponent/Løysing
(NB! Bruk unike namn)]],0),MATCH($D50,Alternativ2[#Headers],0)+1),0))=0,INDEX(Alternativ2[#All],MATCH('Kontantstrøm alt. 2'!$C48,Alternativ2[[#All],[Komponent/Løysing
(NB! Bruk unike namn)]],0),MATCH($D50,Alternativ2[#Headers],0)),0)),"")</f>
        <v/>
      </c>
      <c r="W50" s="2" t="str">
        <f ca="1">IFERROR(IF(W$2&gt;Analyseperiode,"",IF(MOD(W$2,ROUND(INDEX(Alternativ2[#All],MATCH('Kontantstrøm alt. 2'!$C48,Alternativ2[[#All],[Komponent/Løysing
(NB! Bruk unike namn)]],0),MATCH($D50,Alternativ2[#Headers],0)+1),0))=0,INDEX(Alternativ2[#All],MATCH('Kontantstrøm alt. 2'!$C48,Alternativ2[[#All],[Komponent/Løysing
(NB! Bruk unike namn)]],0),MATCH($D50,Alternativ2[#Headers],0)),0)),"")</f>
        <v/>
      </c>
      <c r="X50" s="2" t="str">
        <f ca="1">IFERROR(IF(X$2&gt;Analyseperiode,"",IF(MOD(X$2,ROUND(INDEX(Alternativ2[#All],MATCH('Kontantstrøm alt. 2'!$C48,Alternativ2[[#All],[Komponent/Løysing
(NB! Bruk unike namn)]],0),MATCH($D50,Alternativ2[#Headers],0)+1),0))=0,INDEX(Alternativ2[#All],MATCH('Kontantstrøm alt. 2'!$C48,Alternativ2[[#All],[Komponent/Løysing
(NB! Bruk unike namn)]],0),MATCH($D50,Alternativ2[#Headers],0)),0)),"")</f>
        <v/>
      </c>
      <c r="Y50" s="2" t="str">
        <f ca="1">IFERROR(IF(Y$2&gt;Analyseperiode,"",IF(MOD(Y$2,ROUND(INDEX(Alternativ2[#All],MATCH('Kontantstrøm alt. 2'!$C48,Alternativ2[[#All],[Komponent/Løysing
(NB! Bruk unike namn)]],0),MATCH($D50,Alternativ2[#Headers],0)+1),0))=0,INDEX(Alternativ2[#All],MATCH('Kontantstrøm alt. 2'!$C48,Alternativ2[[#All],[Komponent/Løysing
(NB! Bruk unike namn)]],0),MATCH($D50,Alternativ2[#Headers],0)),0)),"")</f>
        <v/>
      </c>
      <c r="Z50" s="2" t="str">
        <f ca="1">IFERROR(IF(Z$2&gt;Analyseperiode,"",IF(MOD(Z$2,ROUND(INDEX(Alternativ2[#All],MATCH('Kontantstrøm alt. 2'!$C48,Alternativ2[[#All],[Komponent/Løysing
(NB! Bruk unike namn)]],0),MATCH($D50,Alternativ2[#Headers],0)+1),0))=0,INDEX(Alternativ2[#All],MATCH('Kontantstrøm alt. 2'!$C48,Alternativ2[[#All],[Komponent/Løysing
(NB! Bruk unike namn)]],0),MATCH($D50,Alternativ2[#Headers],0)),0)),"")</f>
        <v/>
      </c>
      <c r="AA50" s="2" t="str">
        <f ca="1">IFERROR(IF(AA$2&gt;Analyseperiode,"",IF(MOD(AA$2,ROUND(INDEX(Alternativ2[#All],MATCH('Kontantstrøm alt. 2'!$C48,Alternativ2[[#All],[Komponent/Løysing
(NB! Bruk unike namn)]],0),MATCH($D50,Alternativ2[#Headers],0)+1),0))=0,INDEX(Alternativ2[#All],MATCH('Kontantstrøm alt. 2'!$C48,Alternativ2[[#All],[Komponent/Løysing
(NB! Bruk unike namn)]],0),MATCH($D50,Alternativ2[#Headers],0)),0)),"")</f>
        <v/>
      </c>
      <c r="AB50" s="2" t="str">
        <f ca="1">IFERROR(IF(AB$2&gt;Analyseperiode,"",IF(MOD(AB$2,ROUND(INDEX(Alternativ2[#All],MATCH('Kontantstrøm alt. 2'!$C48,Alternativ2[[#All],[Komponent/Løysing
(NB! Bruk unike namn)]],0),MATCH($D50,Alternativ2[#Headers],0)+1),0))=0,INDEX(Alternativ2[#All],MATCH('Kontantstrøm alt. 2'!$C48,Alternativ2[[#All],[Komponent/Løysing
(NB! Bruk unike namn)]],0),MATCH($D50,Alternativ2[#Headers],0)),0)),"")</f>
        <v/>
      </c>
      <c r="AC50" s="2" t="str">
        <f ca="1">IFERROR(IF(AC$2&gt;Analyseperiode,"",IF(MOD(AC$2,ROUND(INDEX(Alternativ2[#All],MATCH('Kontantstrøm alt. 2'!$C48,Alternativ2[[#All],[Komponent/Løysing
(NB! Bruk unike namn)]],0),MATCH($D50,Alternativ2[#Headers],0)+1),0))=0,INDEX(Alternativ2[#All],MATCH('Kontantstrøm alt. 2'!$C48,Alternativ2[[#All],[Komponent/Løysing
(NB! Bruk unike namn)]],0),MATCH($D50,Alternativ2[#Headers],0)),0)),"")</f>
        <v/>
      </c>
      <c r="AD50" s="2" t="str">
        <f ca="1">IFERROR(IF(AD$2&gt;Analyseperiode,"",IF(MOD(AD$2,ROUND(INDEX(Alternativ2[#All],MATCH('Kontantstrøm alt. 2'!$C48,Alternativ2[[#All],[Komponent/Løysing
(NB! Bruk unike namn)]],0),MATCH($D50,Alternativ2[#Headers],0)+1),0))=0,INDEX(Alternativ2[#All],MATCH('Kontantstrøm alt. 2'!$C48,Alternativ2[[#All],[Komponent/Løysing
(NB! Bruk unike namn)]],0),MATCH($D50,Alternativ2[#Headers],0)),0)),"")</f>
        <v/>
      </c>
      <c r="AE50" s="2" t="str">
        <f ca="1">IFERROR(IF(AE$2&gt;Analyseperiode,"",IF(MOD(AE$2,ROUND(INDEX(Alternativ2[#All],MATCH('Kontantstrøm alt. 2'!$C48,Alternativ2[[#All],[Komponent/Løysing
(NB! Bruk unike namn)]],0),MATCH($D50,Alternativ2[#Headers],0)+1),0))=0,INDEX(Alternativ2[#All],MATCH('Kontantstrøm alt. 2'!$C48,Alternativ2[[#All],[Komponent/Løysing
(NB! Bruk unike namn)]],0),MATCH($D50,Alternativ2[#Headers],0)),0)),"")</f>
        <v/>
      </c>
      <c r="AF50" s="2" t="str">
        <f ca="1">IFERROR(IF(AF$2&gt;Analyseperiode,"",IF(MOD(AF$2,ROUND(INDEX(Alternativ2[#All],MATCH('Kontantstrøm alt. 2'!$C48,Alternativ2[[#All],[Komponent/Løysing
(NB! Bruk unike namn)]],0),MATCH($D50,Alternativ2[#Headers],0)+1),0))=0,INDEX(Alternativ2[#All],MATCH('Kontantstrøm alt. 2'!$C48,Alternativ2[[#All],[Komponent/Løysing
(NB! Bruk unike namn)]],0),MATCH($D50,Alternativ2[#Headers],0)),0)),"")</f>
        <v/>
      </c>
      <c r="AG50" s="2" t="str">
        <f ca="1">IFERROR(IF(AG$2&gt;Analyseperiode,"",IF(MOD(AG$2,ROUND(INDEX(Alternativ2[#All],MATCH('Kontantstrøm alt. 2'!$C48,Alternativ2[[#All],[Komponent/Løysing
(NB! Bruk unike namn)]],0),MATCH($D50,Alternativ2[#Headers],0)+1),0))=0,INDEX(Alternativ2[#All],MATCH('Kontantstrøm alt. 2'!$C48,Alternativ2[[#All],[Komponent/Løysing
(NB! Bruk unike namn)]],0),MATCH($D50,Alternativ2[#Headers],0)),0)),"")</f>
        <v/>
      </c>
      <c r="AH50" s="2" t="str">
        <f ca="1">IFERROR(IF(AH$2&gt;Analyseperiode,"",IF(MOD(AH$2,ROUND(INDEX(Alternativ2[#All],MATCH('Kontantstrøm alt. 2'!$C48,Alternativ2[[#All],[Komponent/Løysing
(NB! Bruk unike namn)]],0),MATCH($D50,Alternativ2[#Headers],0)+1),0))=0,INDEX(Alternativ2[#All],MATCH('Kontantstrøm alt. 2'!$C48,Alternativ2[[#All],[Komponent/Løysing
(NB! Bruk unike namn)]],0),MATCH($D50,Alternativ2[#Headers],0)),0)),"")</f>
        <v/>
      </c>
      <c r="AI50" s="2" t="str">
        <f ca="1">IFERROR(IF(AI$2&gt;Analyseperiode,"",IF(MOD(AI$2,ROUND(INDEX(Alternativ2[#All],MATCH('Kontantstrøm alt. 2'!$C48,Alternativ2[[#All],[Komponent/Løysing
(NB! Bruk unike namn)]],0),MATCH($D50,Alternativ2[#Headers],0)+1),0))=0,INDEX(Alternativ2[#All],MATCH('Kontantstrøm alt. 2'!$C48,Alternativ2[[#All],[Komponent/Løysing
(NB! Bruk unike namn)]],0),MATCH($D50,Alternativ2[#Headers],0)),0)),"")</f>
        <v/>
      </c>
      <c r="AJ50" s="2" t="str">
        <f>IFERROR(IF(AJ$2&gt;Analyseperiode,"",IF(MOD(AJ$2,ROUND(INDEX(Alternativ2[#All],MATCH('Kontantstrøm alt. 2'!$C48,Alternativ2[[#All],[Komponent/Løysing
(NB! Bruk unike namn)]],0),MATCH($D50,Alternativ2[#Headers],0)+1),0))=0,INDEX(Alternativ2[#All],MATCH('Kontantstrøm alt. 2'!$C48,Alternativ2[[#All],[Komponent/Løysing
(NB! Bruk unike namn)]],0),MATCH($D50,Alternativ2[#Headers],0)),0)),"")</f>
        <v/>
      </c>
      <c r="AK50" s="2" t="str">
        <f>IFERROR(IF(AK$2&gt;Analyseperiode,"",IF(MOD(AK$2,ROUND(INDEX(Alternativ2[#All],MATCH('Kontantstrøm alt. 2'!$C48,Alternativ2[[#All],[Komponent/Løysing
(NB! Bruk unike namn)]],0),MATCH($D50,Alternativ2[#Headers],0)+1),0))=0,INDEX(Alternativ2[#All],MATCH('Kontantstrøm alt. 2'!$C48,Alternativ2[[#All],[Komponent/Løysing
(NB! Bruk unike namn)]],0),MATCH($D50,Alternativ2[#Headers],0)),0)),"")</f>
        <v/>
      </c>
      <c r="AL50" s="2" t="str">
        <f>IFERROR(IF(AL$2&gt;Analyseperiode,"",IF(MOD(AL$2,ROUND(INDEX(Alternativ2[#All],MATCH('Kontantstrøm alt. 2'!$C48,Alternativ2[[#All],[Komponent/Løysing
(NB! Bruk unike namn)]],0),MATCH($D50,Alternativ2[#Headers],0)+1),0))=0,INDEX(Alternativ2[#All],MATCH('Kontantstrøm alt. 2'!$C48,Alternativ2[[#All],[Komponent/Løysing
(NB! Bruk unike namn)]],0),MATCH($D50,Alternativ2[#Headers],0)),0)),"")</f>
        <v/>
      </c>
      <c r="AM50" s="2" t="str">
        <f>IFERROR(IF(AM$2&gt;Analyseperiode,"",IF(MOD(AM$2,ROUND(INDEX(Alternativ2[#All],MATCH('Kontantstrøm alt. 2'!$C48,Alternativ2[[#All],[Komponent/Løysing
(NB! Bruk unike namn)]],0),MATCH($D50,Alternativ2[#Headers],0)+1),0))=0,INDEX(Alternativ2[#All],MATCH('Kontantstrøm alt. 2'!$C48,Alternativ2[[#All],[Komponent/Løysing
(NB! Bruk unike namn)]],0),MATCH($D50,Alternativ2[#Headers],0)),0)),"")</f>
        <v/>
      </c>
      <c r="AN50" s="2" t="str">
        <f>IFERROR(IF(AN$2&gt;Analyseperiode,"",IF(MOD(AN$2,ROUND(INDEX(Alternativ2[#All],MATCH('Kontantstrøm alt. 2'!$C48,Alternativ2[[#All],[Komponent/Løysing
(NB! Bruk unike namn)]],0),MATCH($D50,Alternativ2[#Headers],0)+1),0))=0,INDEX(Alternativ2[#All],MATCH('Kontantstrøm alt. 2'!$C48,Alternativ2[[#All],[Komponent/Løysing
(NB! Bruk unike namn)]],0),MATCH($D50,Alternativ2[#Headers],0)),0)),"")</f>
        <v/>
      </c>
      <c r="AO50" s="2" t="str">
        <f>IFERROR(IF(AO$2&gt;Analyseperiode,"",IF(MOD(AO$2,ROUND(INDEX(Alternativ2[#All],MATCH('Kontantstrøm alt. 2'!$C48,Alternativ2[[#All],[Komponent/Løysing
(NB! Bruk unike namn)]],0),MATCH($D50,Alternativ2[#Headers],0)+1),0))=0,INDEX(Alternativ2[#All],MATCH('Kontantstrøm alt. 2'!$C48,Alternativ2[[#All],[Komponent/Løysing
(NB! Bruk unike namn)]],0),MATCH($D50,Alternativ2[#Headers],0)),0)),"")</f>
        <v/>
      </c>
      <c r="AP50" s="2" t="str">
        <f>IFERROR(IF(AP$2&gt;Analyseperiode,"",IF(MOD(AP$2,ROUND(INDEX(Alternativ2[#All],MATCH('Kontantstrøm alt. 2'!$C48,Alternativ2[[#All],[Komponent/Løysing
(NB! Bruk unike namn)]],0),MATCH($D50,Alternativ2[#Headers],0)+1),0))=0,INDEX(Alternativ2[#All],MATCH('Kontantstrøm alt. 2'!$C48,Alternativ2[[#All],[Komponent/Løysing
(NB! Bruk unike namn)]],0),MATCH($D50,Alternativ2[#Headers],0)),0)),"")</f>
        <v/>
      </c>
      <c r="AQ50" s="2" t="str">
        <f>IFERROR(IF(AQ$2&gt;Analyseperiode,"",IF(MOD(AQ$2,ROUND(INDEX(Alternativ2[#All],MATCH('Kontantstrøm alt. 2'!$C48,Alternativ2[[#All],[Komponent/Løysing
(NB! Bruk unike namn)]],0),MATCH($D50,Alternativ2[#Headers],0)+1),0))=0,INDEX(Alternativ2[#All],MATCH('Kontantstrøm alt. 2'!$C48,Alternativ2[[#All],[Komponent/Løysing
(NB! Bruk unike namn)]],0),MATCH($D50,Alternativ2[#Headers],0)),0)),"")</f>
        <v/>
      </c>
      <c r="AR50" s="2" t="str">
        <f>IFERROR(IF(AR$2&gt;Analyseperiode,"",IF(MOD(AR$2,ROUND(INDEX(Alternativ2[#All],MATCH('Kontantstrøm alt. 2'!$C48,Alternativ2[[#All],[Komponent/Løysing
(NB! Bruk unike namn)]],0),MATCH($D50,Alternativ2[#Headers],0)+1),0))=0,INDEX(Alternativ2[#All],MATCH('Kontantstrøm alt. 2'!$C48,Alternativ2[[#All],[Komponent/Løysing
(NB! Bruk unike namn)]],0),MATCH($D50,Alternativ2[#Headers],0)),0)),"")</f>
        <v/>
      </c>
      <c r="AS50" s="2" t="str">
        <f>IFERROR(IF(AS$2&gt;Analyseperiode,"",IF(MOD(AS$2,ROUND(INDEX(Alternativ2[#All],MATCH('Kontantstrøm alt. 2'!$C48,Alternativ2[[#All],[Komponent/Løysing
(NB! Bruk unike namn)]],0),MATCH($D50,Alternativ2[#Headers],0)+1),0))=0,INDEX(Alternativ2[#All],MATCH('Kontantstrøm alt. 2'!$C48,Alternativ2[[#All],[Komponent/Løysing
(NB! Bruk unike namn)]],0),MATCH($D50,Alternativ2[#Headers],0)),0)),"")</f>
        <v/>
      </c>
      <c r="AT50" s="2" t="str">
        <f>IFERROR(IF(AT$2&gt;Analyseperiode,"",IF(MOD(AT$2,ROUND(INDEX(Alternativ2[#All],MATCH('Kontantstrøm alt. 2'!$C48,Alternativ2[[#All],[Komponent/Løysing
(NB! Bruk unike namn)]],0),MATCH($D50,Alternativ2[#Headers],0)+1),0))=0,INDEX(Alternativ2[#All],MATCH('Kontantstrøm alt. 2'!$C48,Alternativ2[[#All],[Komponent/Løysing
(NB! Bruk unike namn)]],0),MATCH($D50,Alternativ2[#Headers],0)),0)),"")</f>
        <v/>
      </c>
      <c r="AU50" s="2" t="str">
        <f>IFERROR(IF(AU$2&gt;Analyseperiode,"",IF(MOD(AU$2,ROUND(INDEX(Alternativ2[#All],MATCH('Kontantstrøm alt. 2'!$C48,Alternativ2[[#All],[Komponent/Løysing
(NB! Bruk unike namn)]],0),MATCH($D50,Alternativ2[#Headers],0)+1),0))=0,INDEX(Alternativ2[#All],MATCH('Kontantstrøm alt. 2'!$C48,Alternativ2[[#All],[Komponent/Løysing
(NB! Bruk unike namn)]],0),MATCH($D50,Alternativ2[#Headers],0)),0)),"")</f>
        <v/>
      </c>
      <c r="AV50" s="2" t="str">
        <f>IFERROR(IF(AV$2&gt;Analyseperiode,"",IF(MOD(AV$2,ROUND(INDEX(Alternativ2[#All],MATCH('Kontantstrøm alt. 2'!$C48,Alternativ2[[#All],[Komponent/Løysing
(NB! Bruk unike namn)]],0),MATCH($D50,Alternativ2[#Headers],0)+1),0))=0,INDEX(Alternativ2[#All],MATCH('Kontantstrøm alt. 2'!$C48,Alternativ2[[#All],[Komponent/Løysing
(NB! Bruk unike namn)]],0),MATCH($D50,Alternativ2[#Headers],0)),0)),"")</f>
        <v/>
      </c>
      <c r="AW50" s="2" t="str">
        <f>IFERROR(IF(AW$2&gt;Analyseperiode,"",IF(MOD(AW$2,ROUND(INDEX(Alternativ2[#All],MATCH('Kontantstrøm alt. 2'!$C48,Alternativ2[[#All],[Komponent/Løysing
(NB! Bruk unike namn)]],0),MATCH($D50,Alternativ2[#Headers],0)+1),0))=0,INDEX(Alternativ2[#All],MATCH('Kontantstrøm alt. 2'!$C48,Alternativ2[[#All],[Komponent/Løysing
(NB! Bruk unike namn)]],0),MATCH($D50,Alternativ2[#Headers],0)),0)),"")</f>
        <v/>
      </c>
      <c r="AX50" s="2" t="str">
        <f>IFERROR(IF(AX$2&gt;Analyseperiode,"",IF(MOD(AX$2,ROUND(INDEX(Alternativ2[#All],MATCH('Kontantstrøm alt. 2'!$C48,Alternativ2[[#All],[Komponent/Løysing
(NB! Bruk unike namn)]],0),MATCH($D50,Alternativ2[#Headers],0)+1),0))=0,INDEX(Alternativ2[#All],MATCH('Kontantstrøm alt. 2'!$C48,Alternativ2[[#All],[Komponent/Løysing
(NB! Bruk unike namn)]],0),MATCH($D50,Alternativ2[#Headers],0)),0)),"")</f>
        <v/>
      </c>
      <c r="AY50" s="2" t="str">
        <f>IFERROR(IF(AY$2&gt;Analyseperiode,"",IF(MOD(AY$2,ROUND(INDEX(Alternativ2[#All],MATCH('Kontantstrøm alt. 2'!$C48,Alternativ2[[#All],[Komponent/Løysing
(NB! Bruk unike namn)]],0),MATCH($D50,Alternativ2[#Headers],0)+1),0))=0,INDEX(Alternativ2[#All],MATCH('Kontantstrøm alt. 2'!$C48,Alternativ2[[#All],[Komponent/Løysing
(NB! Bruk unike namn)]],0),MATCH($D50,Alternativ2[#Headers],0)),0)),"")</f>
        <v/>
      </c>
      <c r="AZ50" s="2" t="str">
        <f>IFERROR(IF(AZ$2&gt;Analyseperiode,"",IF(MOD(AZ$2,ROUND(INDEX(Alternativ2[#All],MATCH('Kontantstrøm alt. 2'!$C48,Alternativ2[[#All],[Komponent/Løysing
(NB! Bruk unike namn)]],0),MATCH($D50,Alternativ2[#Headers],0)+1),0))=0,INDEX(Alternativ2[#All],MATCH('Kontantstrøm alt. 2'!$C48,Alternativ2[[#All],[Komponent/Løysing
(NB! Bruk unike namn)]],0),MATCH($D50,Alternativ2[#Headers],0)),0)),"")</f>
        <v/>
      </c>
      <c r="BA50" s="2" t="str">
        <f>IFERROR(IF(BA$2&gt;Analyseperiode,"",IF(MOD(BA$2,ROUND(INDEX(Alternativ2[#All],MATCH('Kontantstrøm alt. 2'!$C48,Alternativ2[[#All],[Komponent/Løysing
(NB! Bruk unike namn)]],0),MATCH($D50,Alternativ2[#Headers],0)+1),0))=0,INDEX(Alternativ2[#All],MATCH('Kontantstrøm alt. 2'!$C48,Alternativ2[[#All],[Komponent/Løysing
(NB! Bruk unike namn)]],0),MATCH($D50,Alternativ2[#Headers],0)),0)),"")</f>
        <v/>
      </c>
      <c r="BB50" s="2" t="str">
        <f>IFERROR(IF(BB$2&gt;Analyseperiode,"",IF(MOD(BB$2,ROUND(INDEX(Alternativ2[#All],MATCH('Kontantstrøm alt. 2'!$C48,Alternativ2[[#All],[Komponent/Løysing
(NB! Bruk unike namn)]],0),MATCH($D50,Alternativ2[#Headers],0)+1),0))=0,INDEX(Alternativ2[#All],MATCH('Kontantstrøm alt. 2'!$C48,Alternativ2[[#All],[Komponent/Løysing
(NB! Bruk unike namn)]],0),MATCH($D50,Alternativ2[#Headers],0)),0)),"")</f>
        <v/>
      </c>
      <c r="BC50" s="2" t="str">
        <f>IFERROR(IF(BC$2&gt;Analyseperiode,"",IF(MOD(BC$2,ROUND(INDEX(Alternativ2[#All],MATCH('Kontantstrøm alt. 2'!$C48,Alternativ2[[#All],[Komponent/Løysing
(NB! Bruk unike namn)]],0),MATCH($D50,Alternativ2[#Headers],0)+1),0))=0,INDEX(Alternativ2[#All],MATCH('Kontantstrøm alt. 2'!$C48,Alternativ2[[#All],[Komponent/Løysing
(NB! Bruk unike namn)]],0),MATCH($D50,Alternativ2[#Headers],0)),0)),"")</f>
        <v/>
      </c>
      <c r="BD50" s="2" t="str">
        <f>IFERROR(IF(BD$2&gt;Analyseperiode,"",IF(MOD(BD$2,ROUND(INDEX(Alternativ2[#All],MATCH('Kontantstrøm alt. 2'!$C48,Alternativ2[[#All],[Komponent/Løysing
(NB! Bruk unike namn)]],0),MATCH($D50,Alternativ2[#Headers],0)+1),0))=0,INDEX(Alternativ2[#All],MATCH('Kontantstrøm alt. 2'!$C48,Alternativ2[[#All],[Komponent/Løysing
(NB! Bruk unike namn)]],0),MATCH($D50,Alternativ2[#Headers],0)),0)),"")</f>
        <v/>
      </c>
      <c r="BE50" s="2" t="str">
        <f>IFERROR(IF(BE$2&gt;Analyseperiode,"",IF(MOD(BE$2,ROUND(INDEX(Alternativ2[#All],MATCH('Kontantstrøm alt. 2'!$C48,Alternativ2[[#All],[Komponent/Løysing
(NB! Bruk unike namn)]],0),MATCH($D50,Alternativ2[#Headers],0)+1),0))=0,INDEX(Alternativ2[#All],MATCH('Kontantstrøm alt. 2'!$C48,Alternativ2[[#All],[Komponent/Løysing
(NB! Bruk unike namn)]],0),MATCH($D50,Alternativ2[#Headers],0)),0)),"")</f>
        <v/>
      </c>
      <c r="BF50" s="2" t="str">
        <f>IFERROR(IF(BF$2&gt;Analyseperiode,"",IF(MOD(BF$2,ROUND(INDEX(Alternativ2[#All],MATCH('Kontantstrøm alt. 2'!$C48,Alternativ2[[#All],[Komponent/Løysing
(NB! Bruk unike namn)]],0),MATCH($D50,Alternativ2[#Headers],0)+1),0))=0,INDEX(Alternativ2[#All],MATCH('Kontantstrøm alt. 2'!$C48,Alternativ2[[#All],[Komponent/Løysing
(NB! Bruk unike namn)]],0),MATCH($D50,Alternativ2[#Headers],0)),0)),"")</f>
        <v/>
      </c>
      <c r="BG50" s="2" t="str">
        <f>IFERROR(IF(BG$2&gt;Analyseperiode,"",IF(MOD(BG$2,ROUND(INDEX(Alternativ2[#All],MATCH('Kontantstrøm alt. 2'!$C48,Alternativ2[[#All],[Komponent/Løysing
(NB! Bruk unike namn)]],0),MATCH($D50,Alternativ2[#Headers],0)+1),0))=0,INDEX(Alternativ2[#All],MATCH('Kontantstrøm alt. 2'!$C48,Alternativ2[[#All],[Komponent/Løysing
(NB! Bruk unike namn)]],0),MATCH($D50,Alternativ2[#Headers],0)),0)),"")</f>
        <v/>
      </c>
      <c r="BH50" s="2" t="str">
        <f>IFERROR(IF(BH$2&gt;Analyseperiode,"",IF(MOD(BH$2,ROUND(INDEX(Alternativ2[#All],MATCH('Kontantstrøm alt. 2'!$C48,Alternativ2[[#All],[Komponent/Løysing
(NB! Bruk unike namn)]],0),MATCH($D50,Alternativ2[#Headers],0)+1),0))=0,INDEX(Alternativ2[#All],MATCH('Kontantstrøm alt. 2'!$C48,Alternativ2[[#All],[Komponent/Løysing
(NB! Bruk unike namn)]],0),MATCH($D50,Alternativ2[#Headers],0)),0)),"")</f>
        <v/>
      </c>
      <c r="BI50" s="2" t="str">
        <f>IFERROR(IF(BI$2&gt;Analyseperiode,"",IF(MOD(BI$2,ROUND(INDEX(Alternativ2[#All],MATCH('Kontantstrøm alt. 2'!$C48,Alternativ2[[#All],[Komponent/Løysing
(NB! Bruk unike namn)]],0),MATCH($D50,Alternativ2[#Headers],0)+1),0))=0,INDEX(Alternativ2[#All],MATCH('Kontantstrøm alt. 2'!$C48,Alternativ2[[#All],[Komponent/Løysing
(NB! Bruk unike namn)]],0),MATCH($D50,Alternativ2[#Headers],0)),0)),"")</f>
        <v/>
      </c>
      <c r="BJ50" s="2" t="str">
        <f>IFERROR(IF(BJ$2&gt;Analyseperiode,"",IF(MOD(BJ$2,ROUND(INDEX(Alternativ2[#All],MATCH('Kontantstrøm alt. 2'!$C48,Alternativ2[[#All],[Komponent/Løysing
(NB! Bruk unike namn)]],0),MATCH($D50,Alternativ2[#Headers],0)+1),0))=0,INDEX(Alternativ2[#All],MATCH('Kontantstrøm alt. 2'!$C48,Alternativ2[[#All],[Komponent/Løysing
(NB! Bruk unike namn)]],0),MATCH($D50,Alternativ2[#Headers],0)),0)),"")</f>
        <v/>
      </c>
      <c r="BK50" s="2" t="str">
        <f>IFERROR(IF(BK$2&gt;Analyseperiode,"",IF(MOD(BK$2,ROUND(INDEX(Alternativ2[#All],MATCH('Kontantstrøm alt. 2'!$C48,Alternativ2[[#All],[Komponent/Løysing
(NB! Bruk unike namn)]],0),MATCH($D50,Alternativ2[#Headers],0)+1),0))=0,INDEX(Alternativ2[#All],MATCH('Kontantstrøm alt. 2'!$C48,Alternativ2[[#All],[Komponent/Løysing
(NB! Bruk unike namn)]],0),MATCH($D50,Alternativ2[#Headers],0)),0)),"")</f>
        <v/>
      </c>
      <c r="BL50" s="2" t="str">
        <f>IFERROR(IF(BL$2&gt;Analyseperiode,"",IF(MOD(BL$2,ROUND(INDEX(Alternativ2[#All],MATCH('Kontantstrøm alt. 2'!$C48,Alternativ2[[#All],[Komponent/Løysing
(NB! Bruk unike namn)]],0),MATCH($D50,Alternativ2[#Headers],0)+1),0))=0,INDEX(Alternativ2[#All],MATCH('Kontantstrøm alt. 2'!$C48,Alternativ2[[#All],[Komponent/Løysing
(NB! Bruk unike namn)]],0),MATCH($D50,Alternativ2[#Headers],0)),0)),"")</f>
        <v/>
      </c>
      <c r="BM50" s="2" t="str">
        <f>IFERROR(IF(BM$2&gt;Analyseperiode,"",IF(MOD(BM$2,ROUND(INDEX(Alternativ2[#All],MATCH('Kontantstrøm alt. 2'!$C48,Alternativ2[[#All],[Komponent/Løysing
(NB! Bruk unike namn)]],0),MATCH($D50,Alternativ2[#Headers],0)+1),0))=0,INDEX(Alternativ2[#All],MATCH('Kontantstrøm alt. 2'!$C48,Alternativ2[[#All],[Komponent/Løysing
(NB! Bruk unike namn)]],0),MATCH($D50,Alternativ2[#Headers],0)),0)),"")</f>
        <v/>
      </c>
    </row>
    <row r="51" spans="1:65" x14ac:dyDescent="0.2">
      <c r="B51" s="8">
        <f ca="1">IFERROR(NPV(Kalkrente,OFFSET('Kontantstrøm alt. 2'!$F51,0,0,1,Analyseperiode)),0)</f>
        <v>0</v>
      </c>
      <c r="C51" s="3"/>
      <c r="D51" t="str">
        <f>Alternativ2[[#Headers],[4.1 Utskiftning ]]</f>
        <v xml:space="preserve">4.1 Utskiftning </v>
      </c>
      <c r="E51" s="2"/>
      <c r="F51" s="2" t="str">
        <f ca="1">IFERROR(IF(F$2&gt;Analyseperiode,"",IF($F47=Analyseperiode,0,IF(MOD(F$2,ROUND(INDEX(Alternativ2[#All],MATCH('Kontantstrøm alt. 2'!$C48,Alternativ2[[#All],[Komponent/Løysing
(NB! Bruk unike namn)]],0),MATCH($D51,Alternativ2[#Headers],0)+1),0))=0,INDEX(Alternativ2[#All],MATCH('Kontantstrøm alt. 2'!$C48,Alternativ2[[#All],[Komponent/Løysing
(NB! Bruk unike namn)]],0),MATCH($D51,Alternativ2[#Headers],0)),0))),"")</f>
        <v/>
      </c>
      <c r="G51" s="2" t="str">
        <f ca="1">IFERROR(IF(G$2&gt;Analyseperiode,"",IF($F47=Analyseperiode,0,IF(MOD(G$2,ROUND(INDEX(Alternativ2[#All],MATCH('Kontantstrøm alt. 2'!$C48,Alternativ2[[#All],[Komponent/Løysing
(NB! Bruk unike namn)]],0),MATCH($D51,Alternativ2[#Headers],0)+1),0))=0,INDEX(Alternativ2[#All],MATCH('Kontantstrøm alt. 2'!$C48,Alternativ2[[#All],[Komponent/Løysing
(NB! Bruk unike namn)]],0),MATCH($D51,Alternativ2[#Headers],0)),0))),"")</f>
        <v/>
      </c>
      <c r="H51" s="2" t="str">
        <f ca="1">IFERROR(IF(H$2&gt;Analyseperiode,"",IF($F47=Analyseperiode,0,IF(MOD(H$2,ROUND(INDEX(Alternativ2[#All],MATCH('Kontantstrøm alt. 2'!$C48,Alternativ2[[#All],[Komponent/Løysing
(NB! Bruk unike namn)]],0),MATCH($D51,Alternativ2[#Headers],0)+1),0))=0,INDEX(Alternativ2[#All],MATCH('Kontantstrøm alt. 2'!$C48,Alternativ2[[#All],[Komponent/Løysing
(NB! Bruk unike namn)]],0),MATCH($D51,Alternativ2[#Headers],0)),0))),"")</f>
        <v/>
      </c>
      <c r="I51" s="2" t="str">
        <f ca="1">IFERROR(IF(I$2&gt;Analyseperiode,"",IF($F47=Analyseperiode,0,IF(MOD(I$2,ROUND(INDEX(Alternativ2[#All],MATCH('Kontantstrøm alt. 2'!$C48,Alternativ2[[#All],[Komponent/Løysing
(NB! Bruk unike namn)]],0),MATCH($D51,Alternativ2[#Headers],0)+1),0))=0,INDEX(Alternativ2[#All],MATCH('Kontantstrøm alt. 2'!$C48,Alternativ2[[#All],[Komponent/Løysing
(NB! Bruk unike namn)]],0),MATCH($D51,Alternativ2[#Headers],0)),0))),"")</f>
        <v/>
      </c>
      <c r="J51" s="2" t="str">
        <f ca="1">IFERROR(IF(J$2&gt;Analyseperiode,"",IF($F47=Analyseperiode,0,IF(MOD(J$2,ROUND(INDEX(Alternativ2[#All],MATCH('Kontantstrøm alt. 2'!$C48,Alternativ2[[#All],[Komponent/Løysing
(NB! Bruk unike namn)]],0),MATCH($D51,Alternativ2[#Headers],0)+1),0))=0,INDEX(Alternativ2[#All],MATCH('Kontantstrøm alt. 2'!$C48,Alternativ2[[#All],[Komponent/Løysing
(NB! Bruk unike namn)]],0),MATCH($D51,Alternativ2[#Headers],0)),0))),"")</f>
        <v/>
      </c>
      <c r="K51" s="2" t="str">
        <f ca="1">IFERROR(IF(K$2&gt;Analyseperiode,"",IF($F47=Analyseperiode,0,IF(MOD(K$2,ROUND(INDEX(Alternativ2[#All],MATCH('Kontantstrøm alt. 2'!$C48,Alternativ2[[#All],[Komponent/Løysing
(NB! Bruk unike namn)]],0),MATCH($D51,Alternativ2[#Headers],0)+1),0))=0,INDEX(Alternativ2[#All],MATCH('Kontantstrøm alt. 2'!$C48,Alternativ2[[#All],[Komponent/Løysing
(NB! Bruk unike namn)]],0),MATCH($D51,Alternativ2[#Headers],0)),0))),"")</f>
        <v/>
      </c>
      <c r="L51" s="2" t="str">
        <f ca="1">IFERROR(IF(L$2&gt;Analyseperiode,"",IF($F47=Analyseperiode,0,IF(MOD(L$2,ROUND(INDEX(Alternativ2[#All],MATCH('Kontantstrøm alt. 2'!$C48,Alternativ2[[#All],[Komponent/Løysing
(NB! Bruk unike namn)]],0),MATCH($D51,Alternativ2[#Headers],0)+1),0))=0,INDEX(Alternativ2[#All],MATCH('Kontantstrøm alt. 2'!$C48,Alternativ2[[#All],[Komponent/Løysing
(NB! Bruk unike namn)]],0),MATCH($D51,Alternativ2[#Headers],0)),0))),"")</f>
        <v/>
      </c>
      <c r="M51" s="2" t="str">
        <f ca="1">IFERROR(IF(M$2&gt;Analyseperiode,"",IF($F47=Analyseperiode,0,IF(MOD(M$2,ROUND(INDEX(Alternativ2[#All],MATCH('Kontantstrøm alt. 2'!$C48,Alternativ2[[#All],[Komponent/Løysing
(NB! Bruk unike namn)]],0),MATCH($D51,Alternativ2[#Headers],0)+1),0))=0,INDEX(Alternativ2[#All],MATCH('Kontantstrøm alt. 2'!$C48,Alternativ2[[#All],[Komponent/Løysing
(NB! Bruk unike namn)]],0),MATCH($D51,Alternativ2[#Headers],0)),0))),"")</f>
        <v/>
      </c>
      <c r="N51" s="2" t="str">
        <f ca="1">IFERROR(IF(N$2&gt;Analyseperiode,"",IF($F47=Analyseperiode,0,IF(MOD(N$2,ROUND(INDEX(Alternativ2[#All],MATCH('Kontantstrøm alt. 2'!$C48,Alternativ2[[#All],[Komponent/Løysing
(NB! Bruk unike namn)]],0),MATCH($D51,Alternativ2[#Headers],0)+1),0))=0,INDEX(Alternativ2[#All],MATCH('Kontantstrøm alt. 2'!$C48,Alternativ2[[#All],[Komponent/Løysing
(NB! Bruk unike namn)]],0),MATCH($D51,Alternativ2[#Headers],0)),0))),"")</f>
        <v/>
      </c>
      <c r="O51" s="2" t="str">
        <f ca="1">IFERROR(IF(O$2&gt;Analyseperiode,"",IF($F47=Analyseperiode,0,IF(MOD(O$2,ROUND(INDEX(Alternativ2[#All],MATCH('Kontantstrøm alt. 2'!$C48,Alternativ2[[#All],[Komponent/Løysing
(NB! Bruk unike namn)]],0),MATCH($D51,Alternativ2[#Headers],0)+1),0))=0,INDEX(Alternativ2[#All],MATCH('Kontantstrøm alt. 2'!$C48,Alternativ2[[#All],[Komponent/Løysing
(NB! Bruk unike namn)]],0),MATCH($D51,Alternativ2[#Headers],0)),0))),"")</f>
        <v/>
      </c>
      <c r="P51" s="2" t="str">
        <f ca="1">IFERROR(IF(P$2&gt;Analyseperiode,"",IF($F47=Analyseperiode,0,IF(MOD(P$2,ROUND(INDEX(Alternativ2[#All],MATCH('Kontantstrøm alt. 2'!$C48,Alternativ2[[#All],[Komponent/Løysing
(NB! Bruk unike namn)]],0),MATCH($D51,Alternativ2[#Headers],0)+1),0))=0,INDEX(Alternativ2[#All],MATCH('Kontantstrøm alt. 2'!$C48,Alternativ2[[#All],[Komponent/Løysing
(NB! Bruk unike namn)]],0),MATCH($D51,Alternativ2[#Headers],0)),0))),"")</f>
        <v/>
      </c>
      <c r="Q51" s="2" t="str">
        <f ca="1">IFERROR(IF(Q$2&gt;Analyseperiode,"",IF($F47=Analyseperiode,0,IF(MOD(Q$2,ROUND(INDEX(Alternativ2[#All],MATCH('Kontantstrøm alt. 2'!$C48,Alternativ2[[#All],[Komponent/Løysing
(NB! Bruk unike namn)]],0),MATCH($D51,Alternativ2[#Headers],0)+1),0))=0,INDEX(Alternativ2[#All],MATCH('Kontantstrøm alt. 2'!$C48,Alternativ2[[#All],[Komponent/Løysing
(NB! Bruk unike namn)]],0),MATCH($D51,Alternativ2[#Headers],0)),0))),"")</f>
        <v/>
      </c>
      <c r="R51" s="2" t="str">
        <f ca="1">IFERROR(IF(R$2&gt;Analyseperiode,"",IF($F47=Analyseperiode,0,IF(MOD(R$2,ROUND(INDEX(Alternativ2[#All],MATCH('Kontantstrøm alt. 2'!$C48,Alternativ2[[#All],[Komponent/Løysing
(NB! Bruk unike namn)]],0),MATCH($D51,Alternativ2[#Headers],0)+1),0))=0,INDEX(Alternativ2[#All],MATCH('Kontantstrøm alt. 2'!$C48,Alternativ2[[#All],[Komponent/Løysing
(NB! Bruk unike namn)]],0),MATCH($D51,Alternativ2[#Headers],0)),0))),"")</f>
        <v/>
      </c>
      <c r="S51" s="2" t="str">
        <f ca="1">IFERROR(IF(S$2&gt;Analyseperiode,"",IF($F47=Analyseperiode,0,IF(MOD(S$2,ROUND(INDEX(Alternativ2[#All],MATCH('Kontantstrøm alt. 2'!$C48,Alternativ2[[#All],[Komponent/Løysing
(NB! Bruk unike namn)]],0),MATCH($D51,Alternativ2[#Headers],0)+1),0))=0,INDEX(Alternativ2[#All],MATCH('Kontantstrøm alt. 2'!$C48,Alternativ2[[#All],[Komponent/Løysing
(NB! Bruk unike namn)]],0),MATCH($D51,Alternativ2[#Headers],0)),0))),"")</f>
        <v/>
      </c>
      <c r="T51" s="2" t="str">
        <f ca="1">IFERROR(IF(T$2&gt;Analyseperiode,"",IF($F47=Analyseperiode,0,IF(MOD(T$2,ROUND(INDEX(Alternativ2[#All],MATCH('Kontantstrøm alt. 2'!$C48,Alternativ2[[#All],[Komponent/Løysing
(NB! Bruk unike namn)]],0),MATCH($D51,Alternativ2[#Headers],0)+1),0))=0,INDEX(Alternativ2[#All],MATCH('Kontantstrøm alt. 2'!$C48,Alternativ2[[#All],[Komponent/Løysing
(NB! Bruk unike namn)]],0),MATCH($D51,Alternativ2[#Headers],0)),0))),"")</f>
        <v/>
      </c>
      <c r="U51" s="2" t="str">
        <f ca="1">IFERROR(IF(U$2&gt;Analyseperiode,"",IF($F47=Analyseperiode,0,IF(MOD(U$2,ROUND(INDEX(Alternativ2[#All],MATCH('Kontantstrøm alt. 2'!$C48,Alternativ2[[#All],[Komponent/Løysing
(NB! Bruk unike namn)]],0),MATCH($D51,Alternativ2[#Headers],0)+1),0))=0,INDEX(Alternativ2[#All],MATCH('Kontantstrøm alt. 2'!$C48,Alternativ2[[#All],[Komponent/Løysing
(NB! Bruk unike namn)]],0),MATCH($D51,Alternativ2[#Headers],0)),0))),"")</f>
        <v/>
      </c>
      <c r="V51" s="2" t="str">
        <f ca="1">IFERROR(IF(V$2&gt;Analyseperiode,"",IF($F47=Analyseperiode,0,IF(MOD(V$2,ROUND(INDEX(Alternativ2[#All],MATCH('Kontantstrøm alt. 2'!$C48,Alternativ2[[#All],[Komponent/Løysing
(NB! Bruk unike namn)]],0),MATCH($D51,Alternativ2[#Headers],0)+1),0))=0,INDEX(Alternativ2[#All],MATCH('Kontantstrøm alt. 2'!$C48,Alternativ2[[#All],[Komponent/Løysing
(NB! Bruk unike namn)]],0),MATCH($D51,Alternativ2[#Headers],0)),0))),"")</f>
        <v/>
      </c>
      <c r="W51" s="2" t="str">
        <f ca="1">IFERROR(IF(W$2&gt;Analyseperiode,"",IF($F47=Analyseperiode,0,IF(MOD(W$2,ROUND(INDEX(Alternativ2[#All],MATCH('Kontantstrøm alt. 2'!$C48,Alternativ2[[#All],[Komponent/Løysing
(NB! Bruk unike namn)]],0),MATCH($D51,Alternativ2[#Headers],0)+1),0))=0,INDEX(Alternativ2[#All],MATCH('Kontantstrøm alt. 2'!$C48,Alternativ2[[#All],[Komponent/Løysing
(NB! Bruk unike namn)]],0),MATCH($D51,Alternativ2[#Headers],0)),0))),"")</f>
        <v/>
      </c>
      <c r="X51" s="2" t="str">
        <f ca="1">IFERROR(IF(X$2&gt;Analyseperiode,"",IF($F47=Analyseperiode,0,IF(MOD(X$2,ROUND(INDEX(Alternativ2[#All],MATCH('Kontantstrøm alt. 2'!$C48,Alternativ2[[#All],[Komponent/Løysing
(NB! Bruk unike namn)]],0),MATCH($D51,Alternativ2[#Headers],0)+1),0))=0,INDEX(Alternativ2[#All],MATCH('Kontantstrøm alt. 2'!$C48,Alternativ2[[#All],[Komponent/Løysing
(NB! Bruk unike namn)]],0),MATCH($D51,Alternativ2[#Headers],0)),0))),"")</f>
        <v/>
      </c>
      <c r="Y51" s="2" t="str">
        <f ca="1">IFERROR(IF(Y$2&gt;Analyseperiode,"",IF($F47=Analyseperiode,0,IF(MOD(Y$2,ROUND(INDEX(Alternativ2[#All],MATCH('Kontantstrøm alt. 2'!$C48,Alternativ2[[#All],[Komponent/Løysing
(NB! Bruk unike namn)]],0),MATCH($D51,Alternativ2[#Headers],0)+1),0))=0,INDEX(Alternativ2[#All],MATCH('Kontantstrøm alt. 2'!$C48,Alternativ2[[#All],[Komponent/Løysing
(NB! Bruk unike namn)]],0),MATCH($D51,Alternativ2[#Headers],0)),0))),"")</f>
        <v/>
      </c>
      <c r="Z51" s="2" t="str">
        <f ca="1">IFERROR(IF(Z$2&gt;Analyseperiode,"",IF($F47=Analyseperiode,0,IF(MOD(Z$2,ROUND(INDEX(Alternativ2[#All],MATCH('Kontantstrøm alt. 2'!$C48,Alternativ2[[#All],[Komponent/Løysing
(NB! Bruk unike namn)]],0),MATCH($D51,Alternativ2[#Headers],0)+1),0))=0,INDEX(Alternativ2[#All],MATCH('Kontantstrøm alt. 2'!$C48,Alternativ2[[#All],[Komponent/Løysing
(NB! Bruk unike namn)]],0),MATCH($D51,Alternativ2[#Headers],0)),0))),"")</f>
        <v/>
      </c>
      <c r="AA51" s="2" t="str">
        <f ca="1">IFERROR(IF(AA$2&gt;Analyseperiode,"",IF($F47=Analyseperiode,0,IF(MOD(AA$2,ROUND(INDEX(Alternativ2[#All],MATCH('Kontantstrøm alt. 2'!$C48,Alternativ2[[#All],[Komponent/Løysing
(NB! Bruk unike namn)]],0),MATCH($D51,Alternativ2[#Headers],0)+1),0))=0,INDEX(Alternativ2[#All],MATCH('Kontantstrøm alt. 2'!$C48,Alternativ2[[#All],[Komponent/Løysing
(NB! Bruk unike namn)]],0),MATCH($D51,Alternativ2[#Headers],0)),0))),"")</f>
        <v/>
      </c>
      <c r="AB51" s="2" t="str">
        <f ca="1">IFERROR(IF(AB$2&gt;Analyseperiode,"",IF($F47=Analyseperiode,0,IF(MOD(AB$2,ROUND(INDEX(Alternativ2[#All],MATCH('Kontantstrøm alt. 2'!$C48,Alternativ2[[#All],[Komponent/Løysing
(NB! Bruk unike namn)]],0),MATCH($D51,Alternativ2[#Headers],0)+1),0))=0,INDEX(Alternativ2[#All],MATCH('Kontantstrøm alt. 2'!$C48,Alternativ2[[#All],[Komponent/Løysing
(NB! Bruk unike namn)]],0),MATCH($D51,Alternativ2[#Headers],0)),0))),"")</f>
        <v/>
      </c>
      <c r="AC51" s="2" t="str">
        <f ca="1">IFERROR(IF(AC$2&gt;Analyseperiode,"",IF($F47=Analyseperiode,0,IF(MOD(AC$2,ROUND(INDEX(Alternativ2[#All],MATCH('Kontantstrøm alt. 2'!$C48,Alternativ2[[#All],[Komponent/Løysing
(NB! Bruk unike namn)]],0),MATCH($D51,Alternativ2[#Headers],0)+1),0))=0,INDEX(Alternativ2[#All],MATCH('Kontantstrøm alt. 2'!$C48,Alternativ2[[#All],[Komponent/Løysing
(NB! Bruk unike namn)]],0),MATCH($D51,Alternativ2[#Headers],0)),0))),"")</f>
        <v/>
      </c>
      <c r="AD51" s="2" t="str">
        <f ca="1">IFERROR(IF(AD$2&gt;Analyseperiode,"",IF($F47=Analyseperiode,0,IF(MOD(AD$2,ROUND(INDEX(Alternativ2[#All],MATCH('Kontantstrøm alt. 2'!$C48,Alternativ2[[#All],[Komponent/Løysing
(NB! Bruk unike namn)]],0),MATCH($D51,Alternativ2[#Headers],0)+1),0))=0,INDEX(Alternativ2[#All],MATCH('Kontantstrøm alt. 2'!$C48,Alternativ2[[#All],[Komponent/Løysing
(NB! Bruk unike namn)]],0),MATCH($D51,Alternativ2[#Headers],0)),0))),"")</f>
        <v/>
      </c>
      <c r="AE51" s="2" t="str">
        <f ca="1">IFERROR(IF(AE$2&gt;Analyseperiode,"",IF($F47=Analyseperiode,0,IF(MOD(AE$2,ROUND(INDEX(Alternativ2[#All],MATCH('Kontantstrøm alt. 2'!$C48,Alternativ2[[#All],[Komponent/Løysing
(NB! Bruk unike namn)]],0),MATCH($D51,Alternativ2[#Headers],0)+1),0))=0,INDEX(Alternativ2[#All],MATCH('Kontantstrøm alt. 2'!$C48,Alternativ2[[#All],[Komponent/Løysing
(NB! Bruk unike namn)]],0),MATCH($D51,Alternativ2[#Headers],0)),0))),"")</f>
        <v/>
      </c>
      <c r="AF51" s="2" t="str">
        <f ca="1">IFERROR(IF(AF$2&gt;Analyseperiode,"",IF($F47=Analyseperiode,0,IF(MOD(AF$2,ROUND(INDEX(Alternativ2[#All],MATCH('Kontantstrøm alt. 2'!$C48,Alternativ2[[#All],[Komponent/Løysing
(NB! Bruk unike namn)]],0),MATCH($D51,Alternativ2[#Headers],0)+1),0))=0,INDEX(Alternativ2[#All],MATCH('Kontantstrøm alt. 2'!$C48,Alternativ2[[#All],[Komponent/Løysing
(NB! Bruk unike namn)]],0),MATCH($D51,Alternativ2[#Headers],0)),0))),"")</f>
        <v/>
      </c>
      <c r="AG51" s="2" t="str">
        <f ca="1">IFERROR(IF(AG$2&gt;Analyseperiode,"",IF($F47=Analyseperiode,0,IF(MOD(AG$2,ROUND(INDEX(Alternativ2[#All],MATCH('Kontantstrøm alt. 2'!$C48,Alternativ2[[#All],[Komponent/Løysing
(NB! Bruk unike namn)]],0),MATCH($D51,Alternativ2[#Headers],0)+1),0))=0,INDEX(Alternativ2[#All],MATCH('Kontantstrøm alt. 2'!$C48,Alternativ2[[#All],[Komponent/Løysing
(NB! Bruk unike namn)]],0),MATCH($D51,Alternativ2[#Headers],0)),0))),"")</f>
        <v/>
      </c>
      <c r="AH51" s="2" t="str">
        <f ca="1">IFERROR(IF(AH$2&gt;Analyseperiode,"",IF($F47=Analyseperiode,0,IF(MOD(AH$2,ROUND(INDEX(Alternativ2[#All],MATCH('Kontantstrøm alt. 2'!$C48,Alternativ2[[#All],[Komponent/Løysing
(NB! Bruk unike namn)]],0),MATCH($D51,Alternativ2[#Headers],0)+1),0))=0,INDEX(Alternativ2[#All],MATCH('Kontantstrøm alt. 2'!$C48,Alternativ2[[#All],[Komponent/Løysing
(NB! Bruk unike namn)]],0),MATCH($D51,Alternativ2[#Headers],0)),0))),"")</f>
        <v/>
      </c>
      <c r="AI51" s="2" t="str">
        <f ca="1">IFERROR(IF(AI$2&gt;Analyseperiode,"",IF($F47=Analyseperiode,0,IF(MOD(AI$2,ROUND(INDEX(Alternativ2[#All],MATCH('Kontantstrøm alt. 2'!$C48,Alternativ2[[#All],[Komponent/Løysing
(NB! Bruk unike namn)]],0),MATCH($D51,Alternativ2[#Headers],0)+1),0))=0,INDEX(Alternativ2[#All],MATCH('Kontantstrøm alt. 2'!$C48,Alternativ2[[#All],[Komponent/Løysing
(NB! Bruk unike namn)]],0),MATCH($D51,Alternativ2[#Headers],0)),0))),"")</f>
        <v/>
      </c>
      <c r="AJ51" s="2" t="str">
        <f>IFERROR(IF(AJ$2&gt;Analyseperiode,"",IF($F47=Analyseperiode,0,IF(MOD(AJ$2,ROUND(INDEX(Alternativ2[#All],MATCH('Kontantstrøm alt. 2'!$C48,Alternativ2[[#All],[Komponent/Løysing
(NB! Bruk unike namn)]],0),MATCH($D51,Alternativ2[#Headers],0)+1),0))=0,INDEX(Alternativ2[#All],MATCH('Kontantstrøm alt. 2'!$C48,Alternativ2[[#All],[Komponent/Løysing
(NB! Bruk unike namn)]],0),MATCH($D51,Alternativ2[#Headers],0)),0))),"")</f>
        <v/>
      </c>
      <c r="AK51" s="2" t="str">
        <f>IFERROR(IF(AK$2&gt;Analyseperiode,"",IF($F47=Analyseperiode,0,IF(MOD(AK$2,ROUND(INDEX(Alternativ2[#All],MATCH('Kontantstrøm alt. 2'!$C48,Alternativ2[[#All],[Komponent/Løysing
(NB! Bruk unike namn)]],0),MATCH($D51,Alternativ2[#Headers],0)+1),0))=0,INDEX(Alternativ2[#All],MATCH('Kontantstrøm alt. 2'!$C48,Alternativ2[[#All],[Komponent/Løysing
(NB! Bruk unike namn)]],0),MATCH($D51,Alternativ2[#Headers],0)),0))),"")</f>
        <v/>
      </c>
      <c r="AL51" s="2" t="str">
        <f>IFERROR(IF(AL$2&gt;Analyseperiode,"",IF($F47=Analyseperiode,0,IF(MOD(AL$2,ROUND(INDEX(Alternativ2[#All],MATCH('Kontantstrøm alt. 2'!$C48,Alternativ2[[#All],[Komponent/Løysing
(NB! Bruk unike namn)]],0),MATCH($D51,Alternativ2[#Headers],0)+1),0))=0,INDEX(Alternativ2[#All],MATCH('Kontantstrøm alt. 2'!$C48,Alternativ2[[#All],[Komponent/Løysing
(NB! Bruk unike namn)]],0),MATCH($D51,Alternativ2[#Headers],0)),0))),"")</f>
        <v/>
      </c>
      <c r="AM51" s="2" t="str">
        <f>IFERROR(IF(AM$2&gt;Analyseperiode,"",IF($F47=Analyseperiode,0,IF(MOD(AM$2,ROUND(INDEX(Alternativ2[#All],MATCH('Kontantstrøm alt. 2'!$C48,Alternativ2[[#All],[Komponent/Løysing
(NB! Bruk unike namn)]],0),MATCH($D51,Alternativ2[#Headers],0)+1),0))=0,INDEX(Alternativ2[#All],MATCH('Kontantstrøm alt. 2'!$C48,Alternativ2[[#All],[Komponent/Løysing
(NB! Bruk unike namn)]],0),MATCH($D51,Alternativ2[#Headers],0)),0))),"")</f>
        <v/>
      </c>
      <c r="AN51" s="2" t="str">
        <f>IFERROR(IF(AN$2&gt;Analyseperiode,"",IF($F47=Analyseperiode,0,IF(MOD(AN$2,ROUND(INDEX(Alternativ2[#All],MATCH('Kontantstrøm alt. 2'!$C48,Alternativ2[[#All],[Komponent/Løysing
(NB! Bruk unike namn)]],0),MATCH($D51,Alternativ2[#Headers],0)+1),0))=0,INDEX(Alternativ2[#All],MATCH('Kontantstrøm alt. 2'!$C48,Alternativ2[[#All],[Komponent/Løysing
(NB! Bruk unike namn)]],0),MATCH($D51,Alternativ2[#Headers],0)),0))),"")</f>
        <v/>
      </c>
      <c r="AO51" s="2" t="str">
        <f>IFERROR(IF(AO$2&gt;Analyseperiode,"",IF($F47=Analyseperiode,0,IF(MOD(AO$2,ROUND(INDEX(Alternativ2[#All],MATCH('Kontantstrøm alt. 2'!$C48,Alternativ2[[#All],[Komponent/Løysing
(NB! Bruk unike namn)]],0),MATCH($D51,Alternativ2[#Headers],0)+1),0))=0,INDEX(Alternativ2[#All],MATCH('Kontantstrøm alt. 2'!$C48,Alternativ2[[#All],[Komponent/Løysing
(NB! Bruk unike namn)]],0),MATCH($D51,Alternativ2[#Headers],0)),0))),"")</f>
        <v/>
      </c>
      <c r="AP51" s="2" t="str">
        <f>IFERROR(IF(AP$2&gt;Analyseperiode,"",IF($F47=Analyseperiode,0,IF(MOD(AP$2,ROUND(INDEX(Alternativ2[#All],MATCH('Kontantstrøm alt. 2'!$C48,Alternativ2[[#All],[Komponent/Løysing
(NB! Bruk unike namn)]],0),MATCH($D51,Alternativ2[#Headers],0)+1),0))=0,INDEX(Alternativ2[#All],MATCH('Kontantstrøm alt. 2'!$C48,Alternativ2[[#All],[Komponent/Løysing
(NB! Bruk unike namn)]],0),MATCH($D51,Alternativ2[#Headers],0)),0))),"")</f>
        <v/>
      </c>
      <c r="AQ51" s="2" t="str">
        <f>IFERROR(IF(AQ$2&gt;Analyseperiode,"",IF($F47=Analyseperiode,0,IF(MOD(AQ$2,ROUND(INDEX(Alternativ2[#All],MATCH('Kontantstrøm alt. 2'!$C48,Alternativ2[[#All],[Komponent/Løysing
(NB! Bruk unike namn)]],0),MATCH($D51,Alternativ2[#Headers],0)+1),0))=0,INDEX(Alternativ2[#All],MATCH('Kontantstrøm alt. 2'!$C48,Alternativ2[[#All],[Komponent/Løysing
(NB! Bruk unike namn)]],0),MATCH($D51,Alternativ2[#Headers],0)),0))),"")</f>
        <v/>
      </c>
      <c r="AR51" s="2" t="str">
        <f>IFERROR(IF(AR$2&gt;Analyseperiode,"",IF($F47=Analyseperiode,0,IF(MOD(AR$2,ROUND(INDEX(Alternativ2[#All],MATCH('Kontantstrøm alt. 2'!$C48,Alternativ2[[#All],[Komponent/Løysing
(NB! Bruk unike namn)]],0),MATCH($D51,Alternativ2[#Headers],0)+1),0))=0,INDEX(Alternativ2[#All],MATCH('Kontantstrøm alt. 2'!$C48,Alternativ2[[#All],[Komponent/Løysing
(NB! Bruk unike namn)]],0),MATCH($D51,Alternativ2[#Headers],0)),0))),"")</f>
        <v/>
      </c>
      <c r="AS51" s="2" t="str">
        <f>IFERROR(IF(AS$2&gt;Analyseperiode,"",IF($F47=Analyseperiode,0,IF(MOD(AS$2,ROUND(INDEX(Alternativ2[#All],MATCH('Kontantstrøm alt. 2'!$C48,Alternativ2[[#All],[Komponent/Løysing
(NB! Bruk unike namn)]],0),MATCH($D51,Alternativ2[#Headers],0)+1),0))=0,INDEX(Alternativ2[#All],MATCH('Kontantstrøm alt. 2'!$C48,Alternativ2[[#All],[Komponent/Løysing
(NB! Bruk unike namn)]],0),MATCH($D51,Alternativ2[#Headers],0)),0))),"")</f>
        <v/>
      </c>
      <c r="AT51" s="2" t="str">
        <f>IFERROR(IF(AT$2&gt;Analyseperiode,"",IF($F47=Analyseperiode,0,IF(MOD(AT$2,ROUND(INDEX(Alternativ2[#All],MATCH('Kontantstrøm alt. 2'!$C48,Alternativ2[[#All],[Komponent/Løysing
(NB! Bruk unike namn)]],0),MATCH($D51,Alternativ2[#Headers],0)+1),0))=0,INDEX(Alternativ2[#All],MATCH('Kontantstrøm alt. 2'!$C48,Alternativ2[[#All],[Komponent/Løysing
(NB! Bruk unike namn)]],0),MATCH($D51,Alternativ2[#Headers],0)),0))),"")</f>
        <v/>
      </c>
      <c r="AU51" s="2" t="str">
        <f>IFERROR(IF(AU$2&gt;Analyseperiode,"",IF($F47=Analyseperiode,0,IF(MOD(AU$2,ROUND(INDEX(Alternativ2[#All],MATCH('Kontantstrøm alt. 2'!$C48,Alternativ2[[#All],[Komponent/Løysing
(NB! Bruk unike namn)]],0),MATCH($D51,Alternativ2[#Headers],0)+1),0))=0,INDEX(Alternativ2[#All],MATCH('Kontantstrøm alt. 2'!$C48,Alternativ2[[#All],[Komponent/Løysing
(NB! Bruk unike namn)]],0),MATCH($D51,Alternativ2[#Headers],0)),0))),"")</f>
        <v/>
      </c>
      <c r="AV51" s="2" t="str">
        <f>IFERROR(IF(AV$2&gt;Analyseperiode,"",IF($F47=Analyseperiode,0,IF(MOD(AV$2,ROUND(INDEX(Alternativ2[#All],MATCH('Kontantstrøm alt. 2'!$C48,Alternativ2[[#All],[Komponent/Løysing
(NB! Bruk unike namn)]],0),MATCH($D51,Alternativ2[#Headers],0)+1),0))=0,INDEX(Alternativ2[#All],MATCH('Kontantstrøm alt. 2'!$C48,Alternativ2[[#All],[Komponent/Løysing
(NB! Bruk unike namn)]],0),MATCH($D51,Alternativ2[#Headers],0)),0))),"")</f>
        <v/>
      </c>
      <c r="AW51" s="2" t="str">
        <f>IFERROR(IF(AW$2&gt;Analyseperiode,"",IF($F47=Analyseperiode,0,IF(MOD(AW$2,ROUND(INDEX(Alternativ2[#All],MATCH('Kontantstrøm alt. 2'!$C48,Alternativ2[[#All],[Komponent/Løysing
(NB! Bruk unike namn)]],0),MATCH($D51,Alternativ2[#Headers],0)+1),0))=0,INDEX(Alternativ2[#All],MATCH('Kontantstrøm alt. 2'!$C48,Alternativ2[[#All],[Komponent/Løysing
(NB! Bruk unike namn)]],0),MATCH($D51,Alternativ2[#Headers],0)),0))),"")</f>
        <v/>
      </c>
      <c r="AX51" s="2" t="str">
        <f>IFERROR(IF(AX$2&gt;Analyseperiode,"",IF($F47=Analyseperiode,0,IF(MOD(AX$2,ROUND(INDEX(Alternativ2[#All],MATCH('Kontantstrøm alt. 2'!$C48,Alternativ2[[#All],[Komponent/Løysing
(NB! Bruk unike namn)]],0),MATCH($D51,Alternativ2[#Headers],0)+1),0))=0,INDEX(Alternativ2[#All],MATCH('Kontantstrøm alt. 2'!$C48,Alternativ2[[#All],[Komponent/Løysing
(NB! Bruk unike namn)]],0),MATCH($D51,Alternativ2[#Headers],0)),0))),"")</f>
        <v/>
      </c>
      <c r="AY51" s="2" t="str">
        <f>IFERROR(IF(AY$2&gt;Analyseperiode,"",IF($F47=Analyseperiode,0,IF(MOD(AY$2,ROUND(INDEX(Alternativ2[#All],MATCH('Kontantstrøm alt. 2'!$C48,Alternativ2[[#All],[Komponent/Løysing
(NB! Bruk unike namn)]],0),MATCH($D51,Alternativ2[#Headers],0)+1),0))=0,INDEX(Alternativ2[#All],MATCH('Kontantstrøm alt. 2'!$C48,Alternativ2[[#All],[Komponent/Løysing
(NB! Bruk unike namn)]],0),MATCH($D51,Alternativ2[#Headers],0)),0))),"")</f>
        <v/>
      </c>
      <c r="AZ51" s="2" t="str">
        <f>IFERROR(IF(AZ$2&gt;Analyseperiode,"",IF($F47=Analyseperiode,0,IF(MOD(AZ$2,ROUND(INDEX(Alternativ2[#All],MATCH('Kontantstrøm alt. 2'!$C48,Alternativ2[[#All],[Komponent/Løysing
(NB! Bruk unike namn)]],0),MATCH($D51,Alternativ2[#Headers],0)+1),0))=0,INDEX(Alternativ2[#All],MATCH('Kontantstrøm alt. 2'!$C48,Alternativ2[[#All],[Komponent/Løysing
(NB! Bruk unike namn)]],0),MATCH($D51,Alternativ2[#Headers],0)),0))),"")</f>
        <v/>
      </c>
      <c r="BA51" s="2" t="str">
        <f>IFERROR(IF(BA$2&gt;Analyseperiode,"",IF($F47=Analyseperiode,0,IF(MOD(BA$2,ROUND(INDEX(Alternativ2[#All],MATCH('Kontantstrøm alt. 2'!$C48,Alternativ2[[#All],[Komponent/Løysing
(NB! Bruk unike namn)]],0),MATCH($D51,Alternativ2[#Headers],0)+1),0))=0,INDEX(Alternativ2[#All],MATCH('Kontantstrøm alt. 2'!$C48,Alternativ2[[#All],[Komponent/Løysing
(NB! Bruk unike namn)]],0),MATCH($D51,Alternativ2[#Headers],0)),0))),"")</f>
        <v/>
      </c>
      <c r="BB51" s="2" t="str">
        <f>IFERROR(IF(BB$2&gt;Analyseperiode,"",IF($F47=Analyseperiode,0,IF(MOD(BB$2,ROUND(INDEX(Alternativ2[#All],MATCH('Kontantstrøm alt. 2'!$C48,Alternativ2[[#All],[Komponent/Løysing
(NB! Bruk unike namn)]],0),MATCH($D51,Alternativ2[#Headers],0)+1),0))=0,INDEX(Alternativ2[#All],MATCH('Kontantstrøm alt. 2'!$C48,Alternativ2[[#All],[Komponent/Løysing
(NB! Bruk unike namn)]],0),MATCH($D51,Alternativ2[#Headers],0)),0))),"")</f>
        <v/>
      </c>
      <c r="BC51" s="2" t="str">
        <f>IFERROR(IF(BC$2&gt;Analyseperiode,"",IF($F47=Analyseperiode,0,IF(MOD(BC$2,ROUND(INDEX(Alternativ2[#All],MATCH('Kontantstrøm alt. 2'!$C48,Alternativ2[[#All],[Komponent/Løysing
(NB! Bruk unike namn)]],0),MATCH($D51,Alternativ2[#Headers],0)+1),0))=0,INDEX(Alternativ2[#All],MATCH('Kontantstrøm alt. 2'!$C48,Alternativ2[[#All],[Komponent/Løysing
(NB! Bruk unike namn)]],0),MATCH($D51,Alternativ2[#Headers],0)),0))),"")</f>
        <v/>
      </c>
      <c r="BD51" s="2" t="str">
        <f>IFERROR(IF(BD$2&gt;Analyseperiode,"",IF($F47=Analyseperiode,0,IF(MOD(BD$2,ROUND(INDEX(Alternativ2[#All],MATCH('Kontantstrøm alt. 2'!$C48,Alternativ2[[#All],[Komponent/Løysing
(NB! Bruk unike namn)]],0),MATCH($D51,Alternativ2[#Headers],0)+1),0))=0,INDEX(Alternativ2[#All],MATCH('Kontantstrøm alt. 2'!$C48,Alternativ2[[#All],[Komponent/Løysing
(NB! Bruk unike namn)]],0),MATCH($D51,Alternativ2[#Headers],0)),0))),"")</f>
        <v/>
      </c>
      <c r="BE51" s="2" t="str">
        <f>IFERROR(IF(BE$2&gt;Analyseperiode,"",IF($F47=Analyseperiode,0,IF(MOD(BE$2,ROUND(INDEX(Alternativ2[#All],MATCH('Kontantstrøm alt. 2'!$C48,Alternativ2[[#All],[Komponent/Løysing
(NB! Bruk unike namn)]],0),MATCH($D51,Alternativ2[#Headers],0)+1),0))=0,INDEX(Alternativ2[#All],MATCH('Kontantstrøm alt. 2'!$C48,Alternativ2[[#All],[Komponent/Løysing
(NB! Bruk unike namn)]],0),MATCH($D51,Alternativ2[#Headers],0)),0))),"")</f>
        <v/>
      </c>
      <c r="BF51" s="2" t="str">
        <f>IFERROR(IF(BF$2&gt;Analyseperiode,"",IF($F47=Analyseperiode,0,IF(MOD(BF$2,ROUND(INDEX(Alternativ2[#All],MATCH('Kontantstrøm alt. 2'!$C48,Alternativ2[[#All],[Komponent/Løysing
(NB! Bruk unike namn)]],0),MATCH($D51,Alternativ2[#Headers],0)+1),0))=0,INDEX(Alternativ2[#All],MATCH('Kontantstrøm alt. 2'!$C48,Alternativ2[[#All],[Komponent/Løysing
(NB! Bruk unike namn)]],0),MATCH($D51,Alternativ2[#Headers],0)),0))),"")</f>
        <v/>
      </c>
      <c r="BG51" s="2" t="str">
        <f>IFERROR(IF(BG$2&gt;Analyseperiode,"",IF($F47=Analyseperiode,0,IF(MOD(BG$2,ROUND(INDEX(Alternativ2[#All],MATCH('Kontantstrøm alt. 2'!$C48,Alternativ2[[#All],[Komponent/Løysing
(NB! Bruk unike namn)]],0),MATCH($D51,Alternativ2[#Headers],0)+1),0))=0,INDEX(Alternativ2[#All],MATCH('Kontantstrøm alt. 2'!$C48,Alternativ2[[#All],[Komponent/Løysing
(NB! Bruk unike namn)]],0),MATCH($D51,Alternativ2[#Headers],0)),0))),"")</f>
        <v/>
      </c>
      <c r="BH51" s="2" t="str">
        <f>IFERROR(IF(BH$2&gt;Analyseperiode,"",IF($F47=Analyseperiode,0,IF(MOD(BH$2,ROUND(INDEX(Alternativ2[#All],MATCH('Kontantstrøm alt. 2'!$C48,Alternativ2[[#All],[Komponent/Løysing
(NB! Bruk unike namn)]],0),MATCH($D51,Alternativ2[#Headers],0)+1),0))=0,INDEX(Alternativ2[#All],MATCH('Kontantstrøm alt. 2'!$C48,Alternativ2[[#All],[Komponent/Løysing
(NB! Bruk unike namn)]],0),MATCH($D51,Alternativ2[#Headers],0)),0))),"")</f>
        <v/>
      </c>
      <c r="BI51" s="2" t="str">
        <f>IFERROR(IF(BI$2&gt;Analyseperiode,"",IF($F47=Analyseperiode,0,IF(MOD(BI$2,ROUND(INDEX(Alternativ2[#All],MATCH('Kontantstrøm alt. 2'!$C48,Alternativ2[[#All],[Komponent/Løysing
(NB! Bruk unike namn)]],0),MATCH($D51,Alternativ2[#Headers],0)+1),0))=0,INDEX(Alternativ2[#All],MATCH('Kontantstrøm alt. 2'!$C48,Alternativ2[[#All],[Komponent/Løysing
(NB! Bruk unike namn)]],0),MATCH($D51,Alternativ2[#Headers],0)),0))),"")</f>
        <v/>
      </c>
      <c r="BJ51" s="2" t="str">
        <f>IFERROR(IF(BJ$2&gt;Analyseperiode,"",IF($F47=Analyseperiode,0,IF(MOD(BJ$2,ROUND(INDEX(Alternativ2[#All],MATCH('Kontantstrøm alt. 2'!$C48,Alternativ2[[#All],[Komponent/Løysing
(NB! Bruk unike namn)]],0),MATCH($D51,Alternativ2[#Headers],0)+1),0))=0,INDEX(Alternativ2[#All],MATCH('Kontantstrøm alt. 2'!$C48,Alternativ2[[#All],[Komponent/Løysing
(NB! Bruk unike namn)]],0),MATCH($D51,Alternativ2[#Headers],0)),0))),"")</f>
        <v/>
      </c>
      <c r="BK51" s="2" t="str">
        <f>IFERROR(IF(BK$2&gt;Analyseperiode,"",IF($F47=Analyseperiode,0,IF(MOD(BK$2,ROUND(INDEX(Alternativ2[#All],MATCH('Kontantstrøm alt. 2'!$C48,Alternativ2[[#All],[Komponent/Løysing
(NB! Bruk unike namn)]],0),MATCH($D51,Alternativ2[#Headers],0)+1),0))=0,INDEX(Alternativ2[#All],MATCH('Kontantstrøm alt. 2'!$C48,Alternativ2[[#All],[Komponent/Løysing
(NB! Bruk unike namn)]],0),MATCH($D51,Alternativ2[#Headers],0)),0))),"")</f>
        <v/>
      </c>
      <c r="BL51" s="2" t="str">
        <f>IFERROR(IF(BL$2&gt;Analyseperiode,"",IF($F47=Analyseperiode,0,IF(MOD(BL$2,ROUND(INDEX(Alternativ2[#All],MATCH('Kontantstrøm alt. 2'!$C48,Alternativ2[[#All],[Komponent/Løysing
(NB! Bruk unike namn)]],0),MATCH($D51,Alternativ2[#Headers],0)+1),0))=0,INDEX(Alternativ2[#All],MATCH('Kontantstrøm alt. 2'!$C48,Alternativ2[[#All],[Komponent/Løysing
(NB! Bruk unike namn)]],0),MATCH($D51,Alternativ2[#Headers],0)),0))),"")</f>
        <v/>
      </c>
      <c r="BM51" s="2" t="str">
        <f>IFERROR(IF(BM$2&gt;Analyseperiode,"",IF($F47=Analyseperiode,0,IF(MOD(BM$2,ROUND(INDEX(Alternativ2[#All],MATCH('Kontantstrøm alt. 2'!$C48,Alternativ2[[#All],[Komponent/Løysing
(NB! Bruk unike namn)]],0),MATCH($D51,Alternativ2[#Headers],0)+1),0))=0,INDEX(Alternativ2[#All],MATCH('Kontantstrøm alt. 2'!$C48,Alternativ2[[#All],[Komponent/Løysing
(NB! Bruk unike namn)]],0),MATCH($D51,Alternativ2[#Headers],0)),0))),"")</f>
        <v/>
      </c>
    </row>
    <row r="52" spans="1:65" x14ac:dyDescent="0.2">
      <c r="B52" s="8">
        <f ca="1">IFERROR(NPV(Kalkrente,OFFSET('Kontantstrøm alt. 2'!$F52,0,0,1,Analyseperiode)),0)</f>
        <v>0</v>
      </c>
      <c r="C52" s="3"/>
      <c r="D52" t="str">
        <f>Alternativ2[[#Headers],[5.1 Energi 
(Årleg kostnad)]]</f>
        <v>5.1 Energi 
(Årleg kostnad)</v>
      </c>
      <c r="E52" s="2"/>
      <c r="F52" s="2" t="str">
        <f ca="1">IFERROR(IF(F$2&gt;Analyseperiode,"",INDEX(Alternativ2[#All],MATCH('Kontantstrøm alt. 2'!$C48,Alternativ2[[#All],[Komponent/Løysing
(NB! Bruk unike namn)]],0),MATCH($D52,Alternativ2[#Headers],0))),"")</f>
        <v/>
      </c>
      <c r="G52" s="2" t="str">
        <f ca="1">IFERROR(IF(G$2&gt;Analyseperiode,"",INDEX(Alternativ2[#All],MATCH('Kontantstrøm alt. 2'!$C48,Alternativ2[[#All],[Komponent/Løysing
(NB! Bruk unike namn)]],0),MATCH($D52,Alternativ2[#Headers],0))),"")</f>
        <v/>
      </c>
      <c r="H52" s="2" t="str">
        <f ca="1">IFERROR(IF(H$2&gt;Analyseperiode,"",INDEX(Alternativ2[#All],MATCH('Kontantstrøm alt. 2'!$C48,Alternativ2[[#All],[Komponent/Løysing
(NB! Bruk unike namn)]],0),MATCH($D52,Alternativ2[#Headers],0))),"")</f>
        <v/>
      </c>
      <c r="I52" s="2" t="str">
        <f ca="1">IFERROR(IF(I$2&gt;Analyseperiode,"",INDEX(Alternativ2[#All],MATCH('Kontantstrøm alt. 2'!$C48,Alternativ2[[#All],[Komponent/Løysing
(NB! Bruk unike namn)]],0),MATCH($D52,Alternativ2[#Headers],0))),"")</f>
        <v/>
      </c>
      <c r="J52" s="2" t="str">
        <f ca="1">IFERROR(IF(J$2&gt;Analyseperiode,"",INDEX(Alternativ2[#All],MATCH('Kontantstrøm alt. 2'!$C48,Alternativ2[[#All],[Komponent/Løysing
(NB! Bruk unike namn)]],0),MATCH($D52,Alternativ2[#Headers],0))),"")</f>
        <v/>
      </c>
      <c r="K52" s="2" t="str">
        <f ca="1">IFERROR(IF(K$2&gt;Analyseperiode,"",INDEX(Alternativ2[#All],MATCH('Kontantstrøm alt. 2'!$C48,Alternativ2[[#All],[Komponent/Løysing
(NB! Bruk unike namn)]],0),MATCH($D52,Alternativ2[#Headers],0))),"")</f>
        <v/>
      </c>
      <c r="L52" s="2" t="str">
        <f ca="1">IFERROR(IF(L$2&gt;Analyseperiode,"",INDEX(Alternativ2[#All],MATCH('Kontantstrøm alt. 2'!$C48,Alternativ2[[#All],[Komponent/Løysing
(NB! Bruk unike namn)]],0),MATCH($D52,Alternativ2[#Headers],0))),"")</f>
        <v/>
      </c>
      <c r="M52" s="2" t="str">
        <f ca="1">IFERROR(IF(M$2&gt;Analyseperiode,"",INDEX(Alternativ2[#All],MATCH('Kontantstrøm alt. 2'!$C48,Alternativ2[[#All],[Komponent/Løysing
(NB! Bruk unike namn)]],0),MATCH($D52,Alternativ2[#Headers],0))),"")</f>
        <v/>
      </c>
      <c r="N52" s="2" t="str">
        <f ca="1">IFERROR(IF(N$2&gt;Analyseperiode,"",INDEX(Alternativ2[#All],MATCH('Kontantstrøm alt. 2'!$C48,Alternativ2[[#All],[Komponent/Løysing
(NB! Bruk unike namn)]],0),MATCH($D52,Alternativ2[#Headers],0))),"")</f>
        <v/>
      </c>
      <c r="O52" s="2" t="str">
        <f ca="1">IFERROR(IF(O$2&gt;Analyseperiode,"",INDEX(Alternativ2[#All],MATCH('Kontantstrøm alt. 2'!$C48,Alternativ2[[#All],[Komponent/Løysing
(NB! Bruk unike namn)]],0),MATCH($D52,Alternativ2[#Headers],0))),"")</f>
        <v/>
      </c>
      <c r="P52" s="2" t="str">
        <f ca="1">IFERROR(IF(P$2&gt;Analyseperiode,"",INDEX(Alternativ2[#All],MATCH('Kontantstrøm alt. 2'!$C48,Alternativ2[[#All],[Komponent/Løysing
(NB! Bruk unike namn)]],0),MATCH($D52,Alternativ2[#Headers],0))),"")</f>
        <v/>
      </c>
      <c r="Q52" s="2" t="str">
        <f ca="1">IFERROR(IF(Q$2&gt;Analyseperiode,"",INDEX(Alternativ2[#All],MATCH('Kontantstrøm alt. 2'!$C48,Alternativ2[[#All],[Komponent/Løysing
(NB! Bruk unike namn)]],0),MATCH($D52,Alternativ2[#Headers],0))),"")</f>
        <v/>
      </c>
      <c r="R52" s="2" t="str">
        <f ca="1">IFERROR(IF(R$2&gt;Analyseperiode,"",INDEX(Alternativ2[#All],MATCH('Kontantstrøm alt. 2'!$C48,Alternativ2[[#All],[Komponent/Løysing
(NB! Bruk unike namn)]],0),MATCH($D52,Alternativ2[#Headers],0))),"")</f>
        <v/>
      </c>
      <c r="S52" s="2" t="str">
        <f ca="1">IFERROR(IF(S$2&gt;Analyseperiode,"",INDEX(Alternativ2[#All],MATCH('Kontantstrøm alt. 2'!$C48,Alternativ2[[#All],[Komponent/Løysing
(NB! Bruk unike namn)]],0),MATCH($D52,Alternativ2[#Headers],0))),"")</f>
        <v/>
      </c>
      <c r="T52" s="2" t="str">
        <f ca="1">IFERROR(IF(T$2&gt;Analyseperiode,"",INDEX(Alternativ2[#All],MATCH('Kontantstrøm alt. 2'!$C48,Alternativ2[[#All],[Komponent/Løysing
(NB! Bruk unike namn)]],0),MATCH($D52,Alternativ2[#Headers],0))),"")</f>
        <v/>
      </c>
      <c r="U52" s="2" t="str">
        <f ca="1">IFERROR(IF(U$2&gt;Analyseperiode,"",INDEX(Alternativ2[#All],MATCH('Kontantstrøm alt. 2'!$C48,Alternativ2[[#All],[Komponent/Løysing
(NB! Bruk unike namn)]],0),MATCH($D52,Alternativ2[#Headers],0))),"")</f>
        <v/>
      </c>
      <c r="V52" s="2" t="str">
        <f ca="1">IFERROR(IF(V$2&gt;Analyseperiode,"",INDEX(Alternativ2[#All],MATCH('Kontantstrøm alt. 2'!$C48,Alternativ2[[#All],[Komponent/Løysing
(NB! Bruk unike namn)]],0),MATCH($D52,Alternativ2[#Headers],0))),"")</f>
        <v/>
      </c>
      <c r="W52" s="2" t="str">
        <f ca="1">IFERROR(IF(W$2&gt;Analyseperiode,"",INDEX(Alternativ2[#All],MATCH('Kontantstrøm alt. 2'!$C48,Alternativ2[[#All],[Komponent/Løysing
(NB! Bruk unike namn)]],0),MATCH($D52,Alternativ2[#Headers],0))),"")</f>
        <v/>
      </c>
      <c r="X52" s="2" t="str">
        <f ca="1">IFERROR(IF(X$2&gt;Analyseperiode,"",INDEX(Alternativ2[#All],MATCH('Kontantstrøm alt. 2'!$C48,Alternativ2[[#All],[Komponent/Løysing
(NB! Bruk unike namn)]],0),MATCH($D52,Alternativ2[#Headers],0))),"")</f>
        <v/>
      </c>
      <c r="Y52" s="2" t="str">
        <f ca="1">IFERROR(IF(Y$2&gt;Analyseperiode,"",INDEX(Alternativ2[#All],MATCH('Kontantstrøm alt. 2'!$C48,Alternativ2[[#All],[Komponent/Løysing
(NB! Bruk unike namn)]],0),MATCH($D52,Alternativ2[#Headers],0))),"")</f>
        <v/>
      </c>
      <c r="Z52" s="2" t="str">
        <f ca="1">IFERROR(IF(Z$2&gt;Analyseperiode,"",INDEX(Alternativ2[#All],MATCH('Kontantstrøm alt. 2'!$C48,Alternativ2[[#All],[Komponent/Løysing
(NB! Bruk unike namn)]],0),MATCH($D52,Alternativ2[#Headers],0))),"")</f>
        <v/>
      </c>
      <c r="AA52" s="2" t="str">
        <f ca="1">IFERROR(IF(AA$2&gt;Analyseperiode,"",INDEX(Alternativ2[#All],MATCH('Kontantstrøm alt. 2'!$C48,Alternativ2[[#All],[Komponent/Løysing
(NB! Bruk unike namn)]],0),MATCH($D52,Alternativ2[#Headers],0))),"")</f>
        <v/>
      </c>
      <c r="AB52" s="2" t="str">
        <f ca="1">IFERROR(IF(AB$2&gt;Analyseperiode,"",INDEX(Alternativ2[#All],MATCH('Kontantstrøm alt. 2'!$C48,Alternativ2[[#All],[Komponent/Løysing
(NB! Bruk unike namn)]],0),MATCH($D52,Alternativ2[#Headers],0))),"")</f>
        <v/>
      </c>
      <c r="AC52" s="2" t="str">
        <f ca="1">IFERROR(IF(AC$2&gt;Analyseperiode,"",INDEX(Alternativ2[#All],MATCH('Kontantstrøm alt. 2'!$C48,Alternativ2[[#All],[Komponent/Løysing
(NB! Bruk unike namn)]],0),MATCH($D52,Alternativ2[#Headers],0))),"")</f>
        <v/>
      </c>
      <c r="AD52" s="2" t="str">
        <f ca="1">IFERROR(IF(AD$2&gt;Analyseperiode,"",INDEX(Alternativ2[#All],MATCH('Kontantstrøm alt. 2'!$C48,Alternativ2[[#All],[Komponent/Løysing
(NB! Bruk unike namn)]],0),MATCH($D52,Alternativ2[#Headers],0))),"")</f>
        <v/>
      </c>
      <c r="AE52" s="2" t="str">
        <f ca="1">IFERROR(IF(AE$2&gt;Analyseperiode,"",INDEX(Alternativ2[#All],MATCH('Kontantstrøm alt. 2'!$C48,Alternativ2[[#All],[Komponent/Løysing
(NB! Bruk unike namn)]],0),MATCH($D52,Alternativ2[#Headers],0))),"")</f>
        <v/>
      </c>
      <c r="AF52" s="2" t="str">
        <f ca="1">IFERROR(IF(AF$2&gt;Analyseperiode,"",INDEX(Alternativ2[#All],MATCH('Kontantstrøm alt. 2'!$C48,Alternativ2[[#All],[Komponent/Løysing
(NB! Bruk unike namn)]],0),MATCH($D52,Alternativ2[#Headers],0))),"")</f>
        <v/>
      </c>
      <c r="AG52" s="2" t="str">
        <f ca="1">IFERROR(IF(AG$2&gt;Analyseperiode,"",INDEX(Alternativ2[#All],MATCH('Kontantstrøm alt. 2'!$C48,Alternativ2[[#All],[Komponent/Løysing
(NB! Bruk unike namn)]],0),MATCH($D52,Alternativ2[#Headers],0))),"")</f>
        <v/>
      </c>
      <c r="AH52" s="2" t="str">
        <f ca="1">IFERROR(IF(AH$2&gt;Analyseperiode,"",INDEX(Alternativ2[#All],MATCH('Kontantstrøm alt. 2'!$C48,Alternativ2[[#All],[Komponent/Løysing
(NB! Bruk unike namn)]],0),MATCH($D52,Alternativ2[#Headers],0))),"")</f>
        <v/>
      </c>
      <c r="AI52" s="2" t="str">
        <f ca="1">IFERROR(IF(AI$2&gt;Analyseperiode,"",INDEX(Alternativ2[#All],MATCH('Kontantstrøm alt. 2'!$C48,Alternativ2[[#All],[Komponent/Løysing
(NB! Bruk unike namn)]],0),MATCH($D52,Alternativ2[#Headers],0))),"")</f>
        <v/>
      </c>
      <c r="AJ52" s="2" t="str">
        <f>IFERROR(IF(AJ$2&gt;Analyseperiode,"",INDEX(Alternativ2[#All],MATCH('Kontantstrøm alt. 2'!$C48,Alternativ2[[#All],[Komponent/Løysing
(NB! Bruk unike namn)]],0),MATCH($D52,Alternativ2[#Headers],0))),"")</f>
        <v/>
      </c>
      <c r="AK52" s="2" t="str">
        <f>IFERROR(IF(AK$2&gt;Analyseperiode,"",INDEX(Alternativ2[#All],MATCH('Kontantstrøm alt. 2'!$C48,Alternativ2[[#All],[Komponent/Løysing
(NB! Bruk unike namn)]],0),MATCH($D52,Alternativ2[#Headers],0))),"")</f>
        <v/>
      </c>
      <c r="AL52" s="2" t="str">
        <f>IFERROR(IF(AL$2&gt;Analyseperiode,"",INDEX(Alternativ2[#All],MATCH('Kontantstrøm alt. 2'!$C48,Alternativ2[[#All],[Komponent/Løysing
(NB! Bruk unike namn)]],0),MATCH($D52,Alternativ2[#Headers],0))),"")</f>
        <v/>
      </c>
      <c r="AM52" s="2" t="str">
        <f>IFERROR(IF(AM$2&gt;Analyseperiode,"",INDEX(Alternativ2[#All],MATCH('Kontantstrøm alt. 2'!$C48,Alternativ2[[#All],[Komponent/Løysing
(NB! Bruk unike namn)]],0),MATCH($D52,Alternativ2[#Headers],0))),"")</f>
        <v/>
      </c>
      <c r="AN52" s="2" t="str">
        <f>IFERROR(IF(AN$2&gt;Analyseperiode,"",INDEX(Alternativ2[#All],MATCH('Kontantstrøm alt. 2'!$C48,Alternativ2[[#All],[Komponent/Løysing
(NB! Bruk unike namn)]],0),MATCH($D52,Alternativ2[#Headers],0))),"")</f>
        <v/>
      </c>
      <c r="AO52" s="2" t="str">
        <f>IFERROR(IF(AO$2&gt;Analyseperiode,"",INDEX(Alternativ2[#All],MATCH('Kontantstrøm alt. 2'!$C48,Alternativ2[[#All],[Komponent/Løysing
(NB! Bruk unike namn)]],0),MATCH($D52,Alternativ2[#Headers],0))),"")</f>
        <v/>
      </c>
      <c r="AP52" s="2" t="str">
        <f>IFERROR(IF(AP$2&gt;Analyseperiode,"",INDEX(Alternativ2[#All],MATCH('Kontantstrøm alt. 2'!$C48,Alternativ2[[#All],[Komponent/Løysing
(NB! Bruk unike namn)]],0),MATCH($D52,Alternativ2[#Headers],0))),"")</f>
        <v/>
      </c>
      <c r="AQ52" s="2" t="str">
        <f>IFERROR(IF(AQ$2&gt;Analyseperiode,"",INDEX(Alternativ2[#All],MATCH('Kontantstrøm alt. 2'!$C48,Alternativ2[[#All],[Komponent/Løysing
(NB! Bruk unike namn)]],0),MATCH($D52,Alternativ2[#Headers],0))),"")</f>
        <v/>
      </c>
      <c r="AR52" s="2" t="str">
        <f>IFERROR(IF(AR$2&gt;Analyseperiode,"",INDEX(Alternativ2[#All],MATCH('Kontantstrøm alt. 2'!$C48,Alternativ2[[#All],[Komponent/Løysing
(NB! Bruk unike namn)]],0),MATCH($D52,Alternativ2[#Headers],0))),"")</f>
        <v/>
      </c>
      <c r="AS52" s="2" t="str">
        <f>IFERROR(IF(AS$2&gt;Analyseperiode,"",INDEX(Alternativ2[#All],MATCH('Kontantstrøm alt. 2'!$C48,Alternativ2[[#All],[Komponent/Løysing
(NB! Bruk unike namn)]],0),MATCH($D52,Alternativ2[#Headers],0))),"")</f>
        <v/>
      </c>
      <c r="AT52" s="2" t="str">
        <f>IFERROR(IF(AT$2&gt;Analyseperiode,"",INDEX(Alternativ2[#All],MATCH('Kontantstrøm alt. 2'!$C48,Alternativ2[[#All],[Komponent/Løysing
(NB! Bruk unike namn)]],0),MATCH($D52,Alternativ2[#Headers],0))),"")</f>
        <v/>
      </c>
      <c r="AU52" s="2" t="str">
        <f>IFERROR(IF(AU$2&gt;Analyseperiode,"",INDEX(Alternativ2[#All],MATCH('Kontantstrøm alt. 2'!$C48,Alternativ2[[#All],[Komponent/Løysing
(NB! Bruk unike namn)]],0),MATCH($D52,Alternativ2[#Headers],0))),"")</f>
        <v/>
      </c>
      <c r="AV52" s="2" t="str">
        <f>IFERROR(IF(AV$2&gt;Analyseperiode,"",INDEX(Alternativ2[#All],MATCH('Kontantstrøm alt. 2'!$C48,Alternativ2[[#All],[Komponent/Løysing
(NB! Bruk unike namn)]],0),MATCH($D52,Alternativ2[#Headers],0))),"")</f>
        <v/>
      </c>
      <c r="AW52" s="2" t="str">
        <f>IFERROR(IF(AW$2&gt;Analyseperiode,"",INDEX(Alternativ2[#All],MATCH('Kontantstrøm alt. 2'!$C48,Alternativ2[[#All],[Komponent/Løysing
(NB! Bruk unike namn)]],0),MATCH($D52,Alternativ2[#Headers],0))),"")</f>
        <v/>
      </c>
      <c r="AX52" s="2" t="str">
        <f>IFERROR(IF(AX$2&gt;Analyseperiode,"",INDEX(Alternativ2[#All],MATCH('Kontantstrøm alt. 2'!$C48,Alternativ2[[#All],[Komponent/Løysing
(NB! Bruk unike namn)]],0),MATCH($D52,Alternativ2[#Headers],0))),"")</f>
        <v/>
      </c>
      <c r="AY52" s="2" t="str">
        <f>IFERROR(IF(AY$2&gt;Analyseperiode,"",INDEX(Alternativ2[#All],MATCH('Kontantstrøm alt. 2'!$C48,Alternativ2[[#All],[Komponent/Løysing
(NB! Bruk unike namn)]],0),MATCH($D52,Alternativ2[#Headers],0))),"")</f>
        <v/>
      </c>
      <c r="AZ52" s="2" t="str">
        <f>IFERROR(IF(AZ$2&gt;Analyseperiode,"",INDEX(Alternativ2[#All],MATCH('Kontantstrøm alt. 2'!$C48,Alternativ2[[#All],[Komponent/Løysing
(NB! Bruk unike namn)]],0),MATCH($D52,Alternativ2[#Headers],0))),"")</f>
        <v/>
      </c>
      <c r="BA52" s="2" t="str">
        <f>IFERROR(IF(BA$2&gt;Analyseperiode,"",INDEX(Alternativ2[#All],MATCH('Kontantstrøm alt. 2'!$C48,Alternativ2[[#All],[Komponent/Løysing
(NB! Bruk unike namn)]],0),MATCH($D52,Alternativ2[#Headers],0))),"")</f>
        <v/>
      </c>
      <c r="BB52" s="2" t="str">
        <f>IFERROR(IF(BB$2&gt;Analyseperiode,"",INDEX(Alternativ2[#All],MATCH('Kontantstrøm alt. 2'!$C48,Alternativ2[[#All],[Komponent/Løysing
(NB! Bruk unike namn)]],0),MATCH($D52,Alternativ2[#Headers],0))),"")</f>
        <v/>
      </c>
      <c r="BC52" s="2" t="str">
        <f>IFERROR(IF(BC$2&gt;Analyseperiode,"",INDEX(Alternativ2[#All],MATCH('Kontantstrøm alt. 2'!$C48,Alternativ2[[#All],[Komponent/Løysing
(NB! Bruk unike namn)]],0),MATCH($D52,Alternativ2[#Headers],0))),"")</f>
        <v/>
      </c>
      <c r="BD52" s="2" t="str">
        <f>IFERROR(IF(BD$2&gt;Analyseperiode,"",INDEX(Alternativ2[#All],MATCH('Kontantstrøm alt. 2'!$C48,Alternativ2[[#All],[Komponent/Løysing
(NB! Bruk unike namn)]],0),MATCH($D52,Alternativ2[#Headers],0))),"")</f>
        <v/>
      </c>
      <c r="BE52" s="2" t="str">
        <f>IFERROR(IF(BE$2&gt;Analyseperiode,"",INDEX(Alternativ2[#All],MATCH('Kontantstrøm alt. 2'!$C48,Alternativ2[[#All],[Komponent/Løysing
(NB! Bruk unike namn)]],0),MATCH($D52,Alternativ2[#Headers],0))),"")</f>
        <v/>
      </c>
      <c r="BF52" s="2" t="str">
        <f>IFERROR(IF(BF$2&gt;Analyseperiode,"",INDEX(Alternativ2[#All],MATCH('Kontantstrøm alt. 2'!$C48,Alternativ2[[#All],[Komponent/Løysing
(NB! Bruk unike namn)]],0),MATCH($D52,Alternativ2[#Headers],0))),"")</f>
        <v/>
      </c>
      <c r="BG52" s="2" t="str">
        <f>IFERROR(IF(BG$2&gt;Analyseperiode,"",INDEX(Alternativ2[#All],MATCH('Kontantstrøm alt. 2'!$C48,Alternativ2[[#All],[Komponent/Løysing
(NB! Bruk unike namn)]],0),MATCH($D52,Alternativ2[#Headers],0))),"")</f>
        <v/>
      </c>
      <c r="BH52" s="2" t="str">
        <f>IFERROR(IF(BH$2&gt;Analyseperiode,"",INDEX(Alternativ2[#All],MATCH('Kontantstrøm alt. 2'!$C48,Alternativ2[[#All],[Komponent/Løysing
(NB! Bruk unike namn)]],0),MATCH($D52,Alternativ2[#Headers],0))),"")</f>
        <v/>
      </c>
      <c r="BI52" s="2" t="str">
        <f>IFERROR(IF(BI$2&gt;Analyseperiode,"",INDEX(Alternativ2[#All],MATCH('Kontantstrøm alt. 2'!$C48,Alternativ2[[#All],[Komponent/Løysing
(NB! Bruk unike namn)]],0),MATCH($D52,Alternativ2[#Headers],0))),"")</f>
        <v/>
      </c>
      <c r="BJ52" s="2" t="str">
        <f>IFERROR(IF(BJ$2&gt;Analyseperiode,"",INDEX(Alternativ2[#All],MATCH('Kontantstrøm alt. 2'!$C48,Alternativ2[[#All],[Komponent/Løysing
(NB! Bruk unike namn)]],0),MATCH($D52,Alternativ2[#Headers],0))),"")</f>
        <v/>
      </c>
      <c r="BK52" s="2" t="str">
        <f>IFERROR(IF(BK$2&gt;Analyseperiode,"",INDEX(Alternativ2[#All],MATCH('Kontantstrøm alt. 2'!$C48,Alternativ2[[#All],[Komponent/Løysing
(NB! Bruk unike namn)]],0),MATCH($D52,Alternativ2[#Headers],0))),"")</f>
        <v/>
      </c>
      <c r="BL52" s="2" t="str">
        <f>IFERROR(IF(BL$2&gt;Analyseperiode,"",INDEX(Alternativ2[#All],MATCH('Kontantstrøm alt. 2'!$C48,Alternativ2[[#All],[Komponent/Løysing
(NB! Bruk unike namn)]],0),MATCH($D52,Alternativ2[#Headers],0))),"")</f>
        <v/>
      </c>
      <c r="BM52" s="2" t="str">
        <f>IFERROR(IF(BM$2&gt;Analyseperiode,"",INDEX(Alternativ2[#All],MATCH('Kontantstrøm alt. 2'!$C48,Alternativ2[[#All],[Komponent/Løysing
(NB! Bruk unike namn)]],0),MATCH($D52,Alternativ2[#Headers],0))),"")</f>
        <v/>
      </c>
    </row>
    <row r="53" spans="1:65" x14ac:dyDescent="0.2">
      <c r="B53" s="8">
        <f ca="1">IFERROR(NPV(Kalkrente,OFFSET('Kontantstrøm alt. 2'!$F53,0,0,1,Analyseperiode)),0)</f>
        <v>0</v>
      </c>
      <c r="C53" s="3"/>
      <c r="D53" t="str">
        <f>Alternativ2[[#Headers],[5.2 Vatn og avløp 
(Årleg kostnad)]]</f>
        <v>5.2 Vatn og avløp 
(Årleg kostnad)</v>
      </c>
      <c r="E53" s="2"/>
      <c r="F53" s="2" t="str">
        <f ca="1">IFERROR(IF(F$2&gt;Analyseperiode,"",INDEX(Alternativ2[#All],MATCH('Kontantstrøm alt. 2'!$C48,Alternativ2[[#All],[Komponent/Løysing
(NB! Bruk unike namn)]],0),MATCH($D53,Alternativ2[#Headers],0))),"")</f>
        <v/>
      </c>
      <c r="G53" s="2" t="str">
        <f ca="1">IFERROR(IF(G$2&gt;Analyseperiode,"",INDEX(Alternativ2[#All],MATCH('Kontantstrøm alt. 2'!$C48,Alternativ2[[#All],[Komponent/Løysing
(NB! Bruk unike namn)]],0),MATCH($D53,Alternativ2[#Headers],0))),"")</f>
        <v/>
      </c>
      <c r="H53" s="2" t="str">
        <f ca="1">IFERROR(IF(H$2&gt;Analyseperiode,"",INDEX(Alternativ2[#All],MATCH('Kontantstrøm alt. 2'!$C48,Alternativ2[[#All],[Komponent/Løysing
(NB! Bruk unike namn)]],0),MATCH($D53,Alternativ2[#Headers],0))),"")</f>
        <v/>
      </c>
      <c r="I53" s="2" t="str">
        <f ca="1">IFERROR(IF(I$2&gt;Analyseperiode,"",INDEX(Alternativ2[#All],MATCH('Kontantstrøm alt. 2'!$C48,Alternativ2[[#All],[Komponent/Løysing
(NB! Bruk unike namn)]],0),MATCH($D53,Alternativ2[#Headers],0))),"")</f>
        <v/>
      </c>
      <c r="J53" s="2" t="str">
        <f ca="1">IFERROR(IF(J$2&gt;Analyseperiode,"",INDEX(Alternativ2[#All],MATCH('Kontantstrøm alt. 2'!$C48,Alternativ2[[#All],[Komponent/Løysing
(NB! Bruk unike namn)]],0),MATCH($D53,Alternativ2[#Headers],0))),"")</f>
        <v/>
      </c>
      <c r="K53" s="2" t="str">
        <f ca="1">IFERROR(IF(K$2&gt;Analyseperiode,"",INDEX(Alternativ2[#All],MATCH('Kontantstrøm alt. 2'!$C48,Alternativ2[[#All],[Komponent/Løysing
(NB! Bruk unike namn)]],0),MATCH($D53,Alternativ2[#Headers],0))),"")</f>
        <v/>
      </c>
      <c r="L53" s="2" t="str">
        <f ca="1">IFERROR(IF(L$2&gt;Analyseperiode,"",INDEX(Alternativ2[#All],MATCH('Kontantstrøm alt. 2'!$C48,Alternativ2[[#All],[Komponent/Løysing
(NB! Bruk unike namn)]],0),MATCH($D53,Alternativ2[#Headers],0))),"")</f>
        <v/>
      </c>
      <c r="M53" s="2" t="str">
        <f ca="1">IFERROR(IF(M$2&gt;Analyseperiode,"",INDEX(Alternativ2[#All],MATCH('Kontantstrøm alt. 2'!$C48,Alternativ2[[#All],[Komponent/Løysing
(NB! Bruk unike namn)]],0),MATCH($D53,Alternativ2[#Headers],0))),"")</f>
        <v/>
      </c>
      <c r="N53" s="2" t="str">
        <f ca="1">IFERROR(IF(N$2&gt;Analyseperiode,"",INDEX(Alternativ2[#All],MATCH('Kontantstrøm alt. 2'!$C48,Alternativ2[[#All],[Komponent/Løysing
(NB! Bruk unike namn)]],0),MATCH($D53,Alternativ2[#Headers],0))),"")</f>
        <v/>
      </c>
      <c r="O53" s="2" t="str">
        <f ca="1">IFERROR(IF(O$2&gt;Analyseperiode,"",INDEX(Alternativ2[#All],MATCH('Kontantstrøm alt. 2'!$C48,Alternativ2[[#All],[Komponent/Løysing
(NB! Bruk unike namn)]],0),MATCH($D53,Alternativ2[#Headers],0))),"")</f>
        <v/>
      </c>
      <c r="P53" s="2" t="str">
        <f ca="1">IFERROR(IF(P$2&gt;Analyseperiode,"",INDEX(Alternativ2[#All],MATCH('Kontantstrøm alt. 2'!$C48,Alternativ2[[#All],[Komponent/Løysing
(NB! Bruk unike namn)]],0),MATCH($D53,Alternativ2[#Headers],0))),"")</f>
        <v/>
      </c>
      <c r="Q53" s="2" t="str">
        <f ca="1">IFERROR(IF(Q$2&gt;Analyseperiode,"",INDEX(Alternativ2[#All],MATCH('Kontantstrøm alt. 2'!$C48,Alternativ2[[#All],[Komponent/Løysing
(NB! Bruk unike namn)]],0),MATCH($D53,Alternativ2[#Headers],0))),"")</f>
        <v/>
      </c>
      <c r="R53" s="2" t="str">
        <f ca="1">IFERROR(IF(R$2&gt;Analyseperiode,"",INDEX(Alternativ2[#All],MATCH('Kontantstrøm alt. 2'!$C48,Alternativ2[[#All],[Komponent/Løysing
(NB! Bruk unike namn)]],0),MATCH($D53,Alternativ2[#Headers],0))),"")</f>
        <v/>
      </c>
      <c r="S53" s="2" t="str">
        <f ca="1">IFERROR(IF(S$2&gt;Analyseperiode,"",INDEX(Alternativ2[#All],MATCH('Kontantstrøm alt. 2'!$C48,Alternativ2[[#All],[Komponent/Løysing
(NB! Bruk unike namn)]],0),MATCH($D53,Alternativ2[#Headers],0))),"")</f>
        <v/>
      </c>
      <c r="T53" s="2" t="str">
        <f ca="1">IFERROR(IF(T$2&gt;Analyseperiode,"",INDEX(Alternativ2[#All],MATCH('Kontantstrøm alt. 2'!$C48,Alternativ2[[#All],[Komponent/Løysing
(NB! Bruk unike namn)]],0),MATCH($D53,Alternativ2[#Headers],0))),"")</f>
        <v/>
      </c>
      <c r="U53" s="2" t="str">
        <f ca="1">IFERROR(IF(U$2&gt;Analyseperiode,"",INDEX(Alternativ2[#All],MATCH('Kontantstrøm alt. 2'!$C48,Alternativ2[[#All],[Komponent/Løysing
(NB! Bruk unike namn)]],0),MATCH($D53,Alternativ2[#Headers],0))),"")</f>
        <v/>
      </c>
      <c r="V53" s="2" t="str">
        <f ca="1">IFERROR(IF(V$2&gt;Analyseperiode,"",INDEX(Alternativ2[#All],MATCH('Kontantstrøm alt. 2'!$C48,Alternativ2[[#All],[Komponent/Løysing
(NB! Bruk unike namn)]],0),MATCH($D53,Alternativ2[#Headers],0))),"")</f>
        <v/>
      </c>
      <c r="W53" s="2" t="str">
        <f ca="1">IFERROR(IF(W$2&gt;Analyseperiode,"",INDEX(Alternativ2[#All],MATCH('Kontantstrøm alt. 2'!$C48,Alternativ2[[#All],[Komponent/Løysing
(NB! Bruk unike namn)]],0),MATCH($D53,Alternativ2[#Headers],0))),"")</f>
        <v/>
      </c>
      <c r="X53" s="2" t="str">
        <f ca="1">IFERROR(IF(X$2&gt;Analyseperiode,"",INDEX(Alternativ2[#All],MATCH('Kontantstrøm alt. 2'!$C48,Alternativ2[[#All],[Komponent/Løysing
(NB! Bruk unike namn)]],0),MATCH($D53,Alternativ2[#Headers],0))),"")</f>
        <v/>
      </c>
      <c r="Y53" s="2" t="str">
        <f ca="1">IFERROR(IF(Y$2&gt;Analyseperiode,"",INDEX(Alternativ2[#All],MATCH('Kontantstrøm alt. 2'!$C48,Alternativ2[[#All],[Komponent/Løysing
(NB! Bruk unike namn)]],0),MATCH($D53,Alternativ2[#Headers],0))),"")</f>
        <v/>
      </c>
      <c r="Z53" s="2" t="str">
        <f ca="1">IFERROR(IF(Z$2&gt;Analyseperiode,"",INDEX(Alternativ2[#All],MATCH('Kontantstrøm alt. 2'!$C48,Alternativ2[[#All],[Komponent/Løysing
(NB! Bruk unike namn)]],0),MATCH($D53,Alternativ2[#Headers],0))),"")</f>
        <v/>
      </c>
      <c r="AA53" s="2" t="str">
        <f ca="1">IFERROR(IF(AA$2&gt;Analyseperiode,"",INDEX(Alternativ2[#All],MATCH('Kontantstrøm alt. 2'!$C48,Alternativ2[[#All],[Komponent/Løysing
(NB! Bruk unike namn)]],0),MATCH($D53,Alternativ2[#Headers],0))),"")</f>
        <v/>
      </c>
      <c r="AB53" s="2" t="str">
        <f ca="1">IFERROR(IF(AB$2&gt;Analyseperiode,"",INDEX(Alternativ2[#All],MATCH('Kontantstrøm alt. 2'!$C48,Alternativ2[[#All],[Komponent/Løysing
(NB! Bruk unike namn)]],0),MATCH($D53,Alternativ2[#Headers],0))),"")</f>
        <v/>
      </c>
      <c r="AC53" s="2" t="str">
        <f ca="1">IFERROR(IF(AC$2&gt;Analyseperiode,"",INDEX(Alternativ2[#All],MATCH('Kontantstrøm alt. 2'!$C48,Alternativ2[[#All],[Komponent/Løysing
(NB! Bruk unike namn)]],0),MATCH($D53,Alternativ2[#Headers],0))),"")</f>
        <v/>
      </c>
      <c r="AD53" s="2" t="str">
        <f ca="1">IFERROR(IF(AD$2&gt;Analyseperiode,"",INDEX(Alternativ2[#All],MATCH('Kontantstrøm alt. 2'!$C48,Alternativ2[[#All],[Komponent/Løysing
(NB! Bruk unike namn)]],0),MATCH($D53,Alternativ2[#Headers],0))),"")</f>
        <v/>
      </c>
      <c r="AE53" s="2" t="str">
        <f ca="1">IFERROR(IF(AE$2&gt;Analyseperiode,"",INDEX(Alternativ2[#All],MATCH('Kontantstrøm alt. 2'!$C48,Alternativ2[[#All],[Komponent/Løysing
(NB! Bruk unike namn)]],0),MATCH($D53,Alternativ2[#Headers],0))),"")</f>
        <v/>
      </c>
      <c r="AF53" s="2" t="str">
        <f ca="1">IFERROR(IF(AF$2&gt;Analyseperiode,"",INDEX(Alternativ2[#All],MATCH('Kontantstrøm alt. 2'!$C48,Alternativ2[[#All],[Komponent/Løysing
(NB! Bruk unike namn)]],0),MATCH($D53,Alternativ2[#Headers],0))),"")</f>
        <v/>
      </c>
      <c r="AG53" s="2" t="str">
        <f ca="1">IFERROR(IF(AG$2&gt;Analyseperiode,"",INDEX(Alternativ2[#All],MATCH('Kontantstrøm alt. 2'!$C48,Alternativ2[[#All],[Komponent/Løysing
(NB! Bruk unike namn)]],0),MATCH($D53,Alternativ2[#Headers],0))),"")</f>
        <v/>
      </c>
      <c r="AH53" s="2" t="str">
        <f ca="1">IFERROR(IF(AH$2&gt;Analyseperiode,"",INDEX(Alternativ2[#All],MATCH('Kontantstrøm alt. 2'!$C48,Alternativ2[[#All],[Komponent/Løysing
(NB! Bruk unike namn)]],0),MATCH($D53,Alternativ2[#Headers],0))),"")</f>
        <v/>
      </c>
      <c r="AI53" s="2" t="str">
        <f ca="1">IFERROR(IF(AI$2&gt;Analyseperiode,"",INDEX(Alternativ2[#All],MATCH('Kontantstrøm alt. 2'!$C48,Alternativ2[[#All],[Komponent/Løysing
(NB! Bruk unike namn)]],0),MATCH($D53,Alternativ2[#Headers],0))),"")</f>
        <v/>
      </c>
      <c r="AJ53" s="2" t="str">
        <f>IFERROR(IF(AJ$2&gt;Analyseperiode,"",INDEX(Alternativ2[#All],MATCH('Kontantstrøm alt. 2'!$C48,Alternativ2[[#All],[Komponent/Løysing
(NB! Bruk unike namn)]],0),MATCH($D53,Alternativ2[#Headers],0))),"")</f>
        <v/>
      </c>
      <c r="AK53" s="2" t="str">
        <f>IFERROR(IF(AK$2&gt;Analyseperiode,"",INDEX(Alternativ2[#All],MATCH('Kontantstrøm alt. 2'!$C48,Alternativ2[[#All],[Komponent/Løysing
(NB! Bruk unike namn)]],0),MATCH($D53,Alternativ2[#Headers],0))),"")</f>
        <v/>
      </c>
      <c r="AL53" s="2" t="str">
        <f>IFERROR(IF(AL$2&gt;Analyseperiode,"",INDEX(Alternativ2[#All],MATCH('Kontantstrøm alt. 2'!$C48,Alternativ2[[#All],[Komponent/Løysing
(NB! Bruk unike namn)]],0),MATCH($D53,Alternativ2[#Headers],0))),"")</f>
        <v/>
      </c>
      <c r="AM53" s="2" t="str">
        <f>IFERROR(IF(AM$2&gt;Analyseperiode,"",INDEX(Alternativ2[#All],MATCH('Kontantstrøm alt. 2'!$C48,Alternativ2[[#All],[Komponent/Løysing
(NB! Bruk unike namn)]],0),MATCH($D53,Alternativ2[#Headers],0))),"")</f>
        <v/>
      </c>
      <c r="AN53" s="2" t="str">
        <f>IFERROR(IF(AN$2&gt;Analyseperiode,"",INDEX(Alternativ2[#All],MATCH('Kontantstrøm alt. 2'!$C48,Alternativ2[[#All],[Komponent/Løysing
(NB! Bruk unike namn)]],0),MATCH($D53,Alternativ2[#Headers],0))),"")</f>
        <v/>
      </c>
      <c r="AO53" s="2" t="str">
        <f>IFERROR(IF(AO$2&gt;Analyseperiode,"",INDEX(Alternativ2[#All],MATCH('Kontantstrøm alt. 2'!$C48,Alternativ2[[#All],[Komponent/Løysing
(NB! Bruk unike namn)]],0),MATCH($D53,Alternativ2[#Headers],0))),"")</f>
        <v/>
      </c>
      <c r="AP53" s="2" t="str">
        <f>IFERROR(IF(AP$2&gt;Analyseperiode,"",INDEX(Alternativ2[#All],MATCH('Kontantstrøm alt. 2'!$C48,Alternativ2[[#All],[Komponent/Løysing
(NB! Bruk unike namn)]],0),MATCH($D53,Alternativ2[#Headers],0))),"")</f>
        <v/>
      </c>
      <c r="AQ53" s="2" t="str">
        <f>IFERROR(IF(AQ$2&gt;Analyseperiode,"",INDEX(Alternativ2[#All],MATCH('Kontantstrøm alt. 2'!$C48,Alternativ2[[#All],[Komponent/Løysing
(NB! Bruk unike namn)]],0),MATCH($D53,Alternativ2[#Headers],0))),"")</f>
        <v/>
      </c>
      <c r="AR53" s="2" t="str">
        <f>IFERROR(IF(AR$2&gt;Analyseperiode,"",INDEX(Alternativ2[#All],MATCH('Kontantstrøm alt. 2'!$C48,Alternativ2[[#All],[Komponent/Løysing
(NB! Bruk unike namn)]],0),MATCH($D53,Alternativ2[#Headers],0))),"")</f>
        <v/>
      </c>
      <c r="AS53" s="2" t="str">
        <f>IFERROR(IF(AS$2&gt;Analyseperiode,"",INDEX(Alternativ2[#All],MATCH('Kontantstrøm alt. 2'!$C48,Alternativ2[[#All],[Komponent/Løysing
(NB! Bruk unike namn)]],0),MATCH($D53,Alternativ2[#Headers],0))),"")</f>
        <v/>
      </c>
      <c r="AT53" s="2" t="str">
        <f>IFERROR(IF(AT$2&gt;Analyseperiode,"",INDEX(Alternativ2[#All],MATCH('Kontantstrøm alt. 2'!$C48,Alternativ2[[#All],[Komponent/Løysing
(NB! Bruk unike namn)]],0),MATCH($D53,Alternativ2[#Headers],0))),"")</f>
        <v/>
      </c>
      <c r="AU53" s="2" t="str">
        <f>IFERROR(IF(AU$2&gt;Analyseperiode,"",INDEX(Alternativ2[#All],MATCH('Kontantstrøm alt. 2'!$C48,Alternativ2[[#All],[Komponent/Løysing
(NB! Bruk unike namn)]],0),MATCH($D53,Alternativ2[#Headers],0))),"")</f>
        <v/>
      </c>
      <c r="AV53" s="2" t="str">
        <f>IFERROR(IF(AV$2&gt;Analyseperiode,"",INDEX(Alternativ2[#All],MATCH('Kontantstrøm alt. 2'!$C48,Alternativ2[[#All],[Komponent/Løysing
(NB! Bruk unike namn)]],0),MATCH($D53,Alternativ2[#Headers],0))),"")</f>
        <v/>
      </c>
      <c r="AW53" s="2" t="str">
        <f>IFERROR(IF(AW$2&gt;Analyseperiode,"",INDEX(Alternativ2[#All],MATCH('Kontantstrøm alt. 2'!$C48,Alternativ2[[#All],[Komponent/Løysing
(NB! Bruk unike namn)]],0),MATCH($D53,Alternativ2[#Headers],0))),"")</f>
        <v/>
      </c>
      <c r="AX53" s="2" t="str">
        <f>IFERROR(IF(AX$2&gt;Analyseperiode,"",INDEX(Alternativ2[#All],MATCH('Kontantstrøm alt. 2'!$C48,Alternativ2[[#All],[Komponent/Løysing
(NB! Bruk unike namn)]],0),MATCH($D53,Alternativ2[#Headers],0))),"")</f>
        <v/>
      </c>
      <c r="AY53" s="2" t="str">
        <f>IFERROR(IF(AY$2&gt;Analyseperiode,"",INDEX(Alternativ2[#All],MATCH('Kontantstrøm alt. 2'!$C48,Alternativ2[[#All],[Komponent/Løysing
(NB! Bruk unike namn)]],0),MATCH($D53,Alternativ2[#Headers],0))),"")</f>
        <v/>
      </c>
      <c r="AZ53" s="2" t="str">
        <f>IFERROR(IF(AZ$2&gt;Analyseperiode,"",INDEX(Alternativ2[#All],MATCH('Kontantstrøm alt. 2'!$C48,Alternativ2[[#All],[Komponent/Løysing
(NB! Bruk unike namn)]],0),MATCH($D53,Alternativ2[#Headers],0))),"")</f>
        <v/>
      </c>
      <c r="BA53" s="2" t="str">
        <f>IFERROR(IF(BA$2&gt;Analyseperiode,"",INDEX(Alternativ2[#All],MATCH('Kontantstrøm alt. 2'!$C48,Alternativ2[[#All],[Komponent/Løysing
(NB! Bruk unike namn)]],0),MATCH($D53,Alternativ2[#Headers],0))),"")</f>
        <v/>
      </c>
      <c r="BB53" s="2" t="str">
        <f>IFERROR(IF(BB$2&gt;Analyseperiode,"",INDEX(Alternativ2[#All],MATCH('Kontantstrøm alt. 2'!$C48,Alternativ2[[#All],[Komponent/Løysing
(NB! Bruk unike namn)]],0),MATCH($D53,Alternativ2[#Headers],0))),"")</f>
        <v/>
      </c>
      <c r="BC53" s="2" t="str">
        <f>IFERROR(IF(BC$2&gt;Analyseperiode,"",INDEX(Alternativ2[#All],MATCH('Kontantstrøm alt. 2'!$C48,Alternativ2[[#All],[Komponent/Løysing
(NB! Bruk unike namn)]],0),MATCH($D53,Alternativ2[#Headers],0))),"")</f>
        <v/>
      </c>
      <c r="BD53" s="2" t="str">
        <f>IFERROR(IF(BD$2&gt;Analyseperiode,"",INDEX(Alternativ2[#All],MATCH('Kontantstrøm alt. 2'!$C48,Alternativ2[[#All],[Komponent/Løysing
(NB! Bruk unike namn)]],0),MATCH($D53,Alternativ2[#Headers],0))),"")</f>
        <v/>
      </c>
      <c r="BE53" s="2" t="str">
        <f>IFERROR(IF(BE$2&gt;Analyseperiode,"",INDEX(Alternativ2[#All],MATCH('Kontantstrøm alt. 2'!$C48,Alternativ2[[#All],[Komponent/Løysing
(NB! Bruk unike namn)]],0),MATCH($D53,Alternativ2[#Headers],0))),"")</f>
        <v/>
      </c>
      <c r="BF53" s="2" t="str">
        <f>IFERROR(IF(BF$2&gt;Analyseperiode,"",INDEX(Alternativ2[#All],MATCH('Kontantstrøm alt. 2'!$C48,Alternativ2[[#All],[Komponent/Løysing
(NB! Bruk unike namn)]],0),MATCH($D53,Alternativ2[#Headers],0))),"")</f>
        <v/>
      </c>
      <c r="BG53" s="2" t="str">
        <f>IFERROR(IF(BG$2&gt;Analyseperiode,"",INDEX(Alternativ2[#All],MATCH('Kontantstrøm alt. 2'!$C48,Alternativ2[[#All],[Komponent/Løysing
(NB! Bruk unike namn)]],0),MATCH($D53,Alternativ2[#Headers],0))),"")</f>
        <v/>
      </c>
      <c r="BH53" s="2" t="str">
        <f>IFERROR(IF(BH$2&gt;Analyseperiode,"",INDEX(Alternativ2[#All],MATCH('Kontantstrøm alt. 2'!$C48,Alternativ2[[#All],[Komponent/Løysing
(NB! Bruk unike namn)]],0),MATCH($D53,Alternativ2[#Headers],0))),"")</f>
        <v/>
      </c>
      <c r="BI53" s="2" t="str">
        <f>IFERROR(IF(BI$2&gt;Analyseperiode,"",INDEX(Alternativ2[#All],MATCH('Kontantstrøm alt. 2'!$C48,Alternativ2[[#All],[Komponent/Løysing
(NB! Bruk unike namn)]],0),MATCH($D53,Alternativ2[#Headers],0))),"")</f>
        <v/>
      </c>
      <c r="BJ53" s="2" t="str">
        <f>IFERROR(IF(BJ$2&gt;Analyseperiode,"",INDEX(Alternativ2[#All],MATCH('Kontantstrøm alt. 2'!$C48,Alternativ2[[#All],[Komponent/Løysing
(NB! Bruk unike namn)]],0),MATCH($D53,Alternativ2[#Headers],0))),"")</f>
        <v/>
      </c>
      <c r="BK53" s="2" t="str">
        <f>IFERROR(IF(BK$2&gt;Analyseperiode,"",INDEX(Alternativ2[#All],MATCH('Kontantstrøm alt. 2'!$C48,Alternativ2[[#All],[Komponent/Løysing
(NB! Bruk unike namn)]],0),MATCH($D53,Alternativ2[#Headers],0))),"")</f>
        <v/>
      </c>
      <c r="BL53" s="2" t="str">
        <f>IFERROR(IF(BL$2&gt;Analyseperiode,"",INDEX(Alternativ2[#All],MATCH('Kontantstrøm alt. 2'!$C48,Alternativ2[[#All],[Komponent/Løysing
(NB! Bruk unike namn)]],0),MATCH($D53,Alternativ2[#Headers],0))),"")</f>
        <v/>
      </c>
      <c r="BM53" s="2" t="str">
        <f>IFERROR(IF(BM$2&gt;Analyseperiode,"",INDEX(Alternativ2[#All],MATCH('Kontantstrøm alt. 2'!$C48,Alternativ2[[#All],[Komponent/Løysing
(NB! Bruk unike namn)]],0),MATCH($D53,Alternativ2[#Headers],0))),"")</f>
        <v/>
      </c>
    </row>
    <row r="54" spans="1:65" x14ac:dyDescent="0.2">
      <c r="B54" s="8">
        <f ca="1">IFERROR(NPV(Kalkrente,OFFSET('Kontantstrøm alt. 2'!$F54,0,0,1,Analyseperiode)),0)</f>
        <v>0</v>
      </c>
      <c r="C54" s="3"/>
      <c r="D54" t="str">
        <f>Alternativ2[[#Headers],[6. Reinhaldskostnader]]</f>
        <v>6. Reinhaldskostnader</v>
      </c>
      <c r="E54" s="2"/>
      <c r="F54" s="2" t="str">
        <f ca="1">IFERROR(IF(F$2&gt;Analyseperiode,"",IF(MOD(F$2,ROUND(INDEX(Alternativ2[#All],MATCH('Kontantstrøm alt. 2'!$C48,Alternativ2[[#All],[Komponent/Løysing
(NB! Bruk unike namn)]],0),MATCH($D54,Alternativ2[#Headers],0)+1),0))=0,INDEX(Alternativ2[#All],MATCH('Kontantstrøm alt. 2'!$C48,Alternativ2[[#All],[Komponent/Løysing
(NB! Bruk unike namn)]],0),MATCH($D54,Alternativ2[#Headers],0)),0)),"")</f>
        <v/>
      </c>
      <c r="G54" s="2" t="str">
        <f ca="1">IFERROR(IF(G$2&gt;Analyseperiode,"",IF(MOD(G$2,ROUND(INDEX(Alternativ2[#All],MATCH('Kontantstrøm alt. 2'!$C48,Alternativ2[[#All],[Komponent/Løysing
(NB! Bruk unike namn)]],0),MATCH($D54,Alternativ2[#Headers],0)+1),0))=0,INDEX(Alternativ2[#All],MATCH('Kontantstrøm alt. 2'!$C48,Alternativ2[[#All],[Komponent/Løysing
(NB! Bruk unike namn)]],0),MATCH($D54,Alternativ2[#Headers],0)),0)),"")</f>
        <v/>
      </c>
      <c r="H54" s="2" t="str">
        <f ca="1">IFERROR(IF(H$2&gt;Analyseperiode,"",IF(MOD(H$2,ROUND(INDEX(Alternativ2[#All],MATCH('Kontantstrøm alt. 2'!$C48,Alternativ2[[#All],[Komponent/Løysing
(NB! Bruk unike namn)]],0),MATCH($D54,Alternativ2[#Headers],0)+1),0))=0,INDEX(Alternativ2[#All],MATCH('Kontantstrøm alt. 2'!$C48,Alternativ2[[#All],[Komponent/Løysing
(NB! Bruk unike namn)]],0),MATCH($D54,Alternativ2[#Headers],0)),0)),"")</f>
        <v/>
      </c>
      <c r="I54" s="2" t="str">
        <f ca="1">IFERROR(IF(I$2&gt;Analyseperiode,"",IF(MOD(I$2,ROUND(INDEX(Alternativ2[#All],MATCH('Kontantstrøm alt. 2'!$C48,Alternativ2[[#All],[Komponent/Løysing
(NB! Bruk unike namn)]],0),MATCH($D54,Alternativ2[#Headers],0)+1),0))=0,INDEX(Alternativ2[#All],MATCH('Kontantstrøm alt. 2'!$C48,Alternativ2[[#All],[Komponent/Løysing
(NB! Bruk unike namn)]],0),MATCH($D54,Alternativ2[#Headers],0)),0)),"")</f>
        <v/>
      </c>
      <c r="J54" s="2" t="str">
        <f ca="1">IFERROR(IF(J$2&gt;Analyseperiode,"",IF(MOD(J$2,ROUND(INDEX(Alternativ2[#All],MATCH('Kontantstrøm alt. 2'!$C48,Alternativ2[[#All],[Komponent/Løysing
(NB! Bruk unike namn)]],0),MATCH($D54,Alternativ2[#Headers],0)+1),0))=0,INDEX(Alternativ2[#All],MATCH('Kontantstrøm alt. 2'!$C48,Alternativ2[[#All],[Komponent/Løysing
(NB! Bruk unike namn)]],0),MATCH($D54,Alternativ2[#Headers],0)),0)),"")</f>
        <v/>
      </c>
      <c r="K54" s="2" t="str">
        <f ca="1">IFERROR(IF(K$2&gt;Analyseperiode,"",IF(MOD(K$2,ROUND(INDEX(Alternativ2[#All],MATCH('Kontantstrøm alt. 2'!$C48,Alternativ2[[#All],[Komponent/Løysing
(NB! Bruk unike namn)]],0),MATCH($D54,Alternativ2[#Headers],0)+1),0))=0,INDEX(Alternativ2[#All],MATCH('Kontantstrøm alt. 2'!$C48,Alternativ2[[#All],[Komponent/Løysing
(NB! Bruk unike namn)]],0),MATCH($D54,Alternativ2[#Headers],0)),0)),"")</f>
        <v/>
      </c>
      <c r="L54" s="2" t="str">
        <f ca="1">IFERROR(IF(L$2&gt;Analyseperiode,"",IF(MOD(L$2,ROUND(INDEX(Alternativ2[#All],MATCH('Kontantstrøm alt. 2'!$C48,Alternativ2[[#All],[Komponent/Løysing
(NB! Bruk unike namn)]],0),MATCH($D54,Alternativ2[#Headers],0)+1),0))=0,INDEX(Alternativ2[#All],MATCH('Kontantstrøm alt. 2'!$C48,Alternativ2[[#All],[Komponent/Løysing
(NB! Bruk unike namn)]],0),MATCH($D54,Alternativ2[#Headers],0)),0)),"")</f>
        <v/>
      </c>
      <c r="M54" s="2" t="str">
        <f ca="1">IFERROR(IF(M$2&gt;Analyseperiode,"",IF(MOD(M$2,ROUND(INDEX(Alternativ2[#All],MATCH('Kontantstrøm alt. 2'!$C48,Alternativ2[[#All],[Komponent/Løysing
(NB! Bruk unike namn)]],0),MATCH($D54,Alternativ2[#Headers],0)+1),0))=0,INDEX(Alternativ2[#All],MATCH('Kontantstrøm alt. 2'!$C48,Alternativ2[[#All],[Komponent/Løysing
(NB! Bruk unike namn)]],0),MATCH($D54,Alternativ2[#Headers],0)),0)),"")</f>
        <v/>
      </c>
      <c r="N54" s="2" t="str">
        <f ca="1">IFERROR(IF(N$2&gt;Analyseperiode,"",IF(MOD(N$2,ROUND(INDEX(Alternativ2[#All],MATCH('Kontantstrøm alt. 2'!$C48,Alternativ2[[#All],[Komponent/Løysing
(NB! Bruk unike namn)]],0),MATCH($D54,Alternativ2[#Headers],0)+1),0))=0,INDEX(Alternativ2[#All],MATCH('Kontantstrøm alt. 2'!$C48,Alternativ2[[#All],[Komponent/Løysing
(NB! Bruk unike namn)]],0),MATCH($D54,Alternativ2[#Headers],0)),0)),"")</f>
        <v/>
      </c>
      <c r="O54" s="2" t="str">
        <f ca="1">IFERROR(IF(O$2&gt;Analyseperiode,"",IF(MOD(O$2,ROUND(INDEX(Alternativ2[#All],MATCH('Kontantstrøm alt. 2'!$C48,Alternativ2[[#All],[Komponent/Løysing
(NB! Bruk unike namn)]],0),MATCH($D54,Alternativ2[#Headers],0)+1),0))=0,INDEX(Alternativ2[#All],MATCH('Kontantstrøm alt. 2'!$C48,Alternativ2[[#All],[Komponent/Løysing
(NB! Bruk unike namn)]],0),MATCH($D54,Alternativ2[#Headers],0)),0)),"")</f>
        <v/>
      </c>
      <c r="P54" s="2" t="str">
        <f ca="1">IFERROR(IF(P$2&gt;Analyseperiode,"",IF(MOD(P$2,ROUND(INDEX(Alternativ2[#All],MATCH('Kontantstrøm alt. 2'!$C48,Alternativ2[[#All],[Komponent/Løysing
(NB! Bruk unike namn)]],0),MATCH($D54,Alternativ2[#Headers],0)+1),0))=0,INDEX(Alternativ2[#All],MATCH('Kontantstrøm alt. 2'!$C48,Alternativ2[[#All],[Komponent/Løysing
(NB! Bruk unike namn)]],0),MATCH($D54,Alternativ2[#Headers],0)),0)),"")</f>
        <v/>
      </c>
      <c r="Q54" s="2" t="str">
        <f ca="1">IFERROR(IF(Q$2&gt;Analyseperiode,"",IF(MOD(Q$2,ROUND(INDEX(Alternativ2[#All],MATCH('Kontantstrøm alt. 2'!$C48,Alternativ2[[#All],[Komponent/Løysing
(NB! Bruk unike namn)]],0),MATCH($D54,Alternativ2[#Headers],0)+1),0))=0,INDEX(Alternativ2[#All],MATCH('Kontantstrøm alt. 2'!$C48,Alternativ2[[#All],[Komponent/Løysing
(NB! Bruk unike namn)]],0),MATCH($D54,Alternativ2[#Headers],0)),0)),"")</f>
        <v/>
      </c>
      <c r="R54" s="2" t="str">
        <f ca="1">IFERROR(IF(R$2&gt;Analyseperiode,"",IF(MOD(R$2,ROUND(INDEX(Alternativ2[#All],MATCH('Kontantstrøm alt. 2'!$C48,Alternativ2[[#All],[Komponent/Løysing
(NB! Bruk unike namn)]],0),MATCH($D54,Alternativ2[#Headers],0)+1),0))=0,INDEX(Alternativ2[#All],MATCH('Kontantstrøm alt. 2'!$C48,Alternativ2[[#All],[Komponent/Løysing
(NB! Bruk unike namn)]],0),MATCH($D54,Alternativ2[#Headers],0)),0)),"")</f>
        <v/>
      </c>
      <c r="S54" s="2" t="str">
        <f ca="1">IFERROR(IF(S$2&gt;Analyseperiode,"",IF(MOD(S$2,ROUND(INDEX(Alternativ2[#All],MATCH('Kontantstrøm alt. 2'!$C48,Alternativ2[[#All],[Komponent/Løysing
(NB! Bruk unike namn)]],0),MATCH($D54,Alternativ2[#Headers],0)+1),0))=0,INDEX(Alternativ2[#All],MATCH('Kontantstrøm alt. 2'!$C48,Alternativ2[[#All],[Komponent/Løysing
(NB! Bruk unike namn)]],0),MATCH($D54,Alternativ2[#Headers],0)),0)),"")</f>
        <v/>
      </c>
      <c r="T54" s="2" t="str">
        <f ca="1">IFERROR(IF(T$2&gt;Analyseperiode,"",IF(MOD(T$2,ROUND(INDEX(Alternativ2[#All],MATCH('Kontantstrøm alt. 2'!$C48,Alternativ2[[#All],[Komponent/Løysing
(NB! Bruk unike namn)]],0),MATCH($D54,Alternativ2[#Headers],0)+1),0))=0,INDEX(Alternativ2[#All],MATCH('Kontantstrøm alt. 2'!$C48,Alternativ2[[#All],[Komponent/Løysing
(NB! Bruk unike namn)]],0),MATCH($D54,Alternativ2[#Headers],0)),0)),"")</f>
        <v/>
      </c>
      <c r="U54" s="2" t="str">
        <f ca="1">IFERROR(IF(U$2&gt;Analyseperiode,"",IF(MOD(U$2,ROUND(INDEX(Alternativ2[#All],MATCH('Kontantstrøm alt. 2'!$C48,Alternativ2[[#All],[Komponent/Løysing
(NB! Bruk unike namn)]],0),MATCH($D54,Alternativ2[#Headers],0)+1),0))=0,INDEX(Alternativ2[#All],MATCH('Kontantstrøm alt. 2'!$C48,Alternativ2[[#All],[Komponent/Løysing
(NB! Bruk unike namn)]],0),MATCH($D54,Alternativ2[#Headers],0)),0)),"")</f>
        <v/>
      </c>
      <c r="V54" s="2" t="str">
        <f ca="1">IFERROR(IF(V$2&gt;Analyseperiode,"",IF(MOD(V$2,ROUND(INDEX(Alternativ2[#All],MATCH('Kontantstrøm alt. 2'!$C48,Alternativ2[[#All],[Komponent/Løysing
(NB! Bruk unike namn)]],0),MATCH($D54,Alternativ2[#Headers],0)+1),0))=0,INDEX(Alternativ2[#All],MATCH('Kontantstrøm alt. 2'!$C48,Alternativ2[[#All],[Komponent/Løysing
(NB! Bruk unike namn)]],0),MATCH($D54,Alternativ2[#Headers],0)),0)),"")</f>
        <v/>
      </c>
      <c r="W54" s="2" t="str">
        <f ca="1">IFERROR(IF(W$2&gt;Analyseperiode,"",IF(MOD(W$2,ROUND(INDEX(Alternativ2[#All],MATCH('Kontantstrøm alt. 2'!$C48,Alternativ2[[#All],[Komponent/Løysing
(NB! Bruk unike namn)]],0),MATCH($D54,Alternativ2[#Headers],0)+1),0))=0,INDEX(Alternativ2[#All],MATCH('Kontantstrøm alt. 2'!$C48,Alternativ2[[#All],[Komponent/Løysing
(NB! Bruk unike namn)]],0),MATCH($D54,Alternativ2[#Headers],0)),0)),"")</f>
        <v/>
      </c>
      <c r="X54" s="2" t="str">
        <f ca="1">IFERROR(IF(X$2&gt;Analyseperiode,"",IF(MOD(X$2,ROUND(INDEX(Alternativ2[#All],MATCH('Kontantstrøm alt. 2'!$C48,Alternativ2[[#All],[Komponent/Løysing
(NB! Bruk unike namn)]],0),MATCH($D54,Alternativ2[#Headers],0)+1),0))=0,INDEX(Alternativ2[#All],MATCH('Kontantstrøm alt. 2'!$C48,Alternativ2[[#All],[Komponent/Løysing
(NB! Bruk unike namn)]],0),MATCH($D54,Alternativ2[#Headers],0)),0)),"")</f>
        <v/>
      </c>
      <c r="Y54" s="2" t="str">
        <f ca="1">IFERROR(IF(Y$2&gt;Analyseperiode,"",IF(MOD(Y$2,ROUND(INDEX(Alternativ2[#All],MATCH('Kontantstrøm alt. 2'!$C48,Alternativ2[[#All],[Komponent/Løysing
(NB! Bruk unike namn)]],0),MATCH($D54,Alternativ2[#Headers],0)+1),0))=0,INDEX(Alternativ2[#All],MATCH('Kontantstrøm alt. 2'!$C48,Alternativ2[[#All],[Komponent/Løysing
(NB! Bruk unike namn)]],0),MATCH($D54,Alternativ2[#Headers],0)),0)),"")</f>
        <v/>
      </c>
      <c r="Z54" s="2" t="str">
        <f ca="1">IFERROR(IF(Z$2&gt;Analyseperiode,"",IF(MOD(Z$2,ROUND(INDEX(Alternativ2[#All],MATCH('Kontantstrøm alt. 2'!$C48,Alternativ2[[#All],[Komponent/Løysing
(NB! Bruk unike namn)]],0),MATCH($D54,Alternativ2[#Headers],0)+1),0))=0,INDEX(Alternativ2[#All],MATCH('Kontantstrøm alt. 2'!$C48,Alternativ2[[#All],[Komponent/Løysing
(NB! Bruk unike namn)]],0),MATCH($D54,Alternativ2[#Headers],0)),0)),"")</f>
        <v/>
      </c>
      <c r="AA54" s="2" t="str">
        <f ca="1">IFERROR(IF(AA$2&gt;Analyseperiode,"",IF(MOD(AA$2,ROUND(INDEX(Alternativ2[#All],MATCH('Kontantstrøm alt. 2'!$C48,Alternativ2[[#All],[Komponent/Løysing
(NB! Bruk unike namn)]],0),MATCH($D54,Alternativ2[#Headers],0)+1),0))=0,INDEX(Alternativ2[#All],MATCH('Kontantstrøm alt. 2'!$C48,Alternativ2[[#All],[Komponent/Løysing
(NB! Bruk unike namn)]],0),MATCH($D54,Alternativ2[#Headers],0)),0)),"")</f>
        <v/>
      </c>
      <c r="AB54" s="2" t="str">
        <f ca="1">IFERROR(IF(AB$2&gt;Analyseperiode,"",IF(MOD(AB$2,ROUND(INDEX(Alternativ2[#All],MATCH('Kontantstrøm alt. 2'!$C48,Alternativ2[[#All],[Komponent/Løysing
(NB! Bruk unike namn)]],0),MATCH($D54,Alternativ2[#Headers],0)+1),0))=0,INDEX(Alternativ2[#All],MATCH('Kontantstrøm alt. 2'!$C48,Alternativ2[[#All],[Komponent/Løysing
(NB! Bruk unike namn)]],0),MATCH($D54,Alternativ2[#Headers],0)),0)),"")</f>
        <v/>
      </c>
      <c r="AC54" s="2" t="str">
        <f ca="1">IFERROR(IF(AC$2&gt;Analyseperiode,"",IF(MOD(AC$2,ROUND(INDEX(Alternativ2[#All],MATCH('Kontantstrøm alt. 2'!$C48,Alternativ2[[#All],[Komponent/Løysing
(NB! Bruk unike namn)]],0),MATCH($D54,Alternativ2[#Headers],0)+1),0))=0,INDEX(Alternativ2[#All],MATCH('Kontantstrøm alt. 2'!$C48,Alternativ2[[#All],[Komponent/Løysing
(NB! Bruk unike namn)]],0),MATCH($D54,Alternativ2[#Headers],0)),0)),"")</f>
        <v/>
      </c>
      <c r="AD54" s="2" t="str">
        <f ca="1">IFERROR(IF(AD$2&gt;Analyseperiode,"",IF(MOD(AD$2,ROUND(INDEX(Alternativ2[#All],MATCH('Kontantstrøm alt. 2'!$C48,Alternativ2[[#All],[Komponent/Løysing
(NB! Bruk unike namn)]],0),MATCH($D54,Alternativ2[#Headers],0)+1),0))=0,INDEX(Alternativ2[#All],MATCH('Kontantstrøm alt. 2'!$C48,Alternativ2[[#All],[Komponent/Løysing
(NB! Bruk unike namn)]],0),MATCH($D54,Alternativ2[#Headers],0)),0)),"")</f>
        <v/>
      </c>
      <c r="AE54" s="2" t="str">
        <f ca="1">IFERROR(IF(AE$2&gt;Analyseperiode,"",IF(MOD(AE$2,ROUND(INDEX(Alternativ2[#All],MATCH('Kontantstrøm alt. 2'!$C48,Alternativ2[[#All],[Komponent/Løysing
(NB! Bruk unike namn)]],0),MATCH($D54,Alternativ2[#Headers],0)+1),0))=0,INDEX(Alternativ2[#All],MATCH('Kontantstrøm alt. 2'!$C48,Alternativ2[[#All],[Komponent/Løysing
(NB! Bruk unike namn)]],0),MATCH($D54,Alternativ2[#Headers],0)),0)),"")</f>
        <v/>
      </c>
      <c r="AF54" s="2" t="str">
        <f ca="1">IFERROR(IF(AF$2&gt;Analyseperiode,"",IF(MOD(AF$2,ROUND(INDEX(Alternativ2[#All],MATCH('Kontantstrøm alt. 2'!$C48,Alternativ2[[#All],[Komponent/Løysing
(NB! Bruk unike namn)]],0),MATCH($D54,Alternativ2[#Headers],0)+1),0))=0,INDEX(Alternativ2[#All],MATCH('Kontantstrøm alt. 2'!$C48,Alternativ2[[#All],[Komponent/Løysing
(NB! Bruk unike namn)]],0),MATCH($D54,Alternativ2[#Headers],0)),0)),"")</f>
        <v/>
      </c>
      <c r="AG54" s="2" t="str">
        <f ca="1">IFERROR(IF(AG$2&gt;Analyseperiode,"",IF(MOD(AG$2,ROUND(INDEX(Alternativ2[#All],MATCH('Kontantstrøm alt. 2'!$C48,Alternativ2[[#All],[Komponent/Løysing
(NB! Bruk unike namn)]],0),MATCH($D54,Alternativ2[#Headers],0)+1),0))=0,INDEX(Alternativ2[#All],MATCH('Kontantstrøm alt. 2'!$C48,Alternativ2[[#All],[Komponent/Løysing
(NB! Bruk unike namn)]],0),MATCH($D54,Alternativ2[#Headers],0)),0)),"")</f>
        <v/>
      </c>
      <c r="AH54" s="2" t="str">
        <f ca="1">IFERROR(IF(AH$2&gt;Analyseperiode,"",IF(MOD(AH$2,ROUND(INDEX(Alternativ2[#All],MATCH('Kontantstrøm alt. 2'!$C48,Alternativ2[[#All],[Komponent/Løysing
(NB! Bruk unike namn)]],0),MATCH($D54,Alternativ2[#Headers],0)+1),0))=0,INDEX(Alternativ2[#All],MATCH('Kontantstrøm alt. 2'!$C48,Alternativ2[[#All],[Komponent/Løysing
(NB! Bruk unike namn)]],0),MATCH($D54,Alternativ2[#Headers],0)),0)),"")</f>
        <v/>
      </c>
      <c r="AI54" s="2" t="str">
        <f ca="1">IFERROR(IF(AI$2&gt;Analyseperiode,"",IF(MOD(AI$2,ROUND(INDEX(Alternativ2[#All],MATCH('Kontantstrøm alt. 2'!$C48,Alternativ2[[#All],[Komponent/Løysing
(NB! Bruk unike namn)]],0),MATCH($D54,Alternativ2[#Headers],0)+1),0))=0,INDEX(Alternativ2[#All],MATCH('Kontantstrøm alt. 2'!$C48,Alternativ2[[#All],[Komponent/Løysing
(NB! Bruk unike namn)]],0),MATCH($D54,Alternativ2[#Headers],0)),0)),"")</f>
        <v/>
      </c>
      <c r="AJ54" s="2" t="str">
        <f>IFERROR(IF(AJ$2&gt;Analyseperiode,"",IF(MOD(AJ$2,ROUND(INDEX(Alternativ2[#All],MATCH('Kontantstrøm alt. 2'!$C48,Alternativ2[[#All],[Komponent/Løysing
(NB! Bruk unike namn)]],0),MATCH($D54,Alternativ2[#Headers],0)+1),0))=0,INDEX(Alternativ2[#All],MATCH('Kontantstrøm alt. 2'!$C48,Alternativ2[[#All],[Komponent/Løysing
(NB! Bruk unike namn)]],0),MATCH($D54,Alternativ2[#Headers],0)),0)),"")</f>
        <v/>
      </c>
      <c r="AK54" s="2" t="str">
        <f>IFERROR(IF(AK$2&gt;Analyseperiode,"",IF(MOD(AK$2,ROUND(INDEX(Alternativ2[#All],MATCH('Kontantstrøm alt. 2'!$C48,Alternativ2[[#All],[Komponent/Løysing
(NB! Bruk unike namn)]],0),MATCH($D54,Alternativ2[#Headers],0)+1),0))=0,INDEX(Alternativ2[#All],MATCH('Kontantstrøm alt. 2'!$C48,Alternativ2[[#All],[Komponent/Løysing
(NB! Bruk unike namn)]],0),MATCH($D54,Alternativ2[#Headers],0)),0)),"")</f>
        <v/>
      </c>
      <c r="AL54" s="2" t="str">
        <f>IFERROR(IF(AL$2&gt;Analyseperiode,"",IF(MOD(AL$2,ROUND(INDEX(Alternativ2[#All],MATCH('Kontantstrøm alt. 2'!$C48,Alternativ2[[#All],[Komponent/Løysing
(NB! Bruk unike namn)]],0),MATCH($D54,Alternativ2[#Headers],0)+1),0))=0,INDEX(Alternativ2[#All],MATCH('Kontantstrøm alt. 2'!$C48,Alternativ2[[#All],[Komponent/Løysing
(NB! Bruk unike namn)]],0),MATCH($D54,Alternativ2[#Headers],0)),0)),"")</f>
        <v/>
      </c>
      <c r="AM54" s="2" t="str">
        <f>IFERROR(IF(AM$2&gt;Analyseperiode,"",IF(MOD(AM$2,ROUND(INDEX(Alternativ2[#All],MATCH('Kontantstrøm alt. 2'!$C48,Alternativ2[[#All],[Komponent/Løysing
(NB! Bruk unike namn)]],0),MATCH($D54,Alternativ2[#Headers],0)+1),0))=0,INDEX(Alternativ2[#All],MATCH('Kontantstrøm alt. 2'!$C48,Alternativ2[[#All],[Komponent/Løysing
(NB! Bruk unike namn)]],0),MATCH($D54,Alternativ2[#Headers],0)),0)),"")</f>
        <v/>
      </c>
      <c r="AN54" s="2" t="str">
        <f>IFERROR(IF(AN$2&gt;Analyseperiode,"",IF(MOD(AN$2,ROUND(INDEX(Alternativ2[#All],MATCH('Kontantstrøm alt. 2'!$C48,Alternativ2[[#All],[Komponent/Løysing
(NB! Bruk unike namn)]],0),MATCH($D54,Alternativ2[#Headers],0)+1),0))=0,INDEX(Alternativ2[#All],MATCH('Kontantstrøm alt. 2'!$C48,Alternativ2[[#All],[Komponent/Løysing
(NB! Bruk unike namn)]],0),MATCH($D54,Alternativ2[#Headers],0)),0)),"")</f>
        <v/>
      </c>
      <c r="AO54" s="2" t="str">
        <f>IFERROR(IF(AO$2&gt;Analyseperiode,"",IF(MOD(AO$2,ROUND(INDEX(Alternativ2[#All],MATCH('Kontantstrøm alt. 2'!$C48,Alternativ2[[#All],[Komponent/Løysing
(NB! Bruk unike namn)]],0),MATCH($D54,Alternativ2[#Headers],0)+1),0))=0,INDEX(Alternativ2[#All],MATCH('Kontantstrøm alt. 2'!$C48,Alternativ2[[#All],[Komponent/Løysing
(NB! Bruk unike namn)]],0),MATCH($D54,Alternativ2[#Headers],0)),0)),"")</f>
        <v/>
      </c>
      <c r="AP54" s="2" t="str">
        <f>IFERROR(IF(AP$2&gt;Analyseperiode,"",IF(MOD(AP$2,ROUND(INDEX(Alternativ2[#All],MATCH('Kontantstrøm alt. 2'!$C48,Alternativ2[[#All],[Komponent/Løysing
(NB! Bruk unike namn)]],0),MATCH($D54,Alternativ2[#Headers],0)+1),0))=0,INDEX(Alternativ2[#All],MATCH('Kontantstrøm alt. 2'!$C48,Alternativ2[[#All],[Komponent/Løysing
(NB! Bruk unike namn)]],0),MATCH($D54,Alternativ2[#Headers],0)),0)),"")</f>
        <v/>
      </c>
      <c r="AQ54" s="2" t="str">
        <f>IFERROR(IF(AQ$2&gt;Analyseperiode,"",IF(MOD(AQ$2,ROUND(INDEX(Alternativ2[#All],MATCH('Kontantstrøm alt. 2'!$C48,Alternativ2[[#All],[Komponent/Løysing
(NB! Bruk unike namn)]],0),MATCH($D54,Alternativ2[#Headers],0)+1),0))=0,INDEX(Alternativ2[#All],MATCH('Kontantstrøm alt. 2'!$C48,Alternativ2[[#All],[Komponent/Løysing
(NB! Bruk unike namn)]],0),MATCH($D54,Alternativ2[#Headers],0)),0)),"")</f>
        <v/>
      </c>
      <c r="AR54" s="2" t="str">
        <f>IFERROR(IF(AR$2&gt;Analyseperiode,"",IF(MOD(AR$2,ROUND(INDEX(Alternativ2[#All],MATCH('Kontantstrøm alt. 2'!$C48,Alternativ2[[#All],[Komponent/Løysing
(NB! Bruk unike namn)]],0),MATCH($D54,Alternativ2[#Headers],0)+1),0))=0,INDEX(Alternativ2[#All],MATCH('Kontantstrøm alt. 2'!$C48,Alternativ2[[#All],[Komponent/Løysing
(NB! Bruk unike namn)]],0),MATCH($D54,Alternativ2[#Headers],0)),0)),"")</f>
        <v/>
      </c>
      <c r="AS54" s="2" t="str">
        <f>IFERROR(IF(AS$2&gt;Analyseperiode,"",IF(MOD(AS$2,ROUND(INDEX(Alternativ2[#All],MATCH('Kontantstrøm alt. 2'!$C48,Alternativ2[[#All],[Komponent/Løysing
(NB! Bruk unike namn)]],0),MATCH($D54,Alternativ2[#Headers],0)+1),0))=0,INDEX(Alternativ2[#All],MATCH('Kontantstrøm alt. 2'!$C48,Alternativ2[[#All],[Komponent/Løysing
(NB! Bruk unike namn)]],0),MATCH($D54,Alternativ2[#Headers],0)),0)),"")</f>
        <v/>
      </c>
      <c r="AT54" s="2" t="str">
        <f>IFERROR(IF(AT$2&gt;Analyseperiode,"",IF(MOD(AT$2,ROUND(INDEX(Alternativ2[#All],MATCH('Kontantstrøm alt. 2'!$C48,Alternativ2[[#All],[Komponent/Løysing
(NB! Bruk unike namn)]],0),MATCH($D54,Alternativ2[#Headers],0)+1),0))=0,INDEX(Alternativ2[#All],MATCH('Kontantstrøm alt. 2'!$C48,Alternativ2[[#All],[Komponent/Løysing
(NB! Bruk unike namn)]],0),MATCH($D54,Alternativ2[#Headers],0)),0)),"")</f>
        <v/>
      </c>
      <c r="AU54" s="2" t="str">
        <f>IFERROR(IF(AU$2&gt;Analyseperiode,"",IF(MOD(AU$2,ROUND(INDEX(Alternativ2[#All],MATCH('Kontantstrøm alt. 2'!$C48,Alternativ2[[#All],[Komponent/Løysing
(NB! Bruk unike namn)]],0),MATCH($D54,Alternativ2[#Headers],0)+1),0))=0,INDEX(Alternativ2[#All],MATCH('Kontantstrøm alt. 2'!$C48,Alternativ2[[#All],[Komponent/Løysing
(NB! Bruk unike namn)]],0),MATCH($D54,Alternativ2[#Headers],0)),0)),"")</f>
        <v/>
      </c>
      <c r="AV54" s="2" t="str">
        <f>IFERROR(IF(AV$2&gt;Analyseperiode,"",IF(MOD(AV$2,ROUND(INDEX(Alternativ2[#All],MATCH('Kontantstrøm alt. 2'!$C48,Alternativ2[[#All],[Komponent/Løysing
(NB! Bruk unike namn)]],0),MATCH($D54,Alternativ2[#Headers],0)+1),0))=0,INDEX(Alternativ2[#All],MATCH('Kontantstrøm alt. 2'!$C48,Alternativ2[[#All],[Komponent/Løysing
(NB! Bruk unike namn)]],0),MATCH($D54,Alternativ2[#Headers],0)),0)),"")</f>
        <v/>
      </c>
      <c r="AW54" s="2" t="str">
        <f>IFERROR(IF(AW$2&gt;Analyseperiode,"",IF(MOD(AW$2,ROUND(INDEX(Alternativ2[#All],MATCH('Kontantstrøm alt. 2'!$C48,Alternativ2[[#All],[Komponent/Løysing
(NB! Bruk unike namn)]],0),MATCH($D54,Alternativ2[#Headers],0)+1),0))=0,INDEX(Alternativ2[#All],MATCH('Kontantstrøm alt. 2'!$C48,Alternativ2[[#All],[Komponent/Løysing
(NB! Bruk unike namn)]],0),MATCH($D54,Alternativ2[#Headers],0)),0)),"")</f>
        <v/>
      </c>
      <c r="AX54" s="2" t="str">
        <f>IFERROR(IF(AX$2&gt;Analyseperiode,"",IF(MOD(AX$2,ROUND(INDEX(Alternativ2[#All],MATCH('Kontantstrøm alt. 2'!$C48,Alternativ2[[#All],[Komponent/Løysing
(NB! Bruk unike namn)]],0),MATCH($D54,Alternativ2[#Headers],0)+1),0))=0,INDEX(Alternativ2[#All],MATCH('Kontantstrøm alt. 2'!$C48,Alternativ2[[#All],[Komponent/Løysing
(NB! Bruk unike namn)]],0),MATCH($D54,Alternativ2[#Headers],0)),0)),"")</f>
        <v/>
      </c>
      <c r="AY54" s="2" t="str">
        <f>IFERROR(IF(AY$2&gt;Analyseperiode,"",IF(MOD(AY$2,ROUND(INDEX(Alternativ2[#All],MATCH('Kontantstrøm alt. 2'!$C48,Alternativ2[[#All],[Komponent/Løysing
(NB! Bruk unike namn)]],0),MATCH($D54,Alternativ2[#Headers],0)+1),0))=0,INDEX(Alternativ2[#All],MATCH('Kontantstrøm alt. 2'!$C48,Alternativ2[[#All],[Komponent/Løysing
(NB! Bruk unike namn)]],0),MATCH($D54,Alternativ2[#Headers],0)),0)),"")</f>
        <v/>
      </c>
      <c r="AZ54" s="2" t="str">
        <f>IFERROR(IF(AZ$2&gt;Analyseperiode,"",IF(MOD(AZ$2,ROUND(INDEX(Alternativ2[#All],MATCH('Kontantstrøm alt. 2'!$C48,Alternativ2[[#All],[Komponent/Løysing
(NB! Bruk unike namn)]],0),MATCH($D54,Alternativ2[#Headers],0)+1),0))=0,INDEX(Alternativ2[#All],MATCH('Kontantstrøm alt. 2'!$C48,Alternativ2[[#All],[Komponent/Løysing
(NB! Bruk unike namn)]],0),MATCH($D54,Alternativ2[#Headers],0)),0)),"")</f>
        <v/>
      </c>
      <c r="BA54" s="2" t="str">
        <f>IFERROR(IF(BA$2&gt;Analyseperiode,"",IF(MOD(BA$2,ROUND(INDEX(Alternativ2[#All],MATCH('Kontantstrøm alt. 2'!$C48,Alternativ2[[#All],[Komponent/Løysing
(NB! Bruk unike namn)]],0),MATCH($D54,Alternativ2[#Headers],0)+1),0))=0,INDEX(Alternativ2[#All],MATCH('Kontantstrøm alt. 2'!$C48,Alternativ2[[#All],[Komponent/Løysing
(NB! Bruk unike namn)]],0),MATCH($D54,Alternativ2[#Headers],0)),0)),"")</f>
        <v/>
      </c>
      <c r="BB54" s="2" t="str">
        <f>IFERROR(IF(BB$2&gt;Analyseperiode,"",IF(MOD(BB$2,ROUND(INDEX(Alternativ2[#All],MATCH('Kontantstrøm alt. 2'!$C48,Alternativ2[[#All],[Komponent/Løysing
(NB! Bruk unike namn)]],0),MATCH($D54,Alternativ2[#Headers],0)+1),0))=0,INDEX(Alternativ2[#All],MATCH('Kontantstrøm alt. 2'!$C48,Alternativ2[[#All],[Komponent/Løysing
(NB! Bruk unike namn)]],0),MATCH($D54,Alternativ2[#Headers],0)),0)),"")</f>
        <v/>
      </c>
      <c r="BC54" s="2" t="str">
        <f>IFERROR(IF(BC$2&gt;Analyseperiode,"",IF(MOD(BC$2,ROUND(INDEX(Alternativ2[#All],MATCH('Kontantstrøm alt. 2'!$C48,Alternativ2[[#All],[Komponent/Løysing
(NB! Bruk unike namn)]],0),MATCH($D54,Alternativ2[#Headers],0)+1),0))=0,INDEX(Alternativ2[#All],MATCH('Kontantstrøm alt. 2'!$C48,Alternativ2[[#All],[Komponent/Løysing
(NB! Bruk unike namn)]],0),MATCH($D54,Alternativ2[#Headers],0)),0)),"")</f>
        <v/>
      </c>
      <c r="BD54" s="2" t="str">
        <f>IFERROR(IF(BD$2&gt;Analyseperiode,"",IF(MOD(BD$2,ROUND(INDEX(Alternativ2[#All],MATCH('Kontantstrøm alt. 2'!$C48,Alternativ2[[#All],[Komponent/Løysing
(NB! Bruk unike namn)]],0),MATCH($D54,Alternativ2[#Headers],0)+1),0))=0,INDEX(Alternativ2[#All],MATCH('Kontantstrøm alt. 2'!$C48,Alternativ2[[#All],[Komponent/Løysing
(NB! Bruk unike namn)]],0),MATCH($D54,Alternativ2[#Headers],0)),0)),"")</f>
        <v/>
      </c>
      <c r="BE54" s="2" t="str">
        <f>IFERROR(IF(BE$2&gt;Analyseperiode,"",IF(MOD(BE$2,ROUND(INDEX(Alternativ2[#All],MATCH('Kontantstrøm alt. 2'!$C48,Alternativ2[[#All],[Komponent/Løysing
(NB! Bruk unike namn)]],0),MATCH($D54,Alternativ2[#Headers],0)+1),0))=0,INDEX(Alternativ2[#All],MATCH('Kontantstrøm alt. 2'!$C48,Alternativ2[[#All],[Komponent/Løysing
(NB! Bruk unike namn)]],0),MATCH($D54,Alternativ2[#Headers],0)),0)),"")</f>
        <v/>
      </c>
      <c r="BF54" s="2" t="str">
        <f>IFERROR(IF(BF$2&gt;Analyseperiode,"",IF(MOD(BF$2,ROUND(INDEX(Alternativ2[#All],MATCH('Kontantstrøm alt. 2'!$C48,Alternativ2[[#All],[Komponent/Løysing
(NB! Bruk unike namn)]],0),MATCH($D54,Alternativ2[#Headers],0)+1),0))=0,INDEX(Alternativ2[#All],MATCH('Kontantstrøm alt. 2'!$C48,Alternativ2[[#All],[Komponent/Løysing
(NB! Bruk unike namn)]],0),MATCH($D54,Alternativ2[#Headers],0)),0)),"")</f>
        <v/>
      </c>
      <c r="BG54" s="2" t="str">
        <f>IFERROR(IF(BG$2&gt;Analyseperiode,"",IF(MOD(BG$2,ROUND(INDEX(Alternativ2[#All],MATCH('Kontantstrøm alt. 2'!$C48,Alternativ2[[#All],[Komponent/Løysing
(NB! Bruk unike namn)]],0),MATCH($D54,Alternativ2[#Headers],0)+1),0))=0,INDEX(Alternativ2[#All],MATCH('Kontantstrøm alt. 2'!$C48,Alternativ2[[#All],[Komponent/Løysing
(NB! Bruk unike namn)]],0),MATCH($D54,Alternativ2[#Headers],0)),0)),"")</f>
        <v/>
      </c>
      <c r="BH54" s="2" t="str">
        <f>IFERROR(IF(BH$2&gt;Analyseperiode,"",IF(MOD(BH$2,ROUND(INDEX(Alternativ2[#All],MATCH('Kontantstrøm alt. 2'!$C48,Alternativ2[[#All],[Komponent/Løysing
(NB! Bruk unike namn)]],0),MATCH($D54,Alternativ2[#Headers],0)+1),0))=0,INDEX(Alternativ2[#All],MATCH('Kontantstrøm alt. 2'!$C48,Alternativ2[[#All],[Komponent/Løysing
(NB! Bruk unike namn)]],0),MATCH($D54,Alternativ2[#Headers],0)),0)),"")</f>
        <v/>
      </c>
      <c r="BI54" s="2" t="str">
        <f>IFERROR(IF(BI$2&gt;Analyseperiode,"",IF(MOD(BI$2,ROUND(INDEX(Alternativ2[#All],MATCH('Kontantstrøm alt. 2'!$C48,Alternativ2[[#All],[Komponent/Løysing
(NB! Bruk unike namn)]],0),MATCH($D54,Alternativ2[#Headers],0)+1),0))=0,INDEX(Alternativ2[#All],MATCH('Kontantstrøm alt. 2'!$C48,Alternativ2[[#All],[Komponent/Løysing
(NB! Bruk unike namn)]],0),MATCH($D54,Alternativ2[#Headers],0)),0)),"")</f>
        <v/>
      </c>
      <c r="BJ54" s="2" t="str">
        <f>IFERROR(IF(BJ$2&gt;Analyseperiode,"",IF(MOD(BJ$2,ROUND(INDEX(Alternativ2[#All],MATCH('Kontantstrøm alt. 2'!$C48,Alternativ2[[#All],[Komponent/Løysing
(NB! Bruk unike namn)]],0),MATCH($D54,Alternativ2[#Headers],0)+1),0))=0,INDEX(Alternativ2[#All],MATCH('Kontantstrøm alt. 2'!$C48,Alternativ2[[#All],[Komponent/Løysing
(NB! Bruk unike namn)]],0),MATCH($D54,Alternativ2[#Headers],0)),0)),"")</f>
        <v/>
      </c>
      <c r="BK54" s="2" t="str">
        <f>IFERROR(IF(BK$2&gt;Analyseperiode,"",IF(MOD(BK$2,ROUND(INDEX(Alternativ2[#All],MATCH('Kontantstrøm alt. 2'!$C48,Alternativ2[[#All],[Komponent/Løysing
(NB! Bruk unike namn)]],0),MATCH($D54,Alternativ2[#Headers],0)+1),0))=0,INDEX(Alternativ2[#All],MATCH('Kontantstrøm alt. 2'!$C48,Alternativ2[[#All],[Komponent/Løysing
(NB! Bruk unike namn)]],0),MATCH($D54,Alternativ2[#Headers],0)),0)),"")</f>
        <v/>
      </c>
      <c r="BL54" s="2" t="str">
        <f>IFERROR(IF(BL$2&gt;Analyseperiode,"",IF(MOD(BL$2,ROUND(INDEX(Alternativ2[#All],MATCH('Kontantstrøm alt. 2'!$C48,Alternativ2[[#All],[Komponent/Løysing
(NB! Bruk unike namn)]],0),MATCH($D54,Alternativ2[#Headers],0)+1),0))=0,INDEX(Alternativ2[#All],MATCH('Kontantstrøm alt. 2'!$C48,Alternativ2[[#All],[Komponent/Løysing
(NB! Bruk unike namn)]],0),MATCH($D54,Alternativ2[#Headers],0)),0)),"")</f>
        <v/>
      </c>
      <c r="BM54" s="2" t="str">
        <f>IFERROR(IF(BM$2&gt;Analyseperiode,"",IF(MOD(BM$2,ROUND(INDEX(Alternativ2[#All],MATCH('Kontantstrøm alt. 2'!$C48,Alternativ2[[#All],[Komponent/Løysing
(NB! Bruk unike namn)]],0),MATCH($D54,Alternativ2[#Headers],0)+1),0))=0,INDEX(Alternativ2[#All],MATCH('Kontantstrøm alt. 2'!$C48,Alternativ2[[#All],[Komponent/Løysing
(NB! Bruk unike namn)]],0),MATCH($D54,Alternativ2[#Headers],0)),0)),"")</f>
        <v/>
      </c>
    </row>
    <row r="55" spans="1:65" x14ac:dyDescent="0.2">
      <c r="B55" s="9">
        <f ca="1">IFERROR(NPV(Kalkrente,OFFSET('Kontantstrøm alt. 2'!$F55,0,0,1,Analyseperiode)),0)</f>
        <v>0</v>
      </c>
      <c r="C55" s="3"/>
      <c r="D55" s="3" t="s">
        <v>15</v>
      </c>
      <c r="E55" s="2"/>
      <c r="F55" s="2">
        <f>IFERROR(IF(F$2&gt;Analyseperiode,"",IF(F$2=Analyseperiode,-((INDEX(Alternativ2[#All],MATCH('Kontantstrøm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0</v>
      </c>
      <c r="G55" s="2">
        <f>IFERROR(IF(G$2&gt;Analyseperiode,"",IF(G$2=Analyseperiode,-((INDEX(Alternativ2[#All],MATCH('Kontantstrøm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0</v>
      </c>
      <c r="H55" s="2">
        <f>IFERROR(IF(H$2&gt;Analyseperiode,"",IF(H$2=Analyseperiode,-((INDEX(Alternativ2[#All],MATCH('Kontantstrøm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0</v>
      </c>
      <c r="I55" s="2">
        <f>IFERROR(IF(I$2&gt;Analyseperiode,"",IF(I$2=Analyseperiode,-((INDEX(Alternativ2[#All],MATCH('Kontantstrøm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0</v>
      </c>
      <c r="J55" s="2">
        <f>IFERROR(IF(J$2&gt;Analyseperiode,"",IF(J$2=Analyseperiode,-((INDEX(Alternativ2[#All],MATCH('Kontantstrøm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0</v>
      </c>
      <c r="K55" s="2">
        <f>IFERROR(IF(K$2&gt;Analyseperiode,"",IF(K$2=Analyseperiode,-((INDEX(Alternativ2[#All],MATCH('Kontantstrøm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0</v>
      </c>
      <c r="L55" s="2">
        <f>IFERROR(IF(L$2&gt;Analyseperiode,"",IF(L$2=Analyseperiode,-((INDEX(Alternativ2[#All],MATCH('Kontantstrøm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0</v>
      </c>
      <c r="M55" s="2">
        <f>IFERROR(IF(M$2&gt;Analyseperiode,"",IF(M$2=Analyseperiode,-((INDEX(Alternativ2[#All],MATCH('Kontantstrøm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0</v>
      </c>
      <c r="N55" s="2">
        <f>IFERROR(IF(N$2&gt;Analyseperiode,"",IF(N$2=Analyseperiode,-((INDEX(Alternativ2[#All],MATCH('Kontantstrøm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0</v>
      </c>
      <c r="O55" s="2">
        <f>IFERROR(IF(O$2&gt;Analyseperiode,"",IF(O$2=Analyseperiode,-((INDEX(Alternativ2[#All],MATCH('Kontantstrøm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0</v>
      </c>
      <c r="P55" s="2">
        <f>IFERROR(IF(P$2&gt;Analyseperiode,"",IF(P$2=Analyseperiode,-((INDEX(Alternativ2[#All],MATCH('Kontantstrøm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0</v>
      </c>
      <c r="Q55" s="2">
        <f>IFERROR(IF(Q$2&gt;Analyseperiode,"",IF(Q$2=Analyseperiode,-((INDEX(Alternativ2[#All],MATCH('Kontantstrøm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0</v>
      </c>
      <c r="R55" s="2">
        <f>IFERROR(IF(R$2&gt;Analyseperiode,"",IF(R$2=Analyseperiode,-((INDEX(Alternativ2[#All],MATCH('Kontantstrøm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0</v>
      </c>
      <c r="S55" s="2">
        <f>IFERROR(IF(S$2&gt;Analyseperiode,"",IF(S$2=Analyseperiode,-((INDEX(Alternativ2[#All],MATCH('Kontantstrøm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0</v>
      </c>
      <c r="T55" s="2">
        <f>IFERROR(IF(T$2&gt;Analyseperiode,"",IF(T$2=Analyseperiode,-((INDEX(Alternativ2[#All],MATCH('Kontantstrøm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0</v>
      </c>
      <c r="U55" s="2">
        <f>IFERROR(IF(U$2&gt;Analyseperiode,"",IF(U$2=Analyseperiode,-((INDEX(Alternativ2[#All],MATCH('Kontantstrøm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0</v>
      </c>
      <c r="V55" s="2">
        <f>IFERROR(IF(V$2&gt;Analyseperiode,"",IF(V$2=Analyseperiode,-((INDEX(Alternativ2[#All],MATCH('Kontantstrøm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0</v>
      </c>
      <c r="W55" s="2">
        <f>IFERROR(IF(W$2&gt;Analyseperiode,"",IF(W$2=Analyseperiode,-((INDEX(Alternativ2[#All],MATCH('Kontantstrøm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0</v>
      </c>
      <c r="X55" s="2">
        <f>IFERROR(IF(X$2&gt;Analyseperiode,"",IF(X$2=Analyseperiode,-((INDEX(Alternativ2[#All],MATCH('Kontantstrøm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0</v>
      </c>
      <c r="Y55" s="2">
        <f>IFERROR(IF(Y$2&gt;Analyseperiode,"",IF(Y$2=Analyseperiode,-((INDEX(Alternativ2[#All],MATCH('Kontantstrøm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0</v>
      </c>
      <c r="Z55" s="2">
        <f>IFERROR(IF(Z$2&gt;Analyseperiode,"",IF(Z$2=Analyseperiode,-((INDEX(Alternativ2[#All],MATCH('Kontantstrøm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0</v>
      </c>
      <c r="AA55" s="2">
        <f>IFERROR(IF(AA$2&gt;Analyseperiode,"",IF(AA$2=Analyseperiode,-((INDEX(Alternativ2[#All],MATCH('Kontantstrøm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0</v>
      </c>
      <c r="AB55" s="2">
        <f>IFERROR(IF(AB$2&gt;Analyseperiode,"",IF(AB$2=Analyseperiode,-((INDEX(Alternativ2[#All],MATCH('Kontantstrøm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0</v>
      </c>
      <c r="AC55" s="2">
        <f>IFERROR(IF(AC$2&gt;Analyseperiode,"",IF(AC$2=Analyseperiode,-((INDEX(Alternativ2[#All],MATCH('Kontantstrøm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0</v>
      </c>
      <c r="AD55" s="2">
        <f>IFERROR(IF(AD$2&gt;Analyseperiode,"",IF(AD$2=Analyseperiode,-((INDEX(Alternativ2[#All],MATCH('Kontantstrøm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0</v>
      </c>
      <c r="AE55" s="2">
        <f>IFERROR(IF(AE$2&gt;Analyseperiode,"",IF(AE$2=Analyseperiode,-((INDEX(Alternativ2[#All],MATCH('Kontantstrøm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0</v>
      </c>
      <c r="AF55" s="2">
        <f>IFERROR(IF(AF$2&gt;Analyseperiode,"",IF(AF$2=Analyseperiode,-((INDEX(Alternativ2[#All],MATCH('Kontantstrøm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0</v>
      </c>
      <c r="AG55" s="2">
        <f>IFERROR(IF(AG$2&gt;Analyseperiode,"",IF(AG$2=Analyseperiode,-((INDEX(Alternativ2[#All],MATCH('Kontantstrøm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0</v>
      </c>
      <c r="AH55" s="2">
        <f>IFERROR(IF(AH$2&gt;Analyseperiode,"",IF(AH$2=Analyseperiode,-((INDEX(Alternativ2[#All],MATCH('Kontantstrøm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0</v>
      </c>
      <c r="AI55" s="2" t="str">
        <f ca="1">IFERROR(IF(AI$2&gt;Analyseperiode,"",IF(AI$2=Analyseperiode,-((INDEX(Alternativ2[#All],MATCH('Kontantstrøm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
      </c>
      <c r="AJ55" s="2" t="str">
        <f>IFERROR(IF(AJ$2&gt;Analyseperiode,"",IF(AJ$2=Analyseperiode,-((INDEX(Alternativ2[#All],MATCH('Kontantstrøm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
      </c>
      <c r="AK55" s="2" t="str">
        <f>IFERROR(IF(AK$2&gt;Analyseperiode,"",IF(AK$2=Analyseperiode,-((INDEX(Alternativ2[#All],MATCH('Kontantstrøm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
      </c>
      <c r="AL55" s="2" t="str">
        <f>IFERROR(IF(AL$2&gt;Analyseperiode,"",IF(AL$2=Analyseperiode,-((INDEX(Alternativ2[#All],MATCH('Kontantstrøm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
      </c>
      <c r="AM55" s="2" t="str">
        <f>IFERROR(IF(AM$2&gt;Analyseperiode,"",IF(AM$2=Analyseperiode,-((INDEX(Alternativ2[#All],MATCH('Kontantstrøm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
      </c>
      <c r="AN55" s="2" t="str">
        <f>IFERROR(IF(AN$2&gt;Analyseperiode,"",IF(AN$2=Analyseperiode,-((INDEX(Alternativ2[#All],MATCH('Kontantstrøm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
      </c>
      <c r="AO55" s="2" t="str">
        <f>IFERROR(IF(AO$2&gt;Analyseperiode,"",IF(AO$2=Analyseperiode,-((INDEX(Alternativ2[#All],MATCH('Kontantstrøm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
      </c>
      <c r="AP55" s="2" t="str">
        <f>IFERROR(IF(AP$2&gt;Analyseperiode,"",IF(AP$2=Analyseperiode,-((INDEX(Alternativ2[#All],MATCH('Kontantstrøm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
      </c>
      <c r="AQ55" s="2" t="str">
        <f>IFERROR(IF(AQ$2&gt;Analyseperiode,"",IF(AQ$2=Analyseperiode,-((INDEX(Alternativ2[#All],MATCH('Kontantstrøm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
      </c>
      <c r="AR55" s="2" t="str">
        <f>IFERROR(IF(AR$2&gt;Analyseperiode,"",IF(AR$2=Analyseperiode,-((INDEX(Alternativ2[#All],MATCH('Kontantstrøm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
      </c>
      <c r="AS55" s="2" t="str">
        <f>IFERROR(IF(AS$2&gt;Analyseperiode,"",IF(AS$2=Analyseperiode,-((INDEX(Alternativ2[#All],MATCH('Kontantstrøm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
      </c>
      <c r="AT55" s="2" t="str">
        <f>IFERROR(IF(AT$2&gt;Analyseperiode,"",IF(AT$2=Analyseperiode,-((INDEX(Alternativ2[#All],MATCH('Kontantstrøm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
      </c>
      <c r="AU55" s="2" t="str">
        <f>IFERROR(IF(AU$2&gt;Analyseperiode,"",IF(AU$2=Analyseperiode,-((INDEX(Alternativ2[#All],MATCH('Kontantstrøm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
      </c>
      <c r="AV55" s="2" t="str">
        <f>IFERROR(IF(AV$2&gt;Analyseperiode,"",IF(AV$2=Analyseperiode,-((INDEX(Alternativ2[#All],MATCH('Kontantstrøm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
      </c>
      <c r="AW55" s="2" t="str">
        <f>IFERROR(IF(AW$2&gt;Analyseperiode,"",IF(AW$2=Analyseperiode,-((INDEX(Alternativ2[#All],MATCH('Kontantstrøm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
      </c>
      <c r="AX55" s="2" t="str">
        <f>IFERROR(IF(AX$2&gt;Analyseperiode,"",IF(AX$2=Analyseperiode,-((INDEX(Alternativ2[#All],MATCH('Kontantstrøm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
      </c>
      <c r="AY55" s="2" t="str">
        <f>IFERROR(IF(AY$2&gt;Analyseperiode,"",IF(AY$2=Analyseperiode,-((INDEX(Alternativ2[#All],MATCH('Kontantstrøm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
      </c>
      <c r="AZ55" s="2" t="str">
        <f>IFERROR(IF(AZ$2&gt;Analyseperiode,"",IF(AZ$2=Analyseperiode,-((INDEX(Alternativ2[#All],MATCH('Kontantstrøm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
      </c>
      <c r="BA55" s="2" t="str">
        <f>IFERROR(IF(BA$2&gt;Analyseperiode,"",IF(BA$2=Analyseperiode,-((INDEX(Alternativ2[#All],MATCH('Kontantstrøm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
      </c>
      <c r="BB55" s="2" t="str">
        <f>IFERROR(IF(BB$2&gt;Analyseperiode,"",IF(BB$2=Analyseperiode,-((INDEX(Alternativ2[#All],MATCH('Kontantstrøm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
      </c>
      <c r="BC55" s="2" t="str">
        <f>IFERROR(IF(BC$2&gt;Analyseperiode,"",IF(BC$2=Analyseperiode,-((INDEX(Alternativ2[#All],MATCH('Kontantstrøm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
      </c>
      <c r="BD55" s="2" t="str">
        <f>IFERROR(IF(BD$2&gt;Analyseperiode,"",IF(BD$2=Analyseperiode,-((INDEX(Alternativ2[#All],MATCH('Kontantstrøm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
      </c>
      <c r="BE55" s="2" t="str">
        <f>IFERROR(IF(BE$2&gt;Analyseperiode,"",IF(BE$2=Analyseperiode,-((INDEX(Alternativ2[#All],MATCH('Kontantstrøm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
      </c>
      <c r="BF55" s="2" t="str">
        <f>IFERROR(IF(BF$2&gt;Analyseperiode,"",IF(BF$2=Analyseperiode,-((INDEX(Alternativ2[#All],MATCH('Kontantstrøm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
      </c>
      <c r="BG55" s="2" t="str">
        <f>IFERROR(IF(BG$2&gt;Analyseperiode,"",IF(BG$2=Analyseperiode,-((INDEX(Alternativ2[#All],MATCH('Kontantstrøm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
      </c>
      <c r="BH55" s="2" t="str">
        <f>IFERROR(IF(BH$2&gt;Analyseperiode,"",IF(BH$2=Analyseperiode,-((INDEX(Alternativ2[#All],MATCH('Kontantstrøm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
      </c>
      <c r="BI55" s="2" t="str">
        <f>IFERROR(IF(BI$2&gt;Analyseperiode,"",IF(BI$2=Analyseperiode,-((INDEX(Alternativ2[#All],MATCH('Kontantstrøm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
      </c>
      <c r="BJ55" s="2" t="str">
        <f>IFERROR(IF(BJ$2&gt;Analyseperiode,"",IF(BJ$2=Analyseperiode,-((INDEX(Alternativ2[#All],MATCH('Kontantstrøm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
      </c>
      <c r="BK55" s="2" t="str">
        <f>IFERROR(IF(BK$2&gt;Analyseperiode,"",IF(BK$2=Analyseperiode,-((INDEX(Alternativ2[#All],MATCH('Kontantstrøm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
      </c>
      <c r="BL55" s="2" t="str">
        <f>IFERROR(IF(BL$2&gt;Analyseperiode,"",IF(BL$2=Analyseperiode,-((INDEX(Alternativ2[#All],MATCH('Kontantstrøm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
      </c>
      <c r="BM55" s="2" t="str">
        <f>IFERROR(IF(BM$2&gt;Analyseperiode,"",IF(BM$2=Analyseperiode,-((INDEX(Alternativ2[#All],MATCH('Kontantstrøm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
      </c>
    </row>
    <row r="56" spans="1:65" x14ac:dyDescent="0.2">
      <c r="B56" s="10">
        <f t="shared" ref="B56" ca="1" si="13">SUM(B48:B55)</f>
        <v>0</v>
      </c>
      <c r="C56" s="4"/>
      <c r="D56" s="4" t="s">
        <v>16</v>
      </c>
      <c r="E56" s="5">
        <f t="shared" ref="E56:BM56" ca="1" si="14">SUM(E48:E55)</f>
        <v>0</v>
      </c>
      <c r="F56" s="5">
        <f t="shared" ca="1" si="14"/>
        <v>0</v>
      </c>
      <c r="G56" s="5">
        <f t="shared" ca="1" si="14"/>
        <v>0</v>
      </c>
      <c r="H56" s="5">
        <f t="shared" ca="1" si="14"/>
        <v>0</v>
      </c>
      <c r="I56" s="5">
        <f t="shared" ca="1" si="14"/>
        <v>0</v>
      </c>
      <c r="J56" s="5">
        <f t="shared" ca="1" si="14"/>
        <v>0</v>
      </c>
      <c r="K56" s="5">
        <f t="shared" ca="1" si="14"/>
        <v>0</v>
      </c>
      <c r="L56" s="5">
        <f t="shared" ca="1" si="14"/>
        <v>0</v>
      </c>
      <c r="M56" s="5">
        <f t="shared" ca="1" si="14"/>
        <v>0</v>
      </c>
      <c r="N56" s="5">
        <f t="shared" ca="1" si="14"/>
        <v>0</v>
      </c>
      <c r="O56" s="5">
        <f t="shared" ca="1" si="14"/>
        <v>0</v>
      </c>
      <c r="P56" s="5">
        <f t="shared" ca="1" si="14"/>
        <v>0</v>
      </c>
      <c r="Q56" s="5">
        <f t="shared" ca="1" si="14"/>
        <v>0</v>
      </c>
      <c r="R56" s="5">
        <f t="shared" ca="1" si="14"/>
        <v>0</v>
      </c>
      <c r="S56" s="5">
        <f t="shared" ca="1" si="14"/>
        <v>0</v>
      </c>
      <c r="T56" s="5">
        <f t="shared" ca="1" si="14"/>
        <v>0</v>
      </c>
      <c r="U56" s="5">
        <f t="shared" ca="1" si="14"/>
        <v>0</v>
      </c>
      <c r="V56" s="5">
        <f t="shared" ca="1" si="14"/>
        <v>0</v>
      </c>
      <c r="W56" s="5">
        <f t="shared" ca="1" si="14"/>
        <v>0</v>
      </c>
      <c r="X56" s="5">
        <f t="shared" ca="1" si="14"/>
        <v>0</v>
      </c>
      <c r="Y56" s="5">
        <f t="shared" ca="1" si="14"/>
        <v>0</v>
      </c>
      <c r="Z56" s="5">
        <f t="shared" ca="1" si="14"/>
        <v>0</v>
      </c>
      <c r="AA56" s="5">
        <f t="shared" ca="1" si="14"/>
        <v>0</v>
      </c>
      <c r="AB56" s="5">
        <f t="shared" ca="1" si="14"/>
        <v>0</v>
      </c>
      <c r="AC56" s="5">
        <f t="shared" ca="1" si="14"/>
        <v>0</v>
      </c>
      <c r="AD56" s="5">
        <f t="shared" ca="1" si="14"/>
        <v>0</v>
      </c>
      <c r="AE56" s="5">
        <f t="shared" ca="1" si="14"/>
        <v>0</v>
      </c>
      <c r="AF56" s="5">
        <f t="shared" ca="1" si="14"/>
        <v>0</v>
      </c>
      <c r="AG56" s="5">
        <f t="shared" ca="1" si="14"/>
        <v>0</v>
      </c>
      <c r="AH56" s="5">
        <f t="shared" ca="1" si="14"/>
        <v>0</v>
      </c>
      <c r="AI56" s="5">
        <f t="shared" ca="1" si="14"/>
        <v>0</v>
      </c>
      <c r="AJ56" s="5">
        <f t="shared" si="14"/>
        <v>0</v>
      </c>
      <c r="AK56" s="5">
        <f t="shared" si="14"/>
        <v>0</v>
      </c>
      <c r="AL56" s="5">
        <f t="shared" si="14"/>
        <v>0</v>
      </c>
      <c r="AM56" s="5">
        <f t="shared" si="14"/>
        <v>0</v>
      </c>
      <c r="AN56" s="5">
        <f t="shared" si="14"/>
        <v>0</v>
      </c>
      <c r="AO56" s="5">
        <f t="shared" si="14"/>
        <v>0</v>
      </c>
      <c r="AP56" s="5">
        <f t="shared" si="14"/>
        <v>0</v>
      </c>
      <c r="AQ56" s="5">
        <f t="shared" si="14"/>
        <v>0</v>
      </c>
      <c r="AR56" s="5">
        <f t="shared" si="14"/>
        <v>0</v>
      </c>
      <c r="AS56" s="5">
        <f t="shared" si="14"/>
        <v>0</v>
      </c>
      <c r="AT56" s="5">
        <f t="shared" si="14"/>
        <v>0</v>
      </c>
      <c r="AU56" s="5">
        <f t="shared" si="14"/>
        <v>0</v>
      </c>
      <c r="AV56" s="5">
        <f t="shared" si="14"/>
        <v>0</v>
      </c>
      <c r="AW56" s="5">
        <f t="shared" si="14"/>
        <v>0</v>
      </c>
      <c r="AX56" s="5">
        <f t="shared" si="14"/>
        <v>0</v>
      </c>
      <c r="AY56" s="5">
        <f t="shared" si="14"/>
        <v>0</v>
      </c>
      <c r="AZ56" s="5">
        <f t="shared" si="14"/>
        <v>0</v>
      </c>
      <c r="BA56" s="5">
        <f t="shared" si="14"/>
        <v>0</v>
      </c>
      <c r="BB56" s="5">
        <f t="shared" si="14"/>
        <v>0</v>
      </c>
      <c r="BC56" s="5">
        <f t="shared" si="14"/>
        <v>0</v>
      </c>
      <c r="BD56" s="5">
        <f t="shared" si="14"/>
        <v>0</v>
      </c>
      <c r="BE56" s="5">
        <f t="shared" si="14"/>
        <v>0</v>
      </c>
      <c r="BF56" s="5">
        <f t="shared" si="14"/>
        <v>0</v>
      </c>
      <c r="BG56" s="5">
        <f t="shared" si="14"/>
        <v>0</v>
      </c>
      <c r="BH56" s="5">
        <f t="shared" si="14"/>
        <v>0</v>
      </c>
      <c r="BI56" s="5">
        <f t="shared" si="14"/>
        <v>0</v>
      </c>
      <c r="BJ56" s="5">
        <f t="shared" si="14"/>
        <v>0</v>
      </c>
      <c r="BK56" s="5">
        <f t="shared" si="14"/>
        <v>0</v>
      </c>
      <c r="BL56" s="5">
        <f t="shared" si="14"/>
        <v>0</v>
      </c>
      <c r="BM56" s="5">
        <f t="shared" si="14"/>
        <v>0</v>
      </c>
    </row>
    <row r="57" spans="1:65" x14ac:dyDescent="0.2">
      <c r="A57">
        <v>7</v>
      </c>
      <c r="B57" s="7" t="str">
        <f t="shared" ref="B57" ca="1" si="15">E57</f>
        <v/>
      </c>
      <c r="C57" s="3" t="str">
        <f ca="1">IF(OFFSET(Alternativ2[[#Headers],[Komponent/Løysing
(NB! Bruk unike namn)]],A57,0)="","",OFFSET(Alternativ2[[#Headers],[Komponent/Løysing
(NB! Bruk unike namn)]],A57,0))</f>
        <v/>
      </c>
      <c r="D57" t="str">
        <f>Alternativ2[[#Headers],[1. Anskaffingskostnad (Eingongskostnad)]]</f>
        <v>1. Anskaffingskostnad (Eingongskostnad)</v>
      </c>
      <c r="E57" s="2" t="str">
        <f ca="1">IFERROR(INDEX(Alternativ2[#All],MATCH('Kontantstrøm alt. 2'!$C57,Alternativ2[[#All],[Komponent/Løysing
(NB! Bruk unike namn)]],0),MATCH($D57,Alternativ2[#Headers],0)),"")</f>
        <v/>
      </c>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row>
    <row r="58" spans="1:65" x14ac:dyDescent="0.2">
      <c r="B58" s="8">
        <f ca="1">IFERROR(NPV(Kalkrente,OFFSET('Kontantstrøm alt. 2'!$F58,0,0,1,Analyseperiode)),0)</f>
        <v>0</v>
      </c>
      <c r="C58" s="3"/>
      <c r="D58" t="str">
        <f>Alternativ2[[#Headers],[3.1. Drift]]</f>
        <v>3.1. Drift</v>
      </c>
      <c r="F58" s="2" t="str">
        <f ca="1">IFERROR(IF(F$2&gt;Analyseperiode,"",IF(MOD(F$2,ROUND(INDEX(Alternativ2[#All],MATCH('Kontantstrøm alt. 2'!$C57,Alternativ2[[#All],[Komponent/Løysing
(NB! Bruk unike namn)]],0),MATCH($D58,Alternativ2[#Headers],0)+1),0))=0,INDEX(Alternativ2[#All],MATCH('Kontantstrøm alt. 2'!$C57,Alternativ2[[#All],[Komponent/Løysing
(NB! Bruk unike namn)]],0),MATCH($D58,Alternativ2[#Headers],0)),0)),"")</f>
        <v/>
      </c>
      <c r="G58" s="2" t="str">
        <f ca="1">IFERROR(IF(G$2&gt;Analyseperiode,"",IF(MOD(G$2,ROUND(INDEX(Alternativ2[#All],MATCH('Kontantstrøm alt. 2'!$C57,Alternativ2[[#All],[Komponent/Løysing
(NB! Bruk unike namn)]],0),MATCH($D58,Alternativ2[#Headers],0)+1),0))=0,INDEX(Alternativ2[#All],MATCH('Kontantstrøm alt. 2'!$C57,Alternativ2[[#All],[Komponent/Løysing
(NB! Bruk unike namn)]],0),MATCH($D58,Alternativ2[#Headers],0)),0)),"")</f>
        <v/>
      </c>
      <c r="H58" s="2" t="str">
        <f ca="1">IFERROR(IF(H$2&gt;Analyseperiode,"",IF(MOD(H$2,ROUND(INDEX(Alternativ2[#All],MATCH('Kontantstrøm alt. 2'!$C57,Alternativ2[[#All],[Komponent/Løysing
(NB! Bruk unike namn)]],0),MATCH($D58,Alternativ2[#Headers],0)+1),0))=0,INDEX(Alternativ2[#All],MATCH('Kontantstrøm alt. 2'!$C57,Alternativ2[[#All],[Komponent/Løysing
(NB! Bruk unike namn)]],0),MATCH($D58,Alternativ2[#Headers],0)),0)),"")</f>
        <v/>
      </c>
      <c r="I58" s="2" t="str">
        <f ca="1">IFERROR(IF(I$2&gt;Analyseperiode,"",IF(MOD(I$2,ROUND(INDEX(Alternativ2[#All],MATCH('Kontantstrøm alt. 2'!$C57,Alternativ2[[#All],[Komponent/Løysing
(NB! Bruk unike namn)]],0),MATCH($D58,Alternativ2[#Headers],0)+1),0))=0,INDEX(Alternativ2[#All],MATCH('Kontantstrøm alt. 2'!$C57,Alternativ2[[#All],[Komponent/Løysing
(NB! Bruk unike namn)]],0),MATCH($D58,Alternativ2[#Headers],0)),0)),"")</f>
        <v/>
      </c>
      <c r="J58" s="2" t="str">
        <f ca="1">IFERROR(IF(J$2&gt;Analyseperiode,"",IF(MOD(J$2,ROUND(INDEX(Alternativ2[#All],MATCH('Kontantstrøm alt. 2'!$C57,Alternativ2[[#All],[Komponent/Løysing
(NB! Bruk unike namn)]],0),MATCH($D58,Alternativ2[#Headers],0)+1),0))=0,INDEX(Alternativ2[#All],MATCH('Kontantstrøm alt. 2'!$C57,Alternativ2[[#All],[Komponent/Løysing
(NB! Bruk unike namn)]],0),MATCH($D58,Alternativ2[#Headers],0)),0)),"")</f>
        <v/>
      </c>
      <c r="K58" s="2" t="str">
        <f ca="1">IFERROR(IF(K$2&gt;Analyseperiode,"",IF(MOD(K$2,ROUND(INDEX(Alternativ2[#All],MATCH('Kontantstrøm alt. 2'!$C57,Alternativ2[[#All],[Komponent/Løysing
(NB! Bruk unike namn)]],0),MATCH($D58,Alternativ2[#Headers],0)+1),0))=0,INDEX(Alternativ2[#All],MATCH('Kontantstrøm alt. 2'!$C57,Alternativ2[[#All],[Komponent/Løysing
(NB! Bruk unike namn)]],0),MATCH($D58,Alternativ2[#Headers],0)),0)),"")</f>
        <v/>
      </c>
      <c r="L58" s="2" t="str">
        <f ca="1">IFERROR(IF(L$2&gt;Analyseperiode,"",IF(MOD(L$2,ROUND(INDEX(Alternativ2[#All],MATCH('Kontantstrøm alt. 2'!$C57,Alternativ2[[#All],[Komponent/Løysing
(NB! Bruk unike namn)]],0),MATCH($D58,Alternativ2[#Headers],0)+1),0))=0,INDEX(Alternativ2[#All],MATCH('Kontantstrøm alt. 2'!$C57,Alternativ2[[#All],[Komponent/Løysing
(NB! Bruk unike namn)]],0),MATCH($D58,Alternativ2[#Headers],0)),0)),"")</f>
        <v/>
      </c>
      <c r="M58" s="2" t="str">
        <f ca="1">IFERROR(IF(M$2&gt;Analyseperiode,"",IF(MOD(M$2,ROUND(INDEX(Alternativ2[#All],MATCH('Kontantstrøm alt. 2'!$C57,Alternativ2[[#All],[Komponent/Løysing
(NB! Bruk unike namn)]],0),MATCH($D58,Alternativ2[#Headers],0)+1),0))=0,INDEX(Alternativ2[#All],MATCH('Kontantstrøm alt. 2'!$C57,Alternativ2[[#All],[Komponent/Løysing
(NB! Bruk unike namn)]],0),MATCH($D58,Alternativ2[#Headers],0)),0)),"")</f>
        <v/>
      </c>
      <c r="N58" s="2" t="str">
        <f ca="1">IFERROR(IF(N$2&gt;Analyseperiode,"",IF(MOD(N$2,ROUND(INDEX(Alternativ2[#All],MATCH('Kontantstrøm alt. 2'!$C57,Alternativ2[[#All],[Komponent/Løysing
(NB! Bruk unike namn)]],0),MATCH($D58,Alternativ2[#Headers],0)+1),0))=0,INDEX(Alternativ2[#All],MATCH('Kontantstrøm alt. 2'!$C57,Alternativ2[[#All],[Komponent/Løysing
(NB! Bruk unike namn)]],0),MATCH($D58,Alternativ2[#Headers],0)),0)),"")</f>
        <v/>
      </c>
      <c r="O58" s="2" t="str">
        <f ca="1">IFERROR(IF(O$2&gt;Analyseperiode,"",IF(MOD(O$2,ROUND(INDEX(Alternativ2[#All],MATCH('Kontantstrøm alt. 2'!$C57,Alternativ2[[#All],[Komponent/Løysing
(NB! Bruk unike namn)]],0),MATCH($D58,Alternativ2[#Headers],0)+1),0))=0,INDEX(Alternativ2[#All],MATCH('Kontantstrøm alt. 2'!$C57,Alternativ2[[#All],[Komponent/Løysing
(NB! Bruk unike namn)]],0),MATCH($D58,Alternativ2[#Headers],0)),0)),"")</f>
        <v/>
      </c>
      <c r="P58" s="2" t="str">
        <f ca="1">IFERROR(IF(P$2&gt;Analyseperiode,"",IF(MOD(P$2,ROUND(INDEX(Alternativ2[#All],MATCH('Kontantstrøm alt. 2'!$C57,Alternativ2[[#All],[Komponent/Løysing
(NB! Bruk unike namn)]],0),MATCH($D58,Alternativ2[#Headers],0)+1),0))=0,INDEX(Alternativ2[#All],MATCH('Kontantstrøm alt. 2'!$C57,Alternativ2[[#All],[Komponent/Løysing
(NB! Bruk unike namn)]],0),MATCH($D58,Alternativ2[#Headers],0)),0)),"")</f>
        <v/>
      </c>
      <c r="Q58" s="2" t="str">
        <f ca="1">IFERROR(IF(Q$2&gt;Analyseperiode,"",IF(MOD(Q$2,ROUND(INDEX(Alternativ2[#All],MATCH('Kontantstrøm alt. 2'!$C57,Alternativ2[[#All],[Komponent/Løysing
(NB! Bruk unike namn)]],0),MATCH($D58,Alternativ2[#Headers],0)+1),0))=0,INDEX(Alternativ2[#All],MATCH('Kontantstrøm alt. 2'!$C57,Alternativ2[[#All],[Komponent/Løysing
(NB! Bruk unike namn)]],0),MATCH($D58,Alternativ2[#Headers],0)),0)),"")</f>
        <v/>
      </c>
      <c r="R58" s="2" t="str">
        <f ca="1">IFERROR(IF(R$2&gt;Analyseperiode,"",IF(MOD(R$2,ROUND(INDEX(Alternativ2[#All],MATCH('Kontantstrøm alt. 2'!$C57,Alternativ2[[#All],[Komponent/Løysing
(NB! Bruk unike namn)]],0),MATCH($D58,Alternativ2[#Headers],0)+1),0))=0,INDEX(Alternativ2[#All],MATCH('Kontantstrøm alt. 2'!$C57,Alternativ2[[#All],[Komponent/Løysing
(NB! Bruk unike namn)]],0),MATCH($D58,Alternativ2[#Headers],0)),0)),"")</f>
        <v/>
      </c>
      <c r="S58" s="2" t="str">
        <f ca="1">IFERROR(IF(S$2&gt;Analyseperiode,"",IF(MOD(S$2,ROUND(INDEX(Alternativ2[#All],MATCH('Kontantstrøm alt. 2'!$C57,Alternativ2[[#All],[Komponent/Løysing
(NB! Bruk unike namn)]],0),MATCH($D58,Alternativ2[#Headers],0)+1),0))=0,INDEX(Alternativ2[#All],MATCH('Kontantstrøm alt. 2'!$C57,Alternativ2[[#All],[Komponent/Løysing
(NB! Bruk unike namn)]],0),MATCH($D58,Alternativ2[#Headers],0)),0)),"")</f>
        <v/>
      </c>
      <c r="T58" s="2" t="str">
        <f ca="1">IFERROR(IF(T$2&gt;Analyseperiode,"",IF(MOD(T$2,ROUND(INDEX(Alternativ2[#All],MATCH('Kontantstrøm alt. 2'!$C57,Alternativ2[[#All],[Komponent/Løysing
(NB! Bruk unike namn)]],0),MATCH($D58,Alternativ2[#Headers],0)+1),0))=0,INDEX(Alternativ2[#All],MATCH('Kontantstrøm alt. 2'!$C57,Alternativ2[[#All],[Komponent/Løysing
(NB! Bruk unike namn)]],0),MATCH($D58,Alternativ2[#Headers],0)),0)),"")</f>
        <v/>
      </c>
      <c r="U58" s="2" t="str">
        <f ca="1">IFERROR(IF(U$2&gt;Analyseperiode,"",IF(MOD(U$2,ROUND(INDEX(Alternativ2[#All],MATCH('Kontantstrøm alt. 2'!$C57,Alternativ2[[#All],[Komponent/Løysing
(NB! Bruk unike namn)]],0),MATCH($D58,Alternativ2[#Headers],0)+1),0))=0,INDEX(Alternativ2[#All],MATCH('Kontantstrøm alt. 2'!$C57,Alternativ2[[#All],[Komponent/Løysing
(NB! Bruk unike namn)]],0),MATCH($D58,Alternativ2[#Headers],0)),0)),"")</f>
        <v/>
      </c>
      <c r="V58" s="2" t="str">
        <f ca="1">IFERROR(IF(V$2&gt;Analyseperiode,"",IF(MOD(V$2,ROUND(INDEX(Alternativ2[#All],MATCH('Kontantstrøm alt. 2'!$C57,Alternativ2[[#All],[Komponent/Løysing
(NB! Bruk unike namn)]],0),MATCH($D58,Alternativ2[#Headers],0)+1),0))=0,INDEX(Alternativ2[#All],MATCH('Kontantstrøm alt. 2'!$C57,Alternativ2[[#All],[Komponent/Løysing
(NB! Bruk unike namn)]],0),MATCH($D58,Alternativ2[#Headers],0)),0)),"")</f>
        <v/>
      </c>
      <c r="W58" s="2" t="str">
        <f ca="1">IFERROR(IF(W$2&gt;Analyseperiode,"",IF(MOD(W$2,ROUND(INDEX(Alternativ2[#All],MATCH('Kontantstrøm alt. 2'!$C57,Alternativ2[[#All],[Komponent/Løysing
(NB! Bruk unike namn)]],0),MATCH($D58,Alternativ2[#Headers],0)+1),0))=0,INDEX(Alternativ2[#All],MATCH('Kontantstrøm alt. 2'!$C57,Alternativ2[[#All],[Komponent/Løysing
(NB! Bruk unike namn)]],0),MATCH($D58,Alternativ2[#Headers],0)),0)),"")</f>
        <v/>
      </c>
      <c r="X58" s="2" t="str">
        <f ca="1">IFERROR(IF(X$2&gt;Analyseperiode,"",IF(MOD(X$2,ROUND(INDEX(Alternativ2[#All],MATCH('Kontantstrøm alt. 2'!$C57,Alternativ2[[#All],[Komponent/Løysing
(NB! Bruk unike namn)]],0),MATCH($D58,Alternativ2[#Headers],0)+1),0))=0,INDEX(Alternativ2[#All],MATCH('Kontantstrøm alt. 2'!$C57,Alternativ2[[#All],[Komponent/Løysing
(NB! Bruk unike namn)]],0),MATCH($D58,Alternativ2[#Headers],0)),0)),"")</f>
        <v/>
      </c>
      <c r="Y58" s="2" t="str">
        <f ca="1">IFERROR(IF(Y$2&gt;Analyseperiode,"",IF(MOD(Y$2,ROUND(INDEX(Alternativ2[#All],MATCH('Kontantstrøm alt. 2'!$C57,Alternativ2[[#All],[Komponent/Løysing
(NB! Bruk unike namn)]],0),MATCH($D58,Alternativ2[#Headers],0)+1),0))=0,INDEX(Alternativ2[#All],MATCH('Kontantstrøm alt. 2'!$C57,Alternativ2[[#All],[Komponent/Løysing
(NB! Bruk unike namn)]],0),MATCH($D58,Alternativ2[#Headers],0)),0)),"")</f>
        <v/>
      </c>
      <c r="Z58" s="2" t="str">
        <f ca="1">IFERROR(IF(Z$2&gt;Analyseperiode,"",IF(MOD(Z$2,ROUND(INDEX(Alternativ2[#All],MATCH('Kontantstrøm alt. 2'!$C57,Alternativ2[[#All],[Komponent/Løysing
(NB! Bruk unike namn)]],0),MATCH($D58,Alternativ2[#Headers],0)+1),0))=0,INDEX(Alternativ2[#All],MATCH('Kontantstrøm alt. 2'!$C57,Alternativ2[[#All],[Komponent/Løysing
(NB! Bruk unike namn)]],0),MATCH($D58,Alternativ2[#Headers],0)),0)),"")</f>
        <v/>
      </c>
      <c r="AA58" s="2" t="str">
        <f ca="1">IFERROR(IF(AA$2&gt;Analyseperiode,"",IF(MOD(AA$2,ROUND(INDEX(Alternativ2[#All],MATCH('Kontantstrøm alt. 2'!$C57,Alternativ2[[#All],[Komponent/Løysing
(NB! Bruk unike namn)]],0),MATCH($D58,Alternativ2[#Headers],0)+1),0))=0,INDEX(Alternativ2[#All],MATCH('Kontantstrøm alt. 2'!$C57,Alternativ2[[#All],[Komponent/Løysing
(NB! Bruk unike namn)]],0),MATCH($D58,Alternativ2[#Headers],0)),0)),"")</f>
        <v/>
      </c>
      <c r="AB58" s="2" t="str">
        <f ca="1">IFERROR(IF(AB$2&gt;Analyseperiode,"",IF(MOD(AB$2,ROUND(INDEX(Alternativ2[#All],MATCH('Kontantstrøm alt. 2'!$C57,Alternativ2[[#All],[Komponent/Løysing
(NB! Bruk unike namn)]],0),MATCH($D58,Alternativ2[#Headers],0)+1),0))=0,INDEX(Alternativ2[#All],MATCH('Kontantstrøm alt. 2'!$C57,Alternativ2[[#All],[Komponent/Løysing
(NB! Bruk unike namn)]],0),MATCH($D58,Alternativ2[#Headers],0)),0)),"")</f>
        <v/>
      </c>
      <c r="AC58" s="2" t="str">
        <f ca="1">IFERROR(IF(AC$2&gt;Analyseperiode,"",IF(MOD(AC$2,ROUND(INDEX(Alternativ2[#All],MATCH('Kontantstrøm alt. 2'!$C57,Alternativ2[[#All],[Komponent/Løysing
(NB! Bruk unike namn)]],0),MATCH($D58,Alternativ2[#Headers],0)+1),0))=0,INDEX(Alternativ2[#All],MATCH('Kontantstrøm alt. 2'!$C57,Alternativ2[[#All],[Komponent/Løysing
(NB! Bruk unike namn)]],0),MATCH($D58,Alternativ2[#Headers],0)),0)),"")</f>
        <v/>
      </c>
      <c r="AD58" s="2" t="str">
        <f ca="1">IFERROR(IF(AD$2&gt;Analyseperiode,"",IF(MOD(AD$2,ROUND(INDEX(Alternativ2[#All],MATCH('Kontantstrøm alt. 2'!$C57,Alternativ2[[#All],[Komponent/Løysing
(NB! Bruk unike namn)]],0),MATCH($D58,Alternativ2[#Headers],0)+1),0))=0,INDEX(Alternativ2[#All],MATCH('Kontantstrøm alt. 2'!$C57,Alternativ2[[#All],[Komponent/Løysing
(NB! Bruk unike namn)]],0),MATCH($D58,Alternativ2[#Headers],0)),0)),"")</f>
        <v/>
      </c>
      <c r="AE58" s="2" t="str">
        <f ca="1">IFERROR(IF(AE$2&gt;Analyseperiode,"",IF(MOD(AE$2,ROUND(INDEX(Alternativ2[#All],MATCH('Kontantstrøm alt. 2'!$C57,Alternativ2[[#All],[Komponent/Løysing
(NB! Bruk unike namn)]],0),MATCH($D58,Alternativ2[#Headers],0)+1),0))=0,INDEX(Alternativ2[#All],MATCH('Kontantstrøm alt. 2'!$C57,Alternativ2[[#All],[Komponent/Løysing
(NB! Bruk unike namn)]],0),MATCH($D58,Alternativ2[#Headers],0)),0)),"")</f>
        <v/>
      </c>
      <c r="AF58" s="2" t="str">
        <f ca="1">IFERROR(IF(AF$2&gt;Analyseperiode,"",IF(MOD(AF$2,ROUND(INDEX(Alternativ2[#All],MATCH('Kontantstrøm alt. 2'!$C57,Alternativ2[[#All],[Komponent/Løysing
(NB! Bruk unike namn)]],0),MATCH($D58,Alternativ2[#Headers],0)+1),0))=0,INDEX(Alternativ2[#All],MATCH('Kontantstrøm alt. 2'!$C57,Alternativ2[[#All],[Komponent/Løysing
(NB! Bruk unike namn)]],0),MATCH($D58,Alternativ2[#Headers],0)),0)),"")</f>
        <v/>
      </c>
      <c r="AG58" s="2" t="str">
        <f ca="1">IFERROR(IF(AG$2&gt;Analyseperiode,"",IF(MOD(AG$2,ROUND(INDEX(Alternativ2[#All],MATCH('Kontantstrøm alt. 2'!$C57,Alternativ2[[#All],[Komponent/Løysing
(NB! Bruk unike namn)]],0),MATCH($D58,Alternativ2[#Headers],0)+1),0))=0,INDEX(Alternativ2[#All],MATCH('Kontantstrøm alt. 2'!$C57,Alternativ2[[#All],[Komponent/Løysing
(NB! Bruk unike namn)]],0),MATCH($D58,Alternativ2[#Headers],0)),0)),"")</f>
        <v/>
      </c>
      <c r="AH58" s="2" t="str">
        <f ca="1">IFERROR(IF(AH$2&gt;Analyseperiode,"",IF(MOD(AH$2,ROUND(INDEX(Alternativ2[#All],MATCH('Kontantstrøm alt. 2'!$C57,Alternativ2[[#All],[Komponent/Løysing
(NB! Bruk unike namn)]],0),MATCH($D58,Alternativ2[#Headers],0)+1),0))=0,INDEX(Alternativ2[#All],MATCH('Kontantstrøm alt. 2'!$C57,Alternativ2[[#All],[Komponent/Løysing
(NB! Bruk unike namn)]],0),MATCH($D58,Alternativ2[#Headers],0)),0)),"")</f>
        <v/>
      </c>
      <c r="AI58" s="2" t="str">
        <f ca="1">IFERROR(IF(AI$2&gt;Analyseperiode,"",IF(MOD(AI$2,ROUND(INDEX(Alternativ2[#All],MATCH('Kontantstrøm alt. 2'!$C57,Alternativ2[[#All],[Komponent/Løysing
(NB! Bruk unike namn)]],0),MATCH($D58,Alternativ2[#Headers],0)+1),0))=0,INDEX(Alternativ2[#All],MATCH('Kontantstrøm alt. 2'!$C57,Alternativ2[[#All],[Komponent/Løysing
(NB! Bruk unike namn)]],0),MATCH($D58,Alternativ2[#Headers],0)),0)),"")</f>
        <v/>
      </c>
      <c r="AJ58" s="2" t="str">
        <f>IFERROR(IF(AJ$2&gt;Analyseperiode,"",IF(MOD(AJ$2,ROUND(INDEX(Alternativ2[#All],MATCH('Kontantstrøm alt. 2'!$C57,Alternativ2[[#All],[Komponent/Løysing
(NB! Bruk unike namn)]],0),MATCH($D58,Alternativ2[#Headers],0)+1),0))=0,INDEX(Alternativ2[#All],MATCH('Kontantstrøm alt. 2'!$C57,Alternativ2[[#All],[Komponent/Løysing
(NB! Bruk unike namn)]],0),MATCH($D58,Alternativ2[#Headers],0)),0)),"")</f>
        <v/>
      </c>
      <c r="AK58" s="2" t="str">
        <f>IFERROR(IF(AK$2&gt;Analyseperiode,"",IF(MOD(AK$2,ROUND(INDEX(Alternativ2[#All],MATCH('Kontantstrøm alt. 2'!$C57,Alternativ2[[#All],[Komponent/Løysing
(NB! Bruk unike namn)]],0),MATCH($D58,Alternativ2[#Headers],0)+1),0))=0,INDEX(Alternativ2[#All],MATCH('Kontantstrøm alt. 2'!$C57,Alternativ2[[#All],[Komponent/Løysing
(NB! Bruk unike namn)]],0),MATCH($D58,Alternativ2[#Headers],0)),0)),"")</f>
        <v/>
      </c>
      <c r="AL58" s="2" t="str">
        <f>IFERROR(IF(AL$2&gt;Analyseperiode,"",IF(MOD(AL$2,ROUND(INDEX(Alternativ2[#All],MATCH('Kontantstrøm alt. 2'!$C57,Alternativ2[[#All],[Komponent/Løysing
(NB! Bruk unike namn)]],0),MATCH($D58,Alternativ2[#Headers],0)+1),0))=0,INDEX(Alternativ2[#All],MATCH('Kontantstrøm alt. 2'!$C57,Alternativ2[[#All],[Komponent/Løysing
(NB! Bruk unike namn)]],0),MATCH($D58,Alternativ2[#Headers],0)),0)),"")</f>
        <v/>
      </c>
      <c r="AM58" s="2" t="str">
        <f>IFERROR(IF(AM$2&gt;Analyseperiode,"",IF(MOD(AM$2,ROUND(INDEX(Alternativ2[#All],MATCH('Kontantstrøm alt. 2'!$C57,Alternativ2[[#All],[Komponent/Løysing
(NB! Bruk unike namn)]],0),MATCH($D58,Alternativ2[#Headers],0)+1),0))=0,INDEX(Alternativ2[#All],MATCH('Kontantstrøm alt. 2'!$C57,Alternativ2[[#All],[Komponent/Løysing
(NB! Bruk unike namn)]],0),MATCH($D58,Alternativ2[#Headers],0)),0)),"")</f>
        <v/>
      </c>
      <c r="AN58" s="2" t="str">
        <f>IFERROR(IF(AN$2&gt;Analyseperiode,"",IF(MOD(AN$2,ROUND(INDEX(Alternativ2[#All],MATCH('Kontantstrøm alt. 2'!$C57,Alternativ2[[#All],[Komponent/Løysing
(NB! Bruk unike namn)]],0),MATCH($D58,Alternativ2[#Headers],0)+1),0))=0,INDEX(Alternativ2[#All],MATCH('Kontantstrøm alt. 2'!$C57,Alternativ2[[#All],[Komponent/Løysing
(NB! Bruk unike namn)]],0),MATCH($D58,Alternativ2[#Headers],0)),0)),"")</f>
        <v/>
      </c>
      <c r="AO58" s="2" t="str">
        <f>IFERROR(IF(AO$2&gt;Analyseperiode,"",IF(MOD(AO$2,ROUND(INDEX(Alternativ2[#All],MATCH('Kontantstrøm alt. 2'!$C57,Alternativ2[[#All],[Komponent/Løysing
(NB! Bruk unike namn)]],0),MATCH($D58,Alternativ2[#Headers],0)+1),0))=0,INDEX(Alternativ2[#All],MATCH('Kontantstrøm alt. 2'!$C57,Alternativ2[[#All],[Komponent/Løysing
(NB! Bruk unike namn)]],0),MATCH($D58,Alternativ2[#Headers],0)),0)),"")</f>
        <v/>
      </c>
      <c r="AP58" s="2" t="str">
        <f>IFERROR(IF(AP$2&gt;Analyseperiode,"",IF(MOD(AP$2,ROUND(INDEX(Alternativ2[#All],MATCH('Kontantstrøm alt. 2'!$C57,Alternativ2[[#All],[Komponent/Løysing
(NB! Bruk unike namn)]],0),MATCH($D58,Alternativ2[#Headers],0)+1),0))=0,INDEX(Alternativ2[#All],MATCH('Kontantstrøm alt. 2'!$C57,Alternativ2[[#All],[Komponent/Løysing
(NB! Bruk unike namn)]],0),MATCH($D58,Alternativ2[#Headers],0)),0)),"")</f>
        <v/>
      </c>
      <c r="AQ58" s="2" t="str">
        <f>IFERROR(IF(AQ$2&gt;Analyseperiode,"",IF(MOD(AQ$2,ROUND(INDEX(Alternativ2[#All],MATCH('Kontantstrøm alt. 2'!$C57,Alternativ2[[#All],[Komponent/Løysing
(NB! Bruk unike namn)]],0),MATCH($D58,Alternativ2[#Headers],0)+1),0))=0,INDEX(Alternativ2[#All],MATCH('Kontantstrøm alt. 2'!$C57,Alternativ2[[#All],[Komponent/Løysing
(NB! Bruk unike namn)]],0),MATCH($D58,Alternativ2[#Headers],0)),0)),"")</f>
        <v/>
      </c>
      <c r="AR58" s="2" t="str">
        <f>IFERROR(IF(AR$2&gt;Analyseperiode,"",IF(MOD(AR$2,ROUND(INDEX(Alternativ2[#All],MATCH('Kontantstrøm alt. 2'!$C57,Alternativ2[[#All],[Komponent/Løysing
(NB! Bruk unike namn)]],0),MATCH($D58,Alternativ2[#Headers],0)+1),0))=0,INDEX(Alternativ2[#All],MATCH('Kontantstrøm alt. 2'!$C57,Alternativ2[[#All],[Komponent/Løysing
(NB! Bruk unike namn)]],0),MATCH($D58,Alternativ2[#Headers],0)),0)),"")</f>
        <v/>
      </c>
      <c r="AS58" s="2" t="str">
        <f>IFERROR(IF(AS$2&gt;Analyseperiode,"",IF(MOD(AS$2,ROUND(INDEX(Alternativ2[#All],MATCH('Kontantstrøm alt. 2'!$C57,Alternativ2[[#All],[Komponent/Løysing
(NB! Bruk unike namn)]],0),MATCH($D58,Alternativ2[#Headers],0)+1),0))=0,INDEX(Alternativ2[#All],MATCH('Kontantstrøm alt. 2'!$C57,Alternativ2[[#All],[Komponent/Løysing
(NB! Bruk unike namn)]],0),MATCH($D58,Alternativ2[#Headers],0)),0)),"")</f>
        <v/>
      </c>
      <c r="AT58" s="2" t="str">
        <f>IFERROR(IF(AT$2&gt;Analyseperiode,"",IF(MOD(AT$2,ROUND(INDEX(Alternativ2[#All],MATCH('Kontantstrøm alt. 2'!$C57,Alternativ2[[#All],[Komponent/Løysing
(NB! Bruk unike namn)]],0),MATCH($D58,Alternativ2[#Headers],0)+1),0))=0,INDEX(Alternativ2[#All],MATCH('Kontantstrøm alt. 2'!$C57,Alternativ2[[#All],[Komponent/Løysing
(NB! Bruk unike namn)]],0),MATCH($D58,Alternativ2[#Headers],0)),0)),"")</f>
        <v/>
      </c>
      <c r="AU58" s="2" t="str">
        <f>IFERROR(IF(AU$2&gt;Analyseperiode,"",IF(MOD(AU$2,ROUND(INDEX(Alternativ2[#All],MATCH('Kontantstrøm alt. 2'!$C57,Alternativ2[[#All],[Komponent/Løysing
(NB! Bruk unike namn)]],0),MATCH($D58,Alternativ2[#Headers],0)+1),0))=0,INDEX(Alternativ2[#All],MATCH('Kontantstrøm alt. 2'!$C57,Alternativ2[[#All],[Komponent/Løysing
(NB! Bruk unike namn)]],0),MATCH($D58,Alternativ2[#Headers],0)),0)),"")</f>
        <v/>
      </c>
      <c r="AV58" s="2" t="str">
        <f>IFERROR(IF(AV$2&gt;Analyseperiode,"",IF(MOD(AV$2,ROUND(INDEX(Alternativ2[#All],MATCH('Kontantstrøm alt. 2'!$C57,Alternativ2[[#All],[Komponent/Løysing
(NB! Bruk unike namn)]],0),MATCH($D58,Alternativ2[#Headers],0)+1),0))=0,INDEX(Alternativ2[#All],MATCH('Kontantstrøm alt. 2'!$C57,Alternativ2[[#All],[Komponent/Løysing
(NB! Bruk unike namn)]],0),MATCH($D58,Alternativ2[#Headers],0)),0)),"")</f>
        <v/>
      </c>
      <c r="AW58" s="2" t="str">
        <f>IFERROR(IF(AW$2&gt;Analyseperiode,"",IF(MOD(AW$2,ROUND(INDEX(Alternativ2[#All],MATCH('Kontantstrøm alt. 2'!$C57,Alternativ2[[#All],[Komponent/Løysing
(NB! Bruk unike namn)]],0),MATCH($D58,Alternativ2[#Headers],0)+1),0))=0,INDEX(Alternativ2[#All],MATCH('Kontantstrøm alt. 2'!$C57,Alternativ2[[#All],[Komponent/Løysing
(NB! Bruk unike namn)]],0),MATCH($D58,Alternativ2[#Headers],0)),0)),"")</f>
        <v/>
      </c>
      <c r="AX58" s="2" t="str">
        <f>IFERROR(IF(AX$2&gt;Analyseperiode,"",IF(MOD(AX$2,ROUND(INDEX(Alternativ2[#All],MATCH('Kontantstrøm alt. 2'!$C57,Alternativ2[[#All],[Komponent/Løysing
(NB! Bruk unike namn)]],0),MATCH($D58,Alternativ2[#Headers],0)+1),0))=0,INDEX(Alternativ2[#All],MATCH('Kontantstrøm alt. 2'!$C57,Alternativ2[[#All],[Komponent/Løysing
(NB! Bruk unike namn)]],0),MATCH($D58,Alternativ2[#Headers],0)),0)),"")</f>
        <v/>
      </c>
      <c r="AY58" s="2" t="str">
        <f>IFERROR(IF(AY$2&gt;Analyseperiode,"",IF(MOD(AY$2,ROUND(INDEX(Alternativ2[#All],MATCH('Kontantstrøm alt. 2'!$C57,Alternativ2[[#All],[Komponent/Løysing
(NB! Bruk unike namn)]],0),MATCH($D58,Alternativ2[#Headers],0)+1),0))=0,INDEX(Alternativ2[#All],MATCH('Kontantstrøm alt. 2'!$C57,Alternativ2[[#All],[Komponent/Løysing
(NB! Bruk unike namn)]],0),MATCH($D58,Alternativ2[#Headers],0)),0)),"")</f>
        <v/>
      </c>
      <c r="AZ58" s="2" t="str">
        <f>IFERROR(IF(AZ$2&gt;Analyseperiode,"",IF(MOD(AZ$2,ROUND(INDEX(Alternativ2[#All],MATCH('Kontantstrøm alt. 2'!$C57,Alternativ2[[#All],[Komponent/Løysing
(NB! Bruk unike namn)]],0),MATCH($D58,Alternativ2[#Headers],0)+1),0))=0,INDEX(Alternativ2[#All],MATCH('Kontantstrøm alt. 2'!$C57,Alternativ2[[#All],[Komponent/Løysing
(NB! Bruk unike namn)]],0),MATCH($D58,Alternativ2[#Headers],0)),0)),"")</f>
        <v/>
      </c>
      <c r="BA58" s="2" t="str">
        <f>IFERROR(IF(BA$2&gt;Analyseperiode,"",IF(MOD(BA$2,ROUND(INDEX(Alternativ2[#All],MATCH('Kontantstrøm alt. 2'!$C57,Alternativ2[[#All],[Komponent/Løysing
(NB! Bruk unike namn)]],0),MATCH($D58,Alternativ2[#Headers],0)+1),0))=0,INDEX(Alternativ2[#All],MATCH('Kontantstrøm alt. 2'!$C57,Alternativ2[[#All],[Komponent/Løysing
(NB! Bruk unike namn)]],0),MATCH($D58,Alternativ2[#Headers],0)),0)),"")</f>
        <v/>
      </c>
      <c r="BB58" s="2" t="str">
        <f>IFERROR(IF(BB$2&gt;Analyseperiode,"",IF(MOD(BB$2,ROUND(INDEX(Alternativ2[#All],MATCH('Kontantstrøm alt. 2'!$C57,Alternativ2[[#All],[Komponent/Løysing
(NB! Bruk unike namn)]],0),MATCH($D58,Alternativ2[#Headers],0)+1),0))=0,INDEX(Alternativ2[#All],MATCH('Kontantstrøm alt. 2'!$C57,Alternativ2[[#All],[Komponent/Løysing
(NB! Bruk unike namn)]],0),MATCH($D58,Alternativ2[#Headers],0)),0)),"")</f>
        <v/>
      </c>
      <c r="BC58" s="2" t="str">
        <f>IFERROR(IF(BC$2&gt;Analyseperiode,"",IF(MOD(BC$2,ROUND(INDEX(Alternativ2[#All],MATCH('Kontantstrøm alt. 2'!$C57,Alternativ2[[#All],[Komponent/Løysing
(NB! Bruk unike namn)]],0),MATCH($D58,Alternativ2[#Headers],0)+1),0))=0,INDEX(Alternativ2[#All],MATCH('Kontantstrøm alt. 2'!$C57,Alternativ2[[#All],[Komponent/Løysing
(NB! Bruk unike namn)]],0),MATCH($D58,Alternativ2[#Headers],0)),0)),"")</f>
        <v/>
      </c>
      <c r="BD58" s="2" t="str">
        <f>IFERROR(IF(BD$2&gt;Analyseperiode,"",IF(MOD(BD$2,ROUND(INDEX(Alternativ2[#All],MATCH('Kontantstrøm alt. 2'!$C57,Alternativ2[[#All],[Komponent/Løysing
(NB! Bruk unike namn)]],0),MATCH($D58,Alternativ2[#Headers],0)+1),0))=0,INDEX(Alternativ2[#All],MATCH('Kontantstrøm alt. 2'!$C57,Alternativ2[[#All],[Komponent/Løysing
(NB! Bruk unike namn)]],0),MATCH($D58,Alternativ2[#Headers],0)),0)),"")</f>
        <v/>
      </c>
      <c r="BE58" s="2" t="str">
        <f>IFERROR(IF(BE$2&gt;Analyseperiode,"",IF(MOD(BE$2,ROUND(INDEX(Alternativ2[#All],MATCH('Kontantstrøm alt. 2'!$C57,Alternativ2[[#All],[Komponent/Løysing
(NB! Bruk unike namn)]],0),MATCH($D58,Alternativ2[#Headers],0)+1),0))=0,INDEX(Alternativ2[#All],MATCH('Kontantstrøm alt. 2'!$C57,Alternativ2[[#All],[Komponent/Løysing
(NB! Bruk unike namn)]],0),MATCH($D58,Alternativ2[#Headers],0)),0)),"")</f>
        <v/>
      </c>
      <c r="BF58" s="2" t="str">
        <f>IFERROR(IF(BF$2&gt;Analyseperiode,"",IF(MOD(BF$2,ROUND(INDEX(Alternativ2[#All],MATCH('Kontantstrøm alt. 2'!$C57,Alternativ2[[#All],[Komponent/Løysing
(NB! Bruk unike namn)]],0),MATCH($D58,Alternativ2[#Headers],0)+1),0))=0,INDEX(Alternativ2[#All],MATCH('Kontantstrøm alt. 2'!$C57,Alternativ2[[#All],[Komponent/Løysing
(NB! Bruk unike namn)]],0),MATCH($D58,Alternativ2[#Headers],0)),0)),"")</f>
        <v/>
      </c>
      <c r="BG58" s="2" t="str">
        <f>IFERROR(IF(BG$2&gt;Analyseperiode,"",IF(MOD(BG$2,ROUND(INDEX(Alternativ2[#All],MATCH('Kontantstrøm alt. 2'!$C57,Alternativ2[[#All],[Komponent/Løysing
(NB! Bruk unike namn)]],0),MATCH($D58,Alternativ2[#Headers],0)+1),0))=0,INDEX(Alternativ2[#All],MATCH('Kontantstrøm alt. 2'!$C57,Alternativ2[[#All],[Komponent/Løysing
(NB! Bruk unike namn)]],0),MATCH($D58,Alternativ2[#Headers],0)),0)),"")</f>
        <v/>
      </c>
      <c r="BH58" s="2" t="str">
        <f>IFERROR(IF(BH$2&gt;Analyseperiode,"",IF(MOD(BH$2,ROUND(INDEX(Alternativ2[#All],MATCH('Kontantstrøm alt. 2'!$C57,Alternativ2[[#All],[Komponent/Løysing
(NB! Bruk unike namn)]],0),MATCH($D58,Alternativ2[#Headers],0)+1),0))=0,INDEX(Alternativ2[#All],MATCH('Kontantstrøm alt. 2'!$C57,Alternativ2[[#All],[Komponent/Løysing
(NB! Bruk unike namn)]],0),MATCH($D58,Alternativ2[#Headers],0)),0)),"")</f>
        <v/>
      </c>
      <c r="BI58" s="2" t="str">
        <f>IFERROR(IF(BI$2&gt;Analyseperiode,"",IF(MOD(BI$2,ROUND(INDEX(Alternativ2[#All],MATCH('Kontantstrøm alt. 2'!$C57,Alternativ2[[#All],[Komponent/Løysing
(NB! Bruk unike namn)]],0),MATCH($D58,Alternativ2[#Headers],0)+1),0))=0,INDEX(Alternativ2[#All],MATCH('Kontantstrøm alt. 2'!$C57,Alternativ2[[#All],[Komponent/Løysing
(NB! Bruk unike namn)]],0),MATCH($D58,Alternativ2[#Headers],0)),0)),"")</f>
        <v/>
      </c>
      <c r="BJ58" s="2" t="str">
        <f>IFERROR(IF(BJ$2&gt;Analyseperiode,"",IF(MOD(BJ$2,ROUND(INDEX(Alternativ2[#All],MATCH('Kontantstrøm alt. 2'!$C57,Alternativ2[[#All],[Komponent/Løysing
(NB! Bruk unike namn)]],0),MATCH($D58,Alternativ2[#Headers],0)+1),0))=0,INDEX(Alternativ2[#All],MATCH('Kontantstrøm alt. 2'!$C57,Alternativ2[[#All],[Komponent/Løysing
(NB! Bruk unike namn)]],0),MATCH($D58,Alternativ2[#Headers],0)),0)),"")</f>
        <v/>
      </c>
      <c r="BK58" s="2" t="str">
        <f>IFERROR(IF(BK$2&gt;Analyseperiode,"",IF(MOD(BK$2,ROUND(INDEX(Alternativ2[#All],MATCH('Kontantstrøm alt. 2'!$C57,Alternativ2[[#All],[Komponent/Løysing
(NB! Bruk unike namn)]],0),MATCH($D58,Alternativ2[#Headers],0)+1),0))=0,INDEX(Alternativ2[#All],MATCH('Kontantstrøm alt. 2'!$C57,Alternativ2[[#All],[Komponent/Løysing
(NB! Bruk unike namn)]],0),MATCH($D58,Alternativ2[#Headers],0)),0)),"")</f>
        <v/>
      </c>
      <c r="BL58" s="2" t="str">
        <f>IFERROR(IF(BL$2&gt;Analyseperiode,"",IF(MOD(BL$2,ROUND(INDEX(Alternativ2[#All],MATCH('Kontantstrøm alt. 2'!$C57,Alternativ2[[#All],[Komponent/Løysing
(NB! Bruk unike namn)]],0),MATCH($D58,Alternativ2[#Headers],0)+1),0))=0,INDEX(Alternativ2[#All],MATCH('Kontantstrøm alt. 2'!$C57,Alternativ2[[#All],[Komponent/Løysing
(NB! Bruk unike namn)]],0),MATCH($D58,Alternativ2[#Headers],0)),0)),"")</f>
        <v/>
      </c>
      <c r="BM58" s="2" t="str">
        <f>IFERROR(IF(BM$2&gt;Analyseperiode,"",IF(MOD(BM$2,ROUND(INDEX(Alternativ2[#All],MATCH('Kontantstrøm alt. 2'!$C57,Alternativ2[[#All],[Komponent/Løysing
(NB! Bruk unike namn)]],0),MATCH($D58,Alternativ2[#Headers],0)+1),0))=0,INDEX(Alternativ2[#All],MATCH('Kontantstrøm alt. 2'!$C57,Alternativ2[[#All],[Komponent/Løysing
(NB! Bruk unike namn)]],0),MATCH($D58,Alternativ2[#Headers],0)),0)),"")</f>
        <v/>
      </c>
    </row>
    <row r="59" spans="1:65" x14ac:dyDescent="0.2">
      <c r="B59" s="8">
        <f ca="1">IFERROR(NPV(Kalkrente,OFFSET('Kontantstrøm alt. 2'!$F59,0,0,1,Analyseperiode)),0)</f>
        <v>0</v>
      </c>
      <c r="C59" s="3"/>
      <c r="D59" t="str">
        <f>Alternativ2[[#Headers],[3.2. Vedlikehald]]</f>
        <v>3.2. Vedlikehald</v>
      </c>
      <c r="E59" s="2"/>
      <c r="F59" s="2" t="str">
        <f ca="1">IFERROR(IF(F$2&gt;Analyseperiode,"",IF(MOD(F$2,ROUND(INDEX(Alternativ2[#All],MATCH('Kontantstrøm alt. 2'!$C57,Alternativ2[[#All],[Komponent/Løysing
(NB! Bruk unike namn)]],0),MATCH($D59,Alternativ2[#Headers],0)+1),0))=0,INDEX(Alternativ2[#All],MATCH('Kontantstrøm alt. 2'!$C57,Alternativ2[[#All],[Komponent/Løysing
(NB! Bruk unike namn)]],0),MATCH($D59,Alternativ2[#Headers],0)),0)),"")</f>
        <v/>
      </c>
      <c r="G59" s="2" t="str">
        <f ca="1">IFERROR(IF(G$2&gt;Analyseperiode,"",IF(MOD(G$2,ROUND(INDEX(Alternativ2[#All],MATCH('Kontantstrøm alt. 2'!$C57,Alternativ2[[#All],[Komponent/Løysing
(NB! Bruk unike namn)]],0),MATCH($D59,Alternativ2[#Headers],0)+1),0))=0,INDEX(Alternativ2[#All],MATCH('Kontantstrøm alt. 2'!$C57,Alternativ2[[#All],[Komponent/Løysing
(NB! Bruk unike namn)]],0),MATCH($D59,Alternativ2[#Headers],0)),0)),"")</f>
        <v/>
      </c>
      <c r="H59" s="2" t="str">
        <f ca="1">IFERROR(IF(H$2&gt;Analyseperiode,"",IF(MOD(H$2,ROUND(INDEX(Alternativ2[#All],MATCH('Kontantstrøm alt. 2'!$C57,Alternativ2[[#All],[Komponent/Løysing
(NB! Bruk unike namn)]],0),MATCH($D59,Alternativ2[#Headers],0)+1),0))=0,INDEX(Alternativ2[#All],MATCH('Kontantstrøm alt. 2'!$C57,Alternativ2[[#All],[Komponent/Løysing
(NB! Bruk unike namn)]],0),MATCH($D59,Alternativ2[#Headers],0)),0)),"")</f>
        <v/>
      </c>
      <c r="I59" s="2" t="str">
        <f ca="1">IFERROR(IF(I$2&gt;Analyseperiode,"",IF(MOD(I$2,ROUND(INDEX(Alternativ2[#All],MATCH('Kontantstrøm alt. 2'!$C57,Alternativ2[[#All],[Komponent/Løysing
(NB! Bruk unike namn)]],0),MATCH($D59,Alternativ2[#Headers],0)+1),0))=0,INDEX(Alternativ2[#All],MATCH('Kontantstrøm alt. 2'!$C57,Alternativ2[[#All],[Komponent/Løysing
(NB! Bruk unike namn)]],0),MATCH($D59,Alternativ2[#Headers],0)),0)),"")</f>
        <v/>
      </c>
      <c r="J59" s="2" t="str">
        <f ca="1">IFERROR(IF(J$2&gt;Analyseperiode,"",IF(MOD(J$2,ROUND(INDEX(Alternativ2[#All],MATCH('Kontantstrøm alt. 2'!$C57,Alternativ2[[#All],[Komponent/Løysing
(NB! Bruk unike namn)]],0),MATCH($D59,Alternativ2[#Headers],0)+1),0))=0,INDEX(Alternativ2[#All],MATCH('Kontantstrøm alt. 2'!$C57,Alternativ2[[#All],[Komponent/Løysing
(NB! Bruk unike namn)]],0),MATCH($D59,Alternativ2[#Headers],0)),0)),"")</f>
        <v/>
      </c>
      <c r="K59" s="2" t="str">
        <f ca="1">IFERROR(IF(K$2&gt;Analyseperiode,"",IF(MOD(K$2,ROUND(INDEX(Alternativ2[#All],MATCH('Kontantstrøm alt. 2'!$C57,Alternativ2[[#All],[Komponent/Løysing
(NB! Bruk unike namn)]],0),MATCH($D59,Alternativ2[#Headers],0)+1),0))=0,INDEX(Alternativ2[#All],MATCH('Kontantstrøm alt. 2'!$C57,Alternativ2[[#All],[Komponent/Løysing
(NB! Bruk unike namn)]],0),MATCH($D59,Alternativ2[#Headers],0)),0)),"")</f>
        <v/>
      </c>
      <c r="L59" s="2" t="str">
        <f ca="1">IFERROR(IF(L$2&gt;Analyseperiode,"",IF(MOD(L$2,ROUND(INDEX(Alternativ2[#All],MATCH('Kontantstrøm alt. 2'!$C57,Alternativ2[[#All],[Komponent/Løysing
(NB! Bruk unike namn)]],0),MATCH($D59,Alternativ2[#Headers],0)+1),0))=0,INDEX(Alternativ2[#All],MATCH('Kontantstrøm alt. 2'!$C57,Alternativ2[[#All],[Komponent/Løysing
(NB! Bruk unike namn)]],0),MATCH($D59,Alternativ2[#Headers],0)),0)),"")</f>
        <v/>
      </c>
      <c r="M59" s="2" t="str">
        <f ca="1">IFERROR(IF(M$2&gt;Analyseperiode,"",IF(MOD(M$2,ROUND(INDEX(Alternativ2[#All],MATCH('Kontantstrøm alt. 2'!$C57,Alternativ2[[#All],[Komponent/Løysing
(NB! Bruk unike namn)]],0),MATCH($D59,Alternativ2[#Headers],0)+1),0))=0,INDEX(Alternativ2[#All],MATCH('Kontantstrøm alt. 2'!$C57,Alternativ2[[#All],[Komponent/Løysing
(NB! Bruk unike namn)]],0),MATCH($D59,Alternativ2[#Headers],0)),0)),"")</f>
        <v/>
      </c>
      <c r="N59" s="2" t="str">
        <f ca="1">IFERROR(IF(N$2&gt;Analyseperiode,"",IF(MOD(N$2,ROUND(INDEX(Alternativ2[#All],MATCH('Kontantstrøm alt. 2'!$C57,Alternativ2[[#All],[Komponent/Løysing
(NB! Bruk unike namn)]],0),MATCH($D59,Alternativ2[#Headers],0)+1),0))=0,INDEX(Alternativ2[#All],MATCH('Kontantstrøm alt. 2'!$C57,Alternativ2[[#All],[Komponent/Løysing
(NB! Bruk unike namn)]],0),MATCH($D59,Alternativ2[#Headers],0)),0)),"")</f>
        <v/>
      </c>
      <c r="O59" s="2" t="str">
        <f ca="1">IFERROR(IF(O$2&gt;Analyseperiode,"",IF(MOD(O$2,ROUND(INDEX(Alternativ2[#All],MATCH('Kontantstrøm alt. 2'!$C57,Alternativ2[[#All],[Komponent/Løysing
(NB! Bruk unike namn)]],0),MATCH($D59,Alternativ2[#Headers],0)+1),0))=0,INDEX(Alternativ2[#All],MATCH('Kontantstrøm alt. 2'!$C57,Alternativ2[[#All],[Komponent/Løysing
(NB! Bruk unike namn)]],0),MATCH($D59,Alternativ2[#Headers],0)),0)),"")</f>
        <v/>
      </c>
      <c r="P59" s="2" t="str">
        <f ca="1">IFERROR(IF(P$2&gt;Analyseperiode,"",IF(MOD(P$2,ROUND(INDEX(Alternativ2[#All],MATCH('Kontantstrøm alt. 2'!$C57,Alternativ2[[#All],[Komponent/Løysing
(NB! Bruk unike namn)]],0),MATCH($D59,Alternativ2[#Headers],0)+1),0))=0,INDEX(Alternativ2[#All],MATCH('Kontantstrøm alt. 2'!$C57,Alternativ2[[#All],[Komponent/Løysing
(NB! Bruk unike namn)]],0),MATCH($D59,Alternativ2[#Headers],0)),0)),"")</f>
        <v/>
      </c>
      <c r="Q59" s="2" t="str">
        <f ca="1">IFERROR(IF(Q$2&gt;Analyseperiode,"",IF(MOD(Q$2,ROUND(INDEX(Alternativ2[#All],MATCH('Kontantstrøm alt. 2'!$C57,Alternativ2[[#All],[Komponent/Løysing
(NB! Bruk unike namn)]],0),MATCH($D59,Alternativ2[#Headers],0)+1),0))=0,INDEX(Alternativ2[#All],MATCH('Kontantstrøm alt. 2'!$C57,Alternativ2[[#All],[Komponent/Løysing
(NB! Bruk unike namn)]],0),MATCH($D59,Alternativ2[#Headers],0)),0)),"")</f>
        <v/>
      </c>
      <c r="R59" s="2" t="str">
        <f ca="1">IFERROR(IF(R$2&gt;Analyseperiode,"",IF(MOD(R$2,ROUND(INDEX(Alternativ2[#All],MATCH('Kontantstrøm alt. 2'!$C57,Alternativ2[[#All],[Komponent/Løysing
(NB! Bruk unike namn)]],0),MATCH($D59,Alternativ2[#Headers],0)+1),0))=0,INDEX(Alternativ2[#All],MATCH('Kontantstrøm alt. 2'!$C57,Alternativ2[[#All],[Komponent/Løysing
(NB! Bruk unike namn)]],0),MATCH($D59,Alternativ2[#Headers],0)),0)),"")</f>
        <v/>
      </c>
      <c r="S59" s="2" t="str">
        <f ca="1">IFERROR(IF(S$2&gt;Analyseperiode,"",IF(MOD(S$2,ROUND(INDEX(Alternativ2[#All],MATCH('Kontantstrøm alt. 2'!$C57,Alternativ2[[#All],[Komponent/Løysing
(NB! Bruk unike namn)]],0),MATCH($D59,Alternativ2[#Headers],0)+1),0))=0,INDEX(Alternativ2[#All],MATCH('Kontantstrøm alt. 2'!$C57,Alternativ2[[#All],[Komponent/Løysing
(NB! Bruk unike namn)]],0),MATCH($D59,Alternativ2[#Headers],0)),0)),"")</f>
        <v/>
      </c>
      <c r="T59" s="2" t="str">
        <f ca="1">IFERROR(IF(T$2&gt;Analyseperiode,"",IF(MOD(T$2,ROUND(INDEX(Alternativ2[#All],MATCH('Kontantstrøm alt. 2'!$C57,Alternativ2[[#All],[Komponent/Løysing
(NB! Bruk unike namn)]],0),MATCH($D59,Alternativ2[#Headers],0)+1),0))=0,INDEX(Alternativ2[#All],MATCH('Kontantstrøm alt. 2'!$C57,Alternativ2[[#All],[Komponent/Løysing
(NB! Bruk unike namn)]],0),MATCH($D59,Alternativ2[#Headers],0)),0)),"")</f>
        <v/>
      </c>
      <c r="U59" s="2" t="str">
        <f ca="1">IFERROR(IF(U$2&gt;Analyseperiode,"",IF(MOD(U$2,ROUND(INDEX(Alternativ2[#All],MATCH('Kontantstrøm alt. 2'!$C57,Alternativ2[[#All],[Komponent/Løysing
(NB! Bruk unike namn)]],0),MATCH($D59,Alternativ2[#Headers],0)+1),0))=0,INDEX(Alternativ2[#All],MATCH('Kontantstrøm alt. 2'!$C57,Alternativ2[[#All],[Komponent/Løysing
(NB! Bruk unike namn)]],0),MATCH($D59,Alternativ2[#Headers],0)),0)),"")</f>
        <v/>
      </c>
      <c r="V59" s="2" t="str">
        <f ca="1">IFERROR(IF(V$2&gt;Analyseperiode,"",IF(MOD(V$2,ROUND(INDEX(Alternativ2[#All],MATCH('Kontantstrøm alt. 2'!$C57,Alternativ2[[#All],[Komponent/Løysing
(NB! Bruk unike namn)]],0),MATCH($D59,Alternativ2[#Headers],0)+1),0))=0,INDEX(Alternativ2[#All],MATCH('Kontantstrøm alt. 2'!$C57,Alternativ2[[#All],[Komponent/Løysing
(NB! Bruk unike namn)]],0),MATCH($D59,Alternativ2[#Headers],0)),0)),"")</f>
        <v/>
      </c>
      <c r="W59" s="2" t="str">
        <f ca="1">IFERROR(IF(W$2&gt;Analyseperiode,"",IF(MOD(W$2,ROUND(INDEX(Alternativ2[#All],MATCH('Kontantstrøm alt. 2'!$C57,Alternativ2[[#All],[Komponent/Løysing
(NB! Bruk unike namn)]],0),MATCH($D59,Alternativ2[#Headers],0)+1),0))=0,INDEX(Alternativ2[#All],MATCH('Kontantstrøm alt. 2'!$C57,Alternativ2[[#All],[Komponent/Løysing
(NB! Bruk unike namn)]],0),MATCH($D59,Alternativ2[#Headers],0)),0)),"")</f>
        <v/>
      </c>
      <c r="X59" s="2" t="str">
        <f ca="1">IFERROR(IF(X$2&gt;Analyseperiode,"",IF(MOD(X$2,ROUND(INDEX(Alternativ2[#All],MATCH('Kontantstrøm alt. 2'!$C57,Alternativ2[[#All],[Komponent/Løysing
(NB! Bruk unike namn)]],0),MATCH($D59,Alternativ2[#Headers],0)+1),0))=0,INDEX(Alternativ2[#All],MATCH('Kontantstrøm alt. 2'!$C57,Alternativ2[[#All],[Komponent/Løysing
(NB! Bruk unike namn)]],0),MATCH($D59,Alternativ2[#Headers],0)),0)),"")</f>
        <v/>
      </c>
      <c r="Y59" s="2" t="str">
        <f ca="1">IFERROR(IF(Y$2&gt;Analyseperiode,"",IF(MOD(Y$2,ROUND(INDEX(Alternativ2[#All],MATCH('Kontantstrøm alt. 2'!$C57,Alternativ2[[#All],[Komponent/Løysing
(NB! Bruk unike namn)]],0),MATCH($D59,Alternativ2[#Headers],0)+1),0))=0,INDEX(Alternativ2[#All],MATCH('Kontantstrøm alt. 2'!$C57,Alternativ2[[#All],[Komponent/Løysing
(NB! Bruk unike namn)]],0),MATCH($D59,Alternativ2[#Headers],0)),0)),"")</f>
        <v/>
      </c>
      <c r="Z59" s="2" t="str">
        <f ca="1">IFERROR(IF(Z$2&gt;Analyseperiode,"",IF(MOD(Z$2,ROUND(INDEX(Alternativ2[#All],MATCH('Kontantstrøm alt. 2'!$C57,Alternativ2[[#All],[Komponent/Løysing
(NB! Bruk unike namn)]],0),MATCH($D59,Alternativ2[#Headers],0)+1),0))=0,INDEX(Alternativ2[#All],MATCH('Kontantstrøm alt. 2'!$C57,Alternativ2[[#All],[Komponent/Løysing
(NB! Bruk unike namn)]],0),MATCH($D59,Alternativ2[#Headers],0)),0)),"")</f>
        <v/>
      </c>
      <c r="AA59" s="2" t="str">
        <f ca="1">IFERROR(IF(AA$2&gt;Analyseperiode,"",IF(MOD(AA$2,ROUND(INDEX(Alternativ2[#All],MATCH('Kontantstrøm alt. 2'!$C57,Alternativ2[[#All],[Komponent/Løysing
(NB! Bruk unike namn)]],0),MATCH($D59,Alternativ2[#Headers],0)+1),0))=0,INDEX(Alternativ2[#All],MATCH('Kontantstrøm alt. 2'!$C57,Alternativ2[[#All],[Komponent/Løysing
(NB! Bruk unike namn)]],0),MATCH($D59,Alternativ2[#Headers],0)),0)),"")</f>
        <v/>
      </c>
      <c r="AB59" s="2" t="str">
        <f ca="1">IFERROR(IF(AB$2&gt;Analyseperiode,"",IF(MOD(AB$2,ROUND(INDEX(Alternativ2[#All],MATCH('Kontantstrøm alt. 2'!$C57,Alternativ2[[#All],[Komponent/Løysing
(NB! Bruk unike namn)]],0),MATCH($D59,Alternativ2[#Headers],0)+1),0))=0,INDEX(Alternativ2[#All],MATCH('Kontantstrøm alt. 2'!$C57,Alternativ2[[#All],[Komponent/Løysing
(NB! Bruk unike namn)]],0),MATCH($D59,Alternativ2[#Headers],0)),0)),"")</f>
        <v/>
      </c>
      <c r="AC59" s="2" t="str">
        <f ca="1">IFERROR(IF(AC$2&gt;Analyseperiode,"",IF(MOD(AC$2,ROUND(INDEX(Alternativ2[#All],MATCH('Kontantstrøm alt. 2'!$C57,Alternativ2[[#All],[Komponent/Løysing
(NB! Bruk unike namn)]],0),MATCH($D59,Alternativ2[#Headers],0)+1),0))=0,INDEX(Alternativ2[#All],MATCH('Kontantstrøm alt. 2'!$C57,Alternativ2[[#All],[Komponent/Løysing
(NB! Bruk unike namn)]],0),MATCH($D59,Alternativ2[#Headers],0)),0)),"")</f>
        <v/>
      </c>
      <c r="AD59" s="2" t="str">
        <f ca="1">IFERROR(IF(AD$2&gt;Analyseperiode,"",IF(MOD(AD$2,ROUND(INDEX(Alternativ2[#All],MATCH('Kontantstrøm alt. 2'!$C57,Alternativ2[[#All],[Komponent/Løysing
(NB! Bruk unike namn)]],0),MATCH($D59,Alternativ2[#Headers],0)+1),0))=0,INDEX(Alternativ2[#All],MATCH('Kontantstrøm alt. 2'!$C57,Alternativ2[[#All],[Komponent/Løysing
(NB! Bruk unike namn)]],0),MATCH($D59,Alternativ2[#Headers],0)),0)),"")</f>
        <v/>
      </c>
      <c r="AE59" s="2" t="str">
        <f ca="1">IFERROR(IF(AE$2&gt;Analyseperiode,"",IF(MOD(AE$2,ROUND(INDEX(Alternativ2[#All],MATCH('Kontantstrøm alt. 2'!$C57,Alternativ2[[#All],[Komponent/Løysing
(NB! Bruk unike namn)]],0),MATCH($D59,Alternativ2[#Headers],0)+1),0))=0,INDEX(Alternativ2[#All],MATCH('Kontantstrøm alt. 2'!$C57,Alternativ2[[#All],[Komponent/Løysing
(NB! Bruk unike namn)]],0),MATCH($D59,Alternativ2[#Headers],0)),0)),"")</f>
        <v/>
      </c>
      <c r="AF59" s="2" t="str">
        <f ca="1">IFERROR(IF(AF$2&gt;Analyseperiode,"",IF(MOD(AF$2,ROUND(INDEX(Alternativ2[#All],MATCH('Kontantstrøm alt. 2'!$C57,Alternativ2[[#All],[Komponent/Løysing
(NB! Bruk unike namn)]],0),MATCH($D59,Alternativ2[#Headers],0)+1),0))=0,INDEX(Alternativ2[#All],MATCH('Kontantstrøm alt. 2'!$C57,Alternativ2[[#All],[Komponent/Løysing
(NB! Bruk unike namn)]],0),MATCH($D59,Alternativ2[#Headers],0)),0)),"")</f>
        <v/>
      </c>
      <c r="AG59" s="2" t="str">
        <f ca="1">IFERROR(IF(AG$2&gt;Analyseperiode,"",IF(MOD(AG$2,ROUND(INDEX(Alternativ2[#All],MATCH('Kontantstrøm alt. 2'!$C57,Alternativ2[[#All],[Komponent/Løysing
(NB! Bruk unike namn)]],0),MATCH($D59,Alternativ2[#Headers],0)+1),0))=0,INDEX(Alternativ2[#All],MATCH('Kontantstrøm alt. 2'!$C57,Alternativ2[[#All],[Komponent/Løysing
(NB! Bruk unike namn)]],0),MATCH($D59,Alternativ2[#Headers],0)),0)),"")</f>
        <v/>
      </c>
      <c r="AH59" s="2" t="str">
        <f ca="1">IFERROR(IF(AH$2&gt;Analyseperiode,"",IF(MOD(AH$2,ROUND(INDEX(Alternativ2[#All],MATCH('Kontantstrøm alt. 2'!$C57,Alternativ2[[#All],[Komponent/Løysing
(NB! Bruk unike namn)]],0),MATCH($D59,Alternativ2[#Headers],0)+1),0))=0,INDEX(Alternativ2[#All],MATCH('Kontantstrøm alt. 2'!$C57,Alternativ2[[#All],[Komponent/Løysing
(NB! Bruk unike namn)]],0),MATCH($D59,Alternativ2[#Headers],0)),0)),"")</f>
        <v/>
      </c>
      <c r="AI59" s="2" t="str">
        <f ca="1">IFERROR(IF(AI$2&gt;Analyseperiode,"",IF(MOD(AI$2,ROUND(INDEX(Alternativ2[#All],MATCH('Kontantstrøm alt. 2'!$C57,Alternativ2[[#All],[Komponent/Løysing
(NB! Bruk unike namn)]],0),MATCH($D59,Alternativ2[#Headers],0)+1),0))=0,INDEX(Alternativ2[#All],MATCH('Kontantstrøm alt. 2'!$C57,Alternativ2[[#All],[Komponent/Løysing
(NB! Bruk unike namn)]],0),MATCH($D59,Alternativ2[#Headers],0)),0)),"")</f>
        <v/>
      </c>
      <c r="AJ59" s="2" t="str">
        <f>IFERROR(IF(AJ$2&gt;Analyseperiode,"",IF(MOD(AJ$2,ROUND(INDEX(Alternativ2[#All],MATCH('Kontantstrøm alt. 2'!$C57,Alternativ2[[#All],[Komponent/Løysing
(NB! Bruk unike namn)]],0),MATCH($D59,Alternativ2[#Headers],0)+1),0))=0,INDEX(Alternativ2[#All],MATCH('Kontantstrøm alt. 2'!$C57,Alternativ2[[#All],[Komponent/Løysing
(NB! Bruk unike namn)]],0),MATCH($D59,Alternativ2[#Headers],0)),0)),"")</f>
        <v/>
      </c>
      <c r="AK59" s="2" t="str">
        <f>IFERROR(IF(AK$2&gt;Analyseperiode,"",IF(MOD(AK$2,ROUND(INDEX(Alternativ2[#All],MATCH('Kontantstrøm alt. 2'!$C57,Alternativ2[[#All],[Komponent/Løysing
(NB! Bruk unike namn)]],0),MATCH($D59,Alternativ2[#Headers],0)+1),0))=0,INDEX(Alternativ2[#All],MATCH('Kontantstrøm alt. 2'!$C57,Alternativ2[[#All],[Komponent/Løysing
(NB! Bruk unike namn)]],0),MATCH($D59,Alternativ2[#Headers],0)),0)),"")</f>
        <v/>
      </c>
      <c r="AL59" s="2" t="str">
        <f>IFERROR(IF(AL$2&gt;Analyseperiode,"",IF(MOD(AL$2,ROUND(INDEX(Alternativ2[#All],MATCH('Kontantstrøm alt. 2'!$C57,Alternativ2[[#All],[Komponent/Løysing
(NB! Bruk unike namn)]],0),MATCH($D59,Alternativ2[#Headers],0)+1),0))=0,INDEX(Alternativ2[#All],MATCH('Kontantstrøm alt. 2'!$C57,Alternativ2[[#All],[Komponent/Løysing
(NB! Bruk unike namn)]],0),MATCH($D59,Alternativ2[#Headers],0)),0)),"")</f>
        <v/>
      </c>
      <c r="AM59" s="2" t="str">
        <f>IFERROR(IF(AM$2&gt;Analyseperiode,"",IF(MOD(AM$2,ROUND(INDEX(Alternativ2[#All],MATCH('Kontantstrøm alt. 2'!$C57,Alternativ2[[#All],[Komponent/Løysing
(NB! Bruk unike namn)]],0),MATCH($D59,Alternativ2[#Headers],0)+1),0))=0,INDEX(Alternativ2[#All],MATCH('Kontantstrøm alt. 2'!$C57,Alternativ2[[#All],[Komponent/Løysing
(NB! Bruk unike namn)]],0),MATCH($D59,Alternativ2[#Headers],0)),0)),"")</f>
        <v/>
      </c>
      <c r="AN59" s="2" t="str">
        <f>IFERROR(IF(AN$2&gt;Analyseperiode,"",IF(MOD(AN$2,ROUND(INDEX(Alternativ2[#All],MATCH('Kontantstrøm alt. 2'!$C57,Alternativ2[[#All],[Komponent/Løysing
(NB! Bruk unike namn)]],0),MATCH($D59,Alternativ2[#Headers],0)+1),0))=0,INDEX(Alternativ2[#All],MATCH('Kontantstrøm alt. 2'!$C57,Alternativ2[[#All],[Komponent/Løysing
(NB! Bruk unike namn)]],0),MATCH($D59,Alternativ2[#Headers],0)),0)),"")</f>
        <v/>
      </c>
      <c r="AO59" s="2" t="str">
        <f>IFERROR(IF(AO$2&gt;Analyseperiode,"",IF(MOD(AO$2,ROUND(INDEX(Alternativ2[#All],MATCH('Kontantstrøm alt. 2'!$C57,Alternativ2[[#All],[Komponent/Løysing
(NB! Bruk unike namn)]],0),MATCH($D59,Alternativ2[#Headers],0)+1),0))=0,INDEX(Alternativ2[#All],MATCH('Kontantstrøm alt. 2'!$C57,Alternativ2[[#All],[Komponent/Løysing
(NB! Bruk unike namn)]],0),MATCH($D59,Alternativ2[#Headers],0)),0)),"")</f>
        <v/>
      </c>
      <c r="AP59" s="2" t="str">
        <f>IFERROR(IF(AP$2&gt;Analyseperiode,"",IF(MOD(AP$2,ROUND(INDEX(Alternativ2[#All],MATCH('Kontantstrøm alt. 2'!$C57,Alternativ2[[#All],[Komponent/Løysing
(NB! Bruk unike namn)]],0),MATCH($D59,Alternativ2[#Headers],0)+1),0))=0,INDEX(Alternativ2[#All],MATCH('Kontantstrøm alt. 2'!$C57,Alternativ2[[#All],[Komponent/Løysing
(NB! Bruk unike namn)]],0),MATCH($D59,Alternativ2[#Headers],0)),0)),"")</f>
        <v/>
      </c>
      <c r="AQ59" s="2" t="str">
        <f>IFERROR(IF(AQ$2&gt;Analyseperiode,"",IF(MOD(AQ$2,ROUND(INDEX(Alternativ2[#All],MATCH('Kontantstrøm alt. 2'!$C57,Alternativ2[[#All],[Komponent/Løysing
(NB! Bruk unike namn)]],0),MATCH($D59,Alternativ2[#Headers],0)+1),0))=0,INDEX(Alternativ2[#All],MATCH('Kontantstrøm alt. 2'!$C57,Alternativ2[[#All],[Komponent/Løysing
(NB! Bruk unike namn)]],0),MATCH($D59,Alternativ2[#Headers],0)),0)),"")</f>
        <v/>
      </c>
      <c r="AR59" s="2" t="str">
        <f>IFERROR(IF(AR$2&gt;Analyseperiode,"",IF(MOD(AR$2,ROUND(INDEX(Alternativ2[#All],MATCH('Kontantstrøm alt. 2'!$C57,Alternativ2[[#All],[Komponent/Løysing
(NB! Bruk unike namn)]],0),MATCH($D59,Alternativ2[#Headers],0)+1),0))=0,INDEX(Alternativ2[#All],MATCH('Kontantstrøm alt. 2'!$C57,Alternativ2[[#All],[Komponent/Løysing
(NB! Bruk unike namn)]],0),MATCH($D59,Alternativ2[#Headers],0)),0)),"")</f>
        <v/>
      </c>
      <c r="AS59" s="2" t="str">
        <f>IFERROR(IF(AS$2&gt;Analyseperiode,"",IF(MOD(AS$2,ROUND(INDEX(Alternativ2[#All],MATCH('Kontantstrøm alt. 2'!$C57,Alternativ2[[#All],[Komponent/Løysing
(NB! Bruk unike namn)]],0),MATCH($D59,Alternativ2[#Headers],0)+1),0))=0,INDEX(Alternativ2[#All],MATCH('Kontantstrøm alt. 2'!$C57,Alternativ2[[#All],[Komponent/Løysing
(NB! Bruk unike namn)]],0),MATCH($D59,Alternativ2[#Headers],0)),0)),"")</f>
        <v/>
      </c>
      <c r="AT59" s="2" t="str">
        <f>IFERROR(IF(AT$2&gt;Analyseperiode,"",IF(MOD(AT$2,ROUND(INDEX(Alternativ2[#All],MATCH('Kontantstrøm alt. 2'!$C57,Alternativ2[[#All],[Komponent/Løysing
(NB! Bruk unike namn)]],0),MATCH($D59,Alternativ2[#Headers],0)+1),0))=0,INDEX(Alternativ2[#All],MATCH('Kontantstrøm alt. 2'!$C57,Alternativ2[[#All],[Komponent/Løysing
(NB! Bruk unike namn)]],0),MATCH($D59,Alternativ2[#Headers],0)),0)),"")</f>
        <v/>
      </c>
      <c r="AU59" s="2" t="str">
        <f>IFERROR(IF(AU$2&gt;Analyseperiode,"",IF(MOD(AU$2,ROUND(INDEX(Alternativ2[#All],MATCH('Kontantstrøm alt. 2'!$C57,Alternativ2[[#All],[Komponent/Løysing
(NB! Bruk unike namn)]],0),MATCH($D59,Alternativ2[#Headers],0)+1),0))=0,INDEX(Alternativ2[#All],MATCH('Kontantstrøm alt. 2'!$C57,Alternativ2[[#All],[Komponent/Løysing
(NB! Bruk unike namn)]],0),MATCH($D59,Alternativ2[#Headers],0)),0)),"")</f>
        <v/>
      </c>
      <c r="AV59" s="2" t="str">
        <f>IFERROR(IF(AV$2&gt;Analyseperiode,"",IF(MOD(AV$2,ROUND(INDEX(Alternativ2[#All],MATCH('Kontantstrøm alt. 2'!$C57,Alternativ2[[#All],[Komponent/Løysing
(NB! Bruk unike namn)]],0),MATCH($D59,Alternativ2[#Headers],0)+1),0))=0,INDEX(Alternativ2[#All],MATCH('Kontantstrøm alt. 2'!$C57,Alternativ2[[#All],[Komponent/Løysing
(NB! Bruk unike namn)]],0),MATCH($D59,Alternativ2[#Headers],0)),0)),"")</f>
        <v/>
      </c>
      <c r="AW59" s="2" t="str">
        <f>IFERROR(IF(AW$2&gt;Analyseperiode,"",IF(MOD(AW$2,ROUND(INDEX(Alternativ2[#All],MATCH('Kontantstrøm alt. 2'!$C57,Alternativ2[[#All],[Komponent/Løysing
(NB! Bruk unike namn)]],0),MATCH($D59,Alternativ2[#Headers],0)+1),0))=0,INDEX(Alternativ2[#All],MATCH('Kontantstrøm alt. 2'!$C57,Alternativ2[[#All],[Komponent/Løysing
(NB! Bruk unike namn)]],0),MATCH($D59,Alternativ2[#Headers],0)),0)),"")</f>
        <v/>
      </c>
      <c r="AX59" s="2" t="str">
        <f>IFERROR(IF(AX$2&gt;Analyseperiode,"",IF(MOD(AX$2,ROUND(INDEX(Alternativ2[#All],MATCH('Kontantstrøm alt. 2'!$C57,Alternativ2[[#All],[Komponent/Løysing
(NB! Bruk unike namn)]],0),MATCH($D59,Alternativ2[#Headers],0)+1),0))=0,INDEX(Alternativ2[#All],MATCH('Kontantstrøm alt. 2'!$C57,Alternativ2[[#All],[Komponent/Løysing
(NB! Bruk unike namn)]],0),MATCH($D59,Alternativ2[#Headers],0)),0)),"")</f>
        <v/>
      </c>
      <c r="AY59" s="2" t="str">
        <f>IFERROR(IF(AY$2&gt;Analyseperiode,"",IF(MOD(AY$2,ROUND(INDEX(Alternativ2[#All],MATCH('Kontantstrøm alt. 2'!$C57,Alternativ2[[#All],[Komponent/Løysing
(NB! Bruk unike namn)]],0),MATCH($D59,Alternativ2[#Headers],0)+1),0))=0,INDEX(Alternativ2[#All],MATCH('Kontantstrøm alt. 2'!$C57,Alternativ2[[#All],[Komponent/Løysing
(NB! Bruk unike namn)]],0),MATCH($D59,Alternativ2[#Headers],0)),0)),"")</f>
        <v/>
      </c>
      <c r="AZ59" s="2" t="str">
        <f>IFERROR(IF(AZ$2&gt;Analyseperiode,"",IF(MOD(AZ$2,ROUND(INDEX(Alternativ2[#All],MATCH('Kontantstrøm alt. 2'!$C57,Alternativ2[[#All],[Komponent/Løysing
(NB! Bruk unike namn)]],0),MATCH($D59,Alternativ2[#Headers],0)+1),0))=0,INDEX(Alternativ2[#All],MATCH('Kontantstrøm alt. 2'!$C57,Alternativ2[[#All],[Komponent/Løysing
(NB! Bruk unike namn)]],0),MATCH($D59,Alternativ2[#Headers],0)),0)),"")</f>
        <v/>
      </c>
      <c r="BA59" s="2" t="str">
        <f>IFERROR(IF(BA$2&gt;Analyseperiode,"",IF(MOD(BA$2,ROUND(INDEX(Alternativ2[#All],MATCH('Kontantstrøm alt. 2'!$C57,Alternativ2[[#All],[Komponent/Løysing
(NB! Bruk unike namn)]],0),MATCH($D59,Alternativ2[#Headers],0)+1),0))=0,INDEX(Alternativ2[#All],MATCH('Kontantstrøm alt. 2'!$C57,Alternativ2[[#All],[Komponent/Løysing
(NB! Bruk unike namn)]],0),MATCH($D59,Alternativ2[#Headers],0)),0)),"")</f>
        <v/>
      </c>
      <c r="BB59" s="2" t="str">
        <f>IFERROR(IF(BB$2&gt;Analyseperiode,"",IF(MOD(BB$2,ROUND(INDEX(Alternativ2[#All],MATCH('Kontantstrøm alt. 2'!$C57,Alternativ2[[#All],[Komponent/Løysing
(NB! Bruk unike namn)]],0),MATCH($D59,Alternativ2[#Headers],0)+1),0))=0,INDEX(Alternativ2[#All],MATCH('Kontantstrøm alt. 2'!$C57,Alternativ2[[#All],[Komponent/Løysing
(NB! Bruk unike namn)]],0),MATCH($D59,Alternativ2[#Headers],0)),0)),"")</f>
        <v/>
      </c>
      <c r="BC59" s="2" t="str">
        <f>IFERROR(IF(BC$2&gt;Analyseperiode,"",IF(MOD(BC$2,ROUND(INDEX(Alternativ2[#All],MATCH('Kontantstrøm alt. 2'!$C57,Alternativ2[[#All],[Komponent/Løysing
(NB! Bruk unike namn)]],0),MATCH($D59,Alternativ2[#Headers],0)+1),0))=0,INDEX(Alternativ2[#All],MATCH('Kontantstrøm alt. 2'!$C57,Alternativ2[[#All],[Komponent/Løysing
(NB! Bruk unike namn)]],0),MATCH($D59,Alternativ2[#Headers],0)),0)),"")</f>
        <v/>
      </c>
      <c r="BD59" s="2" t="str">
        <f>IFERROR(IF(BD$2&gt;Analyseperiode,"",IF(MOD(BD$2,ROUND(INDEX(Alternativ2[#All],MATCH('Kontantstrøm alt. 2'!$C57,Alternativ2[[#All],[Komponent/Løysing
(NB! Bruk unike namn)]],0),MATCH($D59,Alternativ2[#Headers],0)+1),0))=0,INDEX(Alternativ2[#All],MATCH('Kontantstrøm alt. 2'!$C57,Alternativ2[[#All],[Komponent/Løysing
(NB! Bruk unike namn)]],0),MATCH($D59,Alternativ2[#Headers],0)),0)),"")</f>
        <v/>
      </c>
      <c r="BE59" s="2" t="str">
        <f>IFERROR(IF(BE$2&gt;Analyseperiode,"",IF(MOD(BE$2,ROUND(INDEX(Alternativ2[#All],MATCH('Kontantstrøm alt. 2'!$C57,Alternativ2[[#All],[Komponent/Løysing
(NB! Bruk unike namn)]],0),MATCH($D59,Alternativ2[#Headers],0)+1),0))=0,INDEX(Alternativ2[#All],MATCH('Kontantstrøm alt. 2'!$C57,Alternativ2[[#All],[Komponent/Løysing
(NB! Bruk unike namn)]],0),MATCH($D59,Alternativ2[#Headers],0)),0)),"")</f>
        <v/>
      </c>
      <c r="BF59" s="2" t="str">
        <f>IFERROR(IF(BF$2&gt;Analyseperiode,"",IF(MOD(BF$2,ROUND(INDEX(Alternativ2[#All],MATCH('Kontantstrøm alt. 2'!$C57,Alternativ2[[#All],[Komponent/Løysing
(NB! Bruk unike namn)]],0),MATCH($D59,Alternativ2[#Headers],0)+1),0))=0,INDEX(Alternativ2[#All],MATCH('Kontantstrøm alt. 2'!$C57,Alternativ2[[#All],[Komponent/Løysing
(NB! Bruk unike namn)]],0),MATCH($D59,Alternativ2[#Headers],0)),0)),"")</f>
        <v/>
      </c>
      <c r="BG59" s="2" t="str">
        <f>IFERROR(IF(BG$2&gt;Analyseperiode,"",IF(MOD(BG$2,ROUND(INDEX(Alternativ2[#All],MATCH('Kontantstrøm alt. 2'!$C57,Alternativ2[[#All],[Komponent/Løysing
(NB! Bruk unike namn)]],0),MATCH($D59,Alternativ2[#Headers],0)+1),0))=0,INDEX(Alternativ2[#All],MATCH('Kontantstrøm alt. 2'!$C57,Alternativ2[[#All],[Komponent/Løysing
(NB! Bruk unike namn)]],0),MATCH($D59,Alternativ2[#Headers],0)),0)),"")</f>
        <v/>
      </c>
      <c r="BH59" s="2" t="str">
        <f>IFERROR(IF(BH$2&gt;Analyseperiode,"",IF(MOD(BH$2,ROUND(INDEX(Alternativ2[#All],MATCH('Kontantstrøm alt. 2'!$C57,Alternativ2[[#All],[Komponent/Løysing
(NB! Bruk unike namn)]],0),MATCH($D59,Alternativ2[#Headers],0)+1),0))=0,INDEX(Alternativ2[#All],MATCH('Kontantstrøm alt. 2'!$C57,Alternativ2[[#All],[Komponent/Løysing
(NB! Bruk unike namn)]],0),MATCH($D59,Alternativ2[#Headers],0)),0)),"")</f>
        <v/>
      </c>
      <c r="BI59" s="2" t="str">
        <f>IFERROR(IF(BI$2&gt;Analyseperiode,"",IF(MOD(BI$2,ROUND(INDEX(Alternativ2[#All],MATCH('Kontantstrøm alt. 2'!$C57,Alternativ2[[#All],[Komponent/Løysing
(NB! Bruk unike namn)]],0),MATCH($D59,Alternativ2[#Headers],0)+1),0))=0,INDEX(Alternativ2[#All],MATCH('Kontantstrøm alt. 2'!$C57,Alternativ2[[#All],[Komponent/Løysing
(NB! Bruk unike namn)]],0),MATCH($D59,Alternativ2[#Headers],0)),0)),"")</f>
        <v/>
      </c>
      <c r="BJ59" s="2" t="str">
        <f>IFERROR(IF(BJ$2&gt;Analyseperiode,"",IF(MOD(BJ$2,ROUND(INDEX(Alternativ2[#All],MATCH('Kontantstrøm alt. 2'!$C57,Alternativ2[[#All],[Komponent/Løysing
(NB! Bruk unike namn)]],0),MATCH($D59,Alternativ2[#Headers],0)+1),0))=0,INDEX(Alternativ2[#All],MATCH('Kontantstrøm alt. 2'!$C57,Alternativ2[[#All],[Komponent/Løysing
(NB! Bruk unike namn)]],0),MATCH($D59,Alternativ2[#Headers],0)),0)),"")</f>
        <v/>
      </c>
      <c r="BK59" s="2" t="str">
        <f>IFERROR(IF(BK$2&gt;Analyseperiode,"",IF(MOD(BK$2,ROUND(INDEX(Alternativ2[#All],MATCH('Kontantstrøm alt. 2'!$C57,Alternativ2[[#All],[Komponent/Løysing
(NB! Bruk unike namn)]],0),MATCH($D59,Alternativ2[#Headers],0)+1),0))=0,INDEX(Alternativ2[#All],MATCH('Kontantstrøm alt. 2'!$C57,Alternativ2[[#All],[Komponent/Løysing
(NB! Bruk unike namn)]],0),MATCH($D59,Alternativ2[#Headers],0)),0)),"")</f>
        <v/>
      </c>
      <c r="BL59" s="2" t="str">
        <f>IFERROR(IF(BL$2&gt;Analyseperiode,"",IF(MOD(BL$2,ROUND(INDEX(Alternativ2[#All],MATCH('Kontantstrøm alt. 2'!$C57,Alternativ2[[#All],[Komponent/Løysing
(NB! Bruk unike namn)]],0),MATCH($D59,Alternativ2[#Headers],0)+1),0))=0,INDEX(Alternativ2[#All],MATCH('Kontantstrøm alt. 2'!$C57,Alternativ2[[#All],[Komponent/Løysing
(NB! Bruk unike namn)]],0),MATCH($D59,Alternativ2[#Headers],0)),0)),"")</f>
        <v/>
      </c>
      <c r="BM59" s="2" t="str">
        <f>IFERROR(IF(BM$2&gt;Analyseperiode,"",IF(MOD(BM$2,ROUND(INDEX(Alternativ2[#All],MATCH('Kontantstrøm alt. 2'!$C57,Alternativ2[[#All],[Komponent/Løysing
(NB! Bruk unike namn)]],0),MATCH($D59,Alternativ2[#Headers],0)+1),0))=0,INDEX(Alternativ2[#All],MATCH('Kontantstrøm alt. 2'!$C57,Alternativ2[[#All],[Komponent/Løysing
(NB! Bruk unike namn)]],0),MATCH($D59,Alternativ2[#Headers],0)),0)),"")</f>
        <v/>
      </c>
    </row>
    <row r="60" spans="1:65" x14ac:dyDescent="0.2">
      <c r="B60" s="8">
        <f ca="1">IFERROR(NPV(Kalkrente,OFFSET('Kontantstrøm alt. 2'!$F60,0,0,1,Analyseperiode)),0)</f>
        <v>0</v>
      </c>
      <c r="C60" s="3"/>
      <c r="D60" t="str">
        <f>Alternativ2[[#Headers],[4.1 Utskiftning ]]</f>
        <v xml:space="preserve">4.1 Utskiftning </v>
      </c>
      <c r="E60" s="2"/>
      <c r="F60" s="2" t="str">
        <f ca="1">IFERROR(IF(F$2&gt;Analyseperiode,"",IF($F56=Analyseperiode,0,IF(MOD(F$2,ROUND(INDEX(Alternativ2[#All],MATCH('Kontantstrøm alt. 2'!$C57,Alternativ2[[#All],[Komponent/Løysing
(NB! Bruk unike namn)]],0),MATCH($D60,Alternativ2[#Headers],0)+1),0))=0,INDEX(Alternativ2[#All],MATCH('Kontantstrøm alt. 2'!$C57,Alternativ2[[#All],[Komponent/Løysing
(NB! Bruk unike namn)]],0),MATCH($D60,Alternativ2[#Headers],0)),0))),"")</f>
        <v/>
      </c>
      <c r="G60" s="2" t="str">
        <f ca="1">IFERROR(IF(G$2&gt;Analyseperiode,"",IF($F56=Analyseperiode,0,IF(MOD(G$2,ROUND(INDEX(Alternativ2[#All],MATCH('Kontantstrøm alt. 2'!$C57,Alternativ2[[#All],[Komponent/Løysing
(NB! Bruk unike namn)]],0),MATCH($D60,Alternativ2[#Headers],0)+1),0))=0,INDEX(Alternativ2[#All],MATCH('Kontantstrøm alt. 2'!$C57,Alternativ2[[#All],[Komponent/Løysing
(NB! Bruk unike namn)]],0),MATCH($D60,Alternativ2[#Headers],0)),0))),"")</f>
        <v/>
      </c>
      <c r="H60" s="2" t="str">
        <f ca="1">IFERROR(IF(H$2&gt;Analyseperiode,"",IF($F56=Analyseperiode,0,IF(MOD(H$2,ROUND(INDEX(Alternativ2[#All],MATCH('Kontantstrøm alt. 2'!$C57,Alternativ2[[#All],[Komponent/Løysing
(NB! Bruk unike namn)]],0),MATCH($D60,Alternativ2[#Headers],0)+1),0))=0,INDEX(Alternativ2[#All],MATCH('Kontantstrøm alt. 2'!$C57,Alternativ2[[#All],[Komponent/Løysing
(NB! Bruk unike namn)]],0),MATCH($D60,Alternativ2[#Headers],0)),0))),"")</f>
        <v/>
      </c>
      <c r="I60" s="2" t="str">
        <f ca="1">IFERROR(IF(I$2&gt;Analyseperiode,"",IF($F56=Analyseperiode,0,IF(MOD(I$2,ROUND(INDEX(Alternativ2[#All],MATCH('Kontantstrøm alt. 2'!$C57,Alternativ2[[#All],[Komponent/Løysing
(NB! Bruk unike namn)]],0),MATCH($D60,Alternativ2[#Headers],0)+1),0))=0,INDEX(Alternativ2[#All],MATCH('Kontantstrøm alt. 2'!$C57,Alternativ2[[#All],[Komponent/Løysing
(NB! Bruk unike namn)]],0),MATCH($D60,Alternativ2[#Headers],0)),0))),"")</f>
        <v/>
      </c>
      <c r="J60" s="2" t="str">
        <f ca="1">IFERROR(IF(J$2&gt;Analyseperiode,"",IF($F56=Analyseperiode,0,IF(MOD(J$2,ROUND(INDEX(Alternativ2[#All],MATCH('Kontantstrøm alt. 2'!$C57,Alternativ2[[#All],[Komponent/Løysing
(NB! Bruk unike namn)]],0),MATCH($D60,Alternativ2[#Headers],0)+1),0))=0,INDEX(Alternativ2[#All],MATCH('Kontantstrøm alt. 2'!$C57,Alternativ2[[#All],[Komponent/Løysing
(NB! Bruk unike namn)]],0),MATCH($D60,Alternativ2[#Headers],0)),0))),"")</f>
        <v/>
      </c>
      <c r="K60" s="2" t="str">
        <f ca="1">IFERROR(IF(K$2&gt;Analyseperiode,"",IF($F56=Analyseperiode,0,IF(MOD(K$2,ROUND(INDEX(Alternativ2[#All],MATCH('Kontantstrøm alt. 2'!$C57,Alternativ2[[#All],[Komponent/Løysing
(NB! Bruk unike namn)]],0),MATCH($D60,Alternativ2[#Headers],0)+1),0))=0,INDEX(Alternativ2[#All],MATCH('Kontantstrøm alt. 2'!$C57,Alternativ2[[#All],[Komponent/Løysing
(NB! Bruk unike namn)]],0),MATCH($D60,Alternativ2[#Headers],0)),0))),"")</f>
        <v/>
      </c>
      <c r="L60" s="2" t="str">
        <f ca="1">IFERROR(IF(L$2&gt;Analyseperiode,"",IF($F56=Analyseperiode,0,IF(MOD(L$2,ROUND(INDEX(Alternativ2[#All],MATCH('Kontantstrøm alt. 2'!$C57,Alternativ2[[#All],[Komponent/Løysing
(NB! Bruk unike namn)]],0),MATCH($D60,Alternativ2[#Headers],0)+1),0))=0,INDEX(Alternativ2[#All],MATCH('Kontantstrøm alt. 2'!$C57,Alternativ2[[#All],[Komponent/Løysing
(NB! Bruk unike namn)]],0),MATCH($D60,Alternativ2[#Headers],0)),0))),"")</f>
        <v/>
      </c>
      <c r="M60" s="2" t="str">
        <f ca="1">IFERROR(IF(M$2&gt;Analyseperiode,"",IF($F56=Analyseperiode,0,IF(MOD(M$2,ROUND(INDEX(Alternativ2[#All],MATCH('Kontantstrøm alt. 2'!$C57,Alternativ2[[#All],[Komponent/Løysing
(NB! Bruk unike namn)]],0),MATCH($D60,Alternativ2[#Headers],0)+1),0))=0,INDEX(Alternativ2[#All],MATCH('Kontantstrøm alt. 2'!$C57,Alternativ2[[#All],[Komponent/Løysing
(NB! Bruk unike namn)]],0),MATCH($D60,Alternativ2[#Headers],0)),0))),"")</f>
        <v/>
      </c>
      <c r="N60" s="2" t="str">
        <f ca="1">IFERROR(IF(N$2&gt;Analyseperiode,"",IF($F56=Analyseperiode,0,IF(MOD(N$2,ROUND(INDEX(Alternativ2[#All],MATCH('Kontantstrøm alt. 2'!$C57,Alternativ2[[#All],[Komponent/Løysing
(NB! Bruk unike namn)]],0),MATCH($D60,Alternativ2[#Headers],0)+1),0))=0,INDEX(Alternativ2[#All],MATCH('Kontantstrøm alt. 2'!$C57,Alternativ2[[#All],[Komponent/Løysing
(NB! Bruk unike namn)]],0),MATCH($D60,Alternativ2[#Headers],0)),0))),"")</f>
        <v/>
      </c>
      <c r="O60" s="2" t="str">
        <f ca="1">IFERROR(IF(O$2&gt;Analyseperiode,"",IF($F56=Analyseperiode,0,IF(MOD(O$2,ROUND(INDEX(Alternativ2[#All],MATCH('Kontantstrøm alt. 2'!$C57,Alternativ2[[#All],[Komponent/Løysing
(NB! Bruk unike namn)]],0),MATCH($D60,Alternativ2[#Headers],0)+1),0))=0,INDEX(Alternativ2[#All],MATCH('Kontantstrøm alt. 2'!$C57,Alternativ2[[#All],[Komponent/Løysing
(NB! Bruk unike namn)]],0),MATCH($D60,Alternativ2[#Headers],0)),0))),"")</f>
        <v/>
      </c>
      <c r="P60" s="2" t="str">
        <f ca="1">IFERROR(IF(P$2&gt;Analyseperiode,"",IF($F56=Analyseperiode,0,IF(MOD(P$2,ROUND(INDEX(Alternativ2[#All],MATCH('Kontantstrøm alt. 2'!$C57,Alternativ2[[#All],[Komponent/Løysing
(NB! Bruk unike namn)]],0),MATCH($D60,Alternativ2[#Headers],0)+1),0))=0,INDEX(Alternativ2[#All],MATCH('Kontantstrøm alt. 2'!$C57,Alternativ2[[#All],[Komponent/Løysing
(NB! Bruk unike namn)]],0),MATCH($D60,Alternativ2[#Headers],0)),0))),"")</f>
        <v/>
      </c>
      <c r="Q60" s="2" t="str">
        <f ca="1">IFERROR(IF(Q$2&gt;Analyseperiode,"",IF($F56=Analyseperiode,0,IF(MOD(Q$2,ROUND(INDEX(Alternativ2[#All],MATCH('Kontantstrøm alt. 2'!$C57,Alternativ2[[#All],[Komponent/Løysing
(NB! Bruk unike namn)]],0),MATCH($D60,Alternativ2[#Headers],0)+1),0))=0,INDEX(Alternativ2[#All],MATCH('Kontantstrøm alt. 2'!$C57,Alternativ2[[#All],[Komponent/Løysing
(NB! Bruk unike namn)]],0),MATCH($D60,Alternativ2[#Headers],0)),0))),"")</f>
        <v/>
      </c>
      <c r="R60" s="2" t="str">
        <f ca="1">IFERROR(IF(R$2&gt;Analyseperiode,"",IF($F56=Analyseperiode,0,IF(MOD(R$2,ROUND(INDEX(Alternativ2[#All],MATCH('Kontantstrøm alt. 2'!$C57,Alternativ2[[#All],[Komponent/Løysing
(NB! Bruk unike namn)]],0),MATCH($D60,Alternativ2[#Headers],0)+1),0))=0,INDEX(Alternativ2[#All],MATCH('Kontantstrøm alt. 2'!$C57,Alternativ2[[#All],[Komponent/Løysing
(NB! Bruk unike namn)]],0),MATCH($D60,Alternativ2[#Headers],0)),0))),"")</f>
        <v/>
      </c>
      <c r="S60" s="2" t="str">
        <f ca="1">IFERROR(IF(S$2&gt;Analyseperiode,"",IF($F56=Analyseperiode,0,IF(MOD(S$2,ROUND(INDEX(Alternativ2[#All],MATCH('Kontantstrøm alt. 2'!$C57,Alternativ2[[#All],[Komponent/Løysing
(NB! Bruk unike namn)]],0),MATCH($D60,Alternativ2[#Headers],0)+1),0))=0,INDEX(Alternativ2[#All],MATCH('Kontantstrøm alt. 2'!$C57,Alternativ2[[#All],[Komponent/Løysing
(NB! Bruk unike namn)]],0),MATCH($D60,Alternativ2[#Headers],0)),0))),"")</f>
        <v/>
      </c>
      <c r="T60" s="2" t="str">
        <f ca="1">IFERROR(IF(T$2&gt;Analyseperiode,"",IF($F56=Analyseperiode,0,IF(MOD(T$2,ROUND(INDEX(Alternativ2[#All],MATCH('Kontantstrøm alt. 2'!$C57,Alternativ2[[#All],[Komponent/Løysing
(NB! Bruk unike namn)]],0),MATCH($D60,Alternativ2[#Headers],0)+1),0))=0,INDEX(Alternativ2[#All],MATCH('Kontantstrøm alt. 2'!$C57,Alternativ2[[#All],[Komponent/Løysing
(NB! Bruk unike namn)]],0),MATCH($D60,Alternativ2[#Headers],0)),0))),"")</f>
        <v/>
      </c>
      <c r="U60" s="2" t="str">
        <f ca="1">IFERROR(IF(U$2&gt;Analyseperiode,"",IF($F56=Analyseperiode,0,IF(MOD(U$2,ROUND(INDEX(Alternativ2[#All],MATCH('Kontantstrøm alt. 2'!$C57,Alternativ2[[#All],[Komponent/Løysing
(NB! Bruk unike namn)]],0),MATCH($D60,Alternativ2[#Headers],0)+1),0))=0,INDEX(Alternativ2[#All],MATCH('Kontantstrøm alt. 2'!$C57,Alternativ2[[#All],[Komponent/Løysing
(NB! Bruk unike namn)]],0),MATCH($D60,Alternativ2[#Headers],0)),0))),"")</f>
        <v/>
      </c>
      <c r="V60" s="2" t="str">
        <f ca="1">IFERROR(IF(V$2&gt;Analyseperiode,"",IF($F56=Analyseperiode,0,IF(MOD(V$2,ROUND(INDEX(Alternativ2[#All],MATCH('Kontantstrøm alt. 2'!$C57,Alternativ2[[#All],[Komponent/Løysing
(NB! Bruk unike namn)]],0),MATCH($D60,Alternativ2[#Headers],0)+1),0))=0,INDEX(Alternativ2[#All],MATCH('Kontantstrøm alt. 2'!$C57,Alternativ2[[#All],[Komponent/Løysing
(NB! Bruk unike namn)]],0),MATCH($D60,Alternativ2[#Headers],0)),0))),"")</f>
        <v/>
      </c>
      <c r="W60" s="2" t="str">
        <f ca="1">IFERROR(IF(W$2&gt;Analyseperiode,"",IF($F56=Analyseperiode,0,IF(MOD(W$2,ROUND(INDEX(Alternativ2[#All],MATCH('Kontantstrøm alt. 2'!$C57,Alternativ2[[#All],[Komponent/Løysing
(NB! Bruk unike namn)]],0),MATCH($D60,Alternativ2[#Headers],0)+1),0))=0,INDEX(Alternativ2[#All],MATCH('Kontantstrøm alt. 2'!$C57,Alternativ2[[#All],[Komponent/Løysing
(NB! Bruk unike namn)]],0),MATCH($D60,Alternativ2[#Headers],0)),0))),"")</f>
        <v/>
      </c>
      <c r="X60" s="2" t="str">
        <f ca="1">IFERROR(IF(X$2&gt;Analyseperiode,"",IF($F56=Analyseperiode,0,IF(MOD(X$2,ROUND(INDEX(Alternativ2[#All],MATCH('Kontantstrøm alt. 2'!$C57,Alternativ2[[#All],[Komponent/Løysing
(NB! Bruk unike namn)]],0),MATCH($D60,Alternativ2[#Headers],0)+1),0))=0,INDEX(Alternativ2[#All],MATCH('Kontantstrøm alt. 2'!$C57,Alternativ2[[#All],[Komponent/Løysing
(NB! Bruk unike namn)]],0),MATCH($D60,Alternativ2[#Headers],0)),0))),"")</f>
        <v/>
      </c>
      <c r="Y60" s="2" t="str">
        <f ca="1">IFERROR(IF(Y$2&gt;Analyseperiode,"",IF($F56=Analyseperiode,0,IF(MOD(Y$2,ROUND(INDEX(Alternativ2[#All],MATCH('Kontantstrøm alt. 2'!$C57,Alternativ2[[#All],[Komponent/Løysing
(NB! Bruk unike namn)]],0),MATCH($D60,Alternativ2[#Headers],0)+1),0))=0,INDEX(Alternativ2[#All],MATCH('Kontantstrøm alt. 2'!$C57,Alternativ2[[#All],[Komponent/Løysing
(NB! Bruk unike namn)]],0),MATCH($D60,Alternativ2[#Headers],0)),0))),"")</f>
        <v/>
      </c>
      <c r="Z60" s="2" t="str">
        <f ca="1">IFERROR(IF(Z$2&gt;Analyseperiode,"",IF($F56=Analyseperiode,0,IF(MOD(Z$2,ROUND(INDEX(Alternativ2[#All],MATCH('Kontantstrøm alt. 2'!$C57,Alternativ2[[#All],[Komponent/Løysing
(NB! Bruk unike namn)]],0),MATCH($D60,Alternativ2[#Headers],0)+1),0))=0,INDEX(Alternativ2[#All],MATCH('Kontantstrøm alt. 2'!$C57,Alternativ2[[#All],[Komponent/Løysing
(NB! Bruk unike namn)]],0),MATCH($D60,Alternativ2[#Headers],0)),0))),"")</f>
        <v/>
      </c>
      <c r="AA60" s="2" t="str">
        <f ca="1">IFERROR(IF(AA$2&gt;Analyseperiode,"",IF($F56=Analyseperiode,0,IF(MOD(AA$2,ROUND(INDEX(Alternativ2[#All],MATCH('Kontantstrøm alt. 2'!$C57,Alternativ2[[#All],[Komponent/Løysing
(NB! Bruk unike namn)]],0),MATCH($D60,Alternativ2[#Headers],0)+1),0))=0,INDEX(Alternativ2[#All],MATCH('Kontantstrøm alt. 2'!$C57,Alternativ2[[#All],[Komponent/Løysing
(NB! Bruk unike namn)]],0),MATCH($D60,Alternativ2[#Headers],0)),0))),"")</f>
        <v/>
      </c>
      <c r="AB60" s="2" t="str">
        <f ca="1">IFERROR(IF(AB$2&gt;Analyseperiode,"",IF($F56=Analyseperiode,0,IF(MOD(AB$2,ROUND(INDEX(Alternativ2[#All],MATCH('Kontantstrøm alt. 2'!$C57,Alternativ2[[#All],[Komponent/Løysing
(NB! Bruk unike namn)]],0),MATCH($D60,Alternativ2[#Headers],0)+1),0))=0,INDEX(Alternativ2[#All],MATCH('Kontantstrøm alt. 2'!$C57,Alternativ2[[#All],[Komponent/Løysing
(NB! Bruk unike namn)]],0),MATCH($D60,Alternativ2[#Headers],0)),0))),"")</f>
        <v/>
      </c>
      <c r="AC60" s="2" t="str">
        <f ca="1">IFERROR(IF(AC$2&gt;Analyseperiode,"",IF($F56=Analyseperiode,0,IF(MOD(AC$2,ROUND(INDEX(Alternativ2[#All],MATCH('Kontantstrøm alt. 2'!$C57,Alternativ2[[#All],[Komponent/Løysing
(NB! Bruk unike namn)]],0),MATCH($D60,Alternativ2[#Headers],0)+1),0))=0,INDEX(Alternativ2[#All],MATCH('Kontantstrøm alt. 2'!$C57,Alternativ2[[#All],[Komponent/Løysing
(NB! Bruk unike namn)]],0),MATCH($D60,Alternativ2[#Headers],0)),0))),"")</f>
        <v/>
      </c>
      <c r="AD60" s="2" t="str">
        <f ca="1">IFERROR(IF(AD$2&gt;Analyseperiode,"",IF($F56=Analyseperiode,0,IF(MOD(AD$2,ROUND(INDEX(Alternativ2[#All],MATCH('Kontantstrøm alt. 2'!$C57,Alternativ2[[#All],[Komponent/Løysing
(NB! Bruk unike namn)]],0),MATCH($D60,Alternativ2[#Headers],0)+1),0))=0,INDEX(Alternativ2[#All],MATCH('Kontantstrøm alt. 2'!$C57,Alternativ2[[#All],[Komponent/Løysing
(NB! Bruk unike namn)]],0),MATCH($D60,Alternativ2[#Headers],0)),0))),"")</f>
        <v/>
      </c>
      <c r="AE60" s="2" t="str">
        <f ca="1">IFERROR(IF(AE$2&gt;Analyseperiode,"",IF($F56=Analyseperiode,0,IF(MOD(AE$2,ROUND(INDEX(Alternativ2[#All],MATCH('Kontantstrøm alt. 2'!$C57,Alternativ2[[#All],[Komponent/Løysing
(NB! Bruk unike namn)]],0),MATCH($D60,Alternativ2[#Headers],0)+1),0))=0,INDEX(Alternativ2[#All],MATCH('Kontantstrøm alt. 2'!$C57,Alternativ2[[#All],[Komponent/Løysing
(NB! Bruk unike namn)]],0),MATCH($D60,Alternativ2[#Headers],0)),0))),"")</f>
        <v/>
      </c>
      <c r="AF60" s="2" t="str">
        <f ca="1">IFERROR(IF(AF$2&gt;Analyseperiode,"",IF($F56=Analyseperiode,0,IF(MOD(AF$2,ROUND(INDEX(Alternativ2[#All],MATCH('Kontantstrøm alt. 2'!$C57,Alternativ2[[#All],[Komponent/Løysing
(NB! Bruk unike namn)]],0),MATCH($D60,Alternativ2[#Headers],0)+1),0))=0,INDEX(Alternativ2[#All],MATCH('Kontantstrøm alt. 2'!$C57,Alternativ2[[#All],[Komponent/Løysing
(NB! Bruk unike namn)]],0),MATCH($D60,Alternativ2[#Headers],0)),0))),"")</f>
        <v/>
      </c>
      <c r="AG60" s="2" t="str">
        <f ca="1">IFERROR(IF(AG$2&gt;Analyseperiode,"",IF($F56=Analyseperiode,0,IF(MOD(AG$2,ROUND(INDEX(Alternativ2[#All],MATCH('Kontantstrøm alt. 2'!$C57,Alternativ2[[#All],[Komponent/Løysing
(NB! Bruk unike namn)]],0),MATCH($D60,Alternativ2[#Headers],0)+1),0))=0,INDEX(Alternativ2[#All],MATCH('Kontantstrøm alt. 2'!$C57,Alternativ2[[#All],[Komponent/Løysing
(NB! Bruk unike namn)]],0),MATCH($D60,Alternativ2[#Headers],0)),0))),"")</f>
        <v/>
      </c>
      <c r="AH60" s="2" t="str">
        <f ca="1">IFERROR(IF(AH$2&gt;Analyseperiode,"",IF($F56=Analyseperiode,0,IF(MOD(AH$2,ROUND(INDEX(Alternativ2[#All],MATCH('Kontantstrøm alt. 2'!$C57,Alternativ2[[#All],[Komponent/Løysing
(NB! Bruk unike namn)]],0),MATCH($D60,Alternativ2[#Headers],0)+1),0))=0,INDEX(Alternativ2[#All],MATCH('Kontantstrøm alt. 2'!$C57,Alternativ2[[#All],[Komponent/Løysing
(NB! Bruk unike namn)]],0),MATCH($D60,Alternativ2[#Headers],0)),0))),"")</f>
        <v/>
      </c>
      <c r="AI60" s="2" t="str">
        <f ca="1">IFERROR(IF(AI$2&gt;Analyseperiode,"",IF($F56=Analyseperiode,0,IF(MOD(AI$2,ROUND(INDEX(Alternativ2[#All],MATCH('Kontantstrøm alt. 2'!$C57,Alternativ2[[#All],[Komponent/Løysing
(NB! Bruk unike namn)]],0),MATCH($D60,Alternativ2[#Headers],0)+1),0))=0,INDEX(Alternativ2[#All],MATCH('Kontantstrøm alt. 2'!$C57,Alternativ2[[#All],[Komponent/Løysing
(NB! Bruk unike namn)]],0),MATCH($D60,Alternativ2[#Headers],0)),0))),"")</f>
        <v/>
      </c>
      <c r="AJ60" s="2" t="str">
        <f>IFERROR(IF(AJ$2&gt;Analyseperiode,"",IF($F56=Analyseperiode,0,IF(MOD(AJ$2,ROUND(INDEX(Alternativ2[#All],MATCH('Kontantstrøm alt. 2'!$C57,Alternativ2[[#All],[Komponent/Løysing
(NB! Bruk unike namn)]],0),MATCH($D60,Alternativ2[#Headers],0)+1),0))=0,INDEX(Alternativ2[#All],MATCH('Kontantstrøm alt. 2'!$C57,Alternativ2[[#All],[Komponent/Løysing
(NB! Bruk unike namn)]],0),MATCH($D60,Alternativ2[#Headers],0)),0))),"")</f>
        <v/>
      </c>
      <c r="AK60" s="2" t="str">
        <f>IFERROR(IF(AK$2&gt;Analyseperiode,"",IF($F56=Analyseperiode,0,IF(MOD(AK$2,ROUND(INDEX(Alternativ2[#All],MATCH('Kontantstrøm alt. 2'!$C57,Alternativ2[[#All],[Komponent/Løysing
(NB! Bruk unike namn)]],0),MATCH($D60,Alternativ2[#Headers],0)+1),0))=0,INDEX(Alternativ2[#All],MATCH('Kontantstrøm alt. 2'!$C57,Alternativ2[[#All],[Komponent/Løysing
(NB! Bruk unike namn)]],0),MATCH($D60,Alternativ2[#Headers],0)),0))),"")</f>
        <v/>
      </c>
      <c r="AL60" s="2" t="str">
        <f>IFERROR(IF(AL$2&gt;Analyseperiode,"",IF($F56=Analyseperiode,0,IF(MOD(AL$2,ROUND(INDEX(Alternativ2[#All],MATCH('Kontantstrøm alt. 2'!$C57,Alternativ2[[#All],[Komponent/Løysing
(NB! Bruk unike namn)]],0),MATCH($D60,Alternativ2[#Headers],0)+1),0))=0,INDEX(Alternativ2[#All],MATCH('Kontantstrøm alt. 2'!$C57,Alternativ2[[#All],[Komponent/Løysing
(NB! Bruk unike namn)]],0),MATCH($D60,Alternativ2[#Headers],0)),0))),"")</f>
        <v/>
      </c>
      <c r="AM60" s="2" t="str">
        <f>IFERROR(IF(AM$2&gt;Analyseperiode,"",IF($F56=Analyseperiode,0,IF(MOD(AM$2,ROUND(INDEX(Alternativ2[#All],MATCH('Kontantstrøm alt. 2'!$C57,Alternativ2[[#All],[Komponent/Løysing
(NB! Bruk unike namn)]],0),MATCH($D60,Alternativ2[#Headers],0)+1),0))=0,INDEX(Alternativ2[#All],MATCH('Kontantstrøm alt. 2'!$C57,Alternativ2[[#All],[Komponent/Løysing
(NB! Bruk unike namn)]],0),MATCH($D60,Alternativ2[#Headers],0)),0))),"")</f>
        <v/>
      </c>
      <c r="AN60" s="2" t="str">
        <f>IFERROR(IF(AN$2&gt;Analyseperiode,"",IF($F56=Analyseperiode,0,IF(MOD(AN$2,ROUND(INDEX(Alternativ2[#All],MATCH('Kontantstrøm alt. 2'!$C57,Alternativ2[[#All],[Komponent/Løysing
(NB! Bruk unike namn)]],0),MATCH($D60,Alternativ2[#Headers],0)+1),0))=0,INDEX(Alternativ2[#All],MATCH('Kontantstrøm alt. 2'!$C57,Alternativ2[[#All],[Komponent/Løysing
(NB! Bruk unike namn)]],0),MATCH($D60,Alternativ2[#Headers],0)),0))),"")</f>
        <v/>
      </c>
      <c r="AO60" s="2" t="str">
        <f>IFERROR(IF(AO$2&gt;Analyseperiode,"",IF($F56=Analyseperiode,0,IF(MOD(AO$2,ROUND(INDEX(Alternativ2[#All],MATCH('Kontantstrøm alt. 2'!$C57,Alternativ2[[#All],[Komponent/Løysing
(NB! Bruk unike namn)]],0),MATCH($D60,Alternativ2[#Headers],0)+1),0))=0,INDEX(Alternativ2[#All],MATCH('Kontantstrøm alt. 2'!$C57,Alternativ2[[#All],[Komponent/Løysing
(NB! Bruk unike namn)]],0),MATCH($D60,Alternativ2[#Headers],0)),0))),"")</f>
        <v/>
      </c>
      <c r="AP60" s="2" t="str">
        <f>IFERROR(IF(AP$2&gt;Analyseperiode,"",IF($F56=Analyseperiode,0,IF(MOD(AP$2,ROUND(INDEX(Alternativ2[#All],MATCH('Kontantstrøm alt. 2'!$C57,Alternativ2[[#All],[Komponent/Løysing
(NB! Bruk unike namn)]],0),MATCH($D60,Alternativ2[#Headers],0)+1),0))=0,INDEX(Alternativ2[#All],MATCH('Kontantstrøm alt. 2'!$C57,Alternativ2[[#All],[Komponent/Løysing
(NB! Bruk unike namn)]],0),MATCH($D60,Alternativ2[#Headers],0)),0))),"")</f>
        <v/>
      </c>
      <c r="AQ60" s="2" t="str">
        <f>IFERROR(IF(AQ$2&gt;Analyseperiode,"",IF($F56=Analyseperiode,0,IF(MOD(AQ$2,ROUND(INDEX(Alternativ2[#All],MATCH('Kontantstrøm alt. 2'!$C57,Alternativ2[[#All],[Komponent/Løysing
(NB! Bruk unike namn)]],0),MATCH($D60,Alternativ2[#Headers],0)+1),0))=0,INDEX(Alternativ2[#All],MATCH('Kontantstrøm alt. 2'!$C57,Alternativ2[[#All],[Komponent/Løysing
(NB! Bruk unike namn)]],0),MATCH($D60,Alternativ2[#Headers],0)),0))),"")</f>
        <v/>
      </c>
      <c r="AR60" s="2" t="str">
        <f>IFERROR(IF(AR$2&gt;Analyseperiode,"",IF($F56=Analyseperiode,0,IF(MOD(AR$2,ROUND(INDEX(Alternativ2[#All],MATCH('Kontantstrøm alt. 2'!$C57,Alternativ2[[#All],[Komponent/Løysing
(NB! Bruk unike namn)]],0),MATCH($D60,Alternativ2[#Headers],0)+1),0))=0,INDEX(Alternativ2[#All],MATCH('Kontantstrøm alt. 2'!$C57,Alternativ2[[#All],[Komponent/Løysing
(NB! Bruk unike namn)]],0),MATCH($D60,Alternativ2[#Headers],0)),0))),"")</f>
        <v/>
      </c>
      <c r="AS60" s="2" t="str">
        <f>IFERROR(IF(AS$2&gt;Analyseperiode,"",IF($F56=Analyseperiode,0,IF(MOD(AS$2,ROUND(INDEX(Alternativ2[#All],MATCH('Kontantstrøm alt. 2'!$C57,Alternativ2[[#All],[Komponent/Løysing
(NB! Bruk unike namn)]],0),MATCH($D60,Alternativ2[#Headers],0)+1),0))=0,INDEX(Alternativ2[#All],MATCH('Kontantstrøm alt. 2'!$C57,Alternativ2[[#All],[Komponent/Løysing
(NB! Bruk unike namn)]],0),MATCH($D60,Alternativ2[#Headers],0)),0))),"")</f>
        <v/>
      </c>
      <c r="AT60" s="2" t="str">
        <f>IFERROR(IF(AT$2&gt;Analyseperiode,"",IF($F56=Analyseperiode,0,IF(MOD(AT$2,ROUND(INDEX(Alternativ2[#All],MATCH('Kontantstrøm alt. 2'!$C57,Alternativ2[[#All],[Komponent/Løysing
(NB! Bruk unike namn)]],0),MATCH($D60,Alternativ2[#Headers],0)+1),0))=0,INDEX(Alternativ2[#All],MATCH('Kontantstrøm alt. 2'!$C57,Alternativ2[[#All],[Komponent/Løysing
(NB! Bruk unike namn)]],0),MATCH($D60,Alternativ2[#Headers],0)),0))),"")</f>
        <v/>
      </c>
      <c r="AU60" s="2" t="str">
        <f>IFERROR(IF(AU$2&gt;Analyseperiode,"",IF($F56=Analyseperiode,0,IF(MOD(AU$2,ROUND(INDEX(Alternativ2[#All],MATCH('Kontantstrøm alt. 2'!$C57,Alternativ2[[#All],[Komponent/Løysing
(NB! Bruk unike namn)]],0),MATCH($D60,Alternativ2[#Headers],0)+1),0))=0,INDEX(Alternativ2[#All],MATCH('Kontantstrøm alt. 2'!$C57,Alternativ2[[#All],[Komponent/Løysing
(NB! Bruk unike namn)]],0),MATCH($D60,Alternativ2[#Headers],0)),0))),"")</f>
        <v/>
      </c>
      <c r="AV60" s="2" t="str">
        <f>IFERROR(IF(AV$2&gt;Analyseperiode,"",IF($F56=Analyseperiode,0,IF(MOD(AV$2,ROUND(INDEX(Alternativ2[#All],MATCH('Kontantstrøm alt. 2'!$C57,Alternativ2[[#All],[Komponent/Løysing
(NB! Bruk unike namn)]],0),MATCH($D60,Alternativ2[#Headers],0)+1),0))=0,INDEX(Alternativ2[#All],MATCH('Kontantstrøm alt. 2'!$C57,Alternativ2[[#All],[Komponent/Løysing
(NB! Bruk unike namn)]],0),MATCH($D60,Alternativ2[#Headers],0)),0))),"")</f>
        <v/>
      </c>
      <c r="AW60" s="2" t="str">
        <f>IFERROR(IF(AW$2&gt;Analyseperiode,"",IF($F56=Analyseperiode,0,IF(MOD(AW$2,ROUND(INDEX(Alternativ2[#All],MATCH('Kontantstrøm alt. 2'!$C57,Alternativ2[[#All],[Komponent/Løysing
(NB! Bruk unike namn)]],0),MATCH($D60,Alternativ2[#Headers],0)+1),0))=0,INDEX(Alternativ2[#All],MATCH('Kontantstrøm alt. 2'!$C57,Alternativ2[[#All],[Komponent/Løysing
(NB! Bruk unike namn)]],0),MATCH($D60,Alternativ2[#Headers],0)),0))),"")</f>
        <v/>
      </c>
      <c r="AX60" s="2" t="str">
        <f>IFERROR(IF(AX$2&gt;Analyseperiode,"",IF($F56=Analyseperiode,0,IF(MOD(AX$2,ROUND(INDEX(Alternativ2[#All],MATCH('Kontantstrøm alt. 2'!$C57,Alternativ2[[#All],[Komponent/Løysing
(NB! Bruk unike namn)]],0),MATCH($D60,Alternativ2[#Headers],0)+1),0))=0,INDEX(Alternativ2[#All],MATCH('Kontantstrøm alt. 2'!$C57,Alternativ2[[#All],[Komponent/Løysing
(NB! Bruk unike namn)]],0),MATCH($D60,Alternativ2[#Headers],0)),0))),"")</f>
        <v/>
      </c>
      <c r="AY60" s="2" t="str">
        <f>IFERROR(IF(AY$2&gt;Analyseperiode,"",IF($F56=Analyseperiode,0,IF(MOD(AY$2,ROUND(INDEX(Alternativ2[#All],MATCH('Kontantstrøm alt. 2'!$C57,Alternativ2[[#All],[Komponent/Løysing
(NB! Bruk unike namn)]],0),MATCH($D60,Alternativ2[#Headers],0)+1),0))=0,INDEX(Alternativ2[#All],MATCH('Kontantstrøm alt. 2'!$C57,Alternativ2[[#All],[Komponent/Løysing
(NB! Bruk unike namn)]],0),MATCH($D60,Alternativ2[#Headers],0)),0))),"")</f>
        <v/>
      </c>
      <c r="AZ60" s="2" t="str">
        <f>IFERROR(IF(AZ$2&gt;Analyseperiode,"",IF($F56=Analyseperiode,0,IF(MOD(AZ$2,ROUND(INDEX(Alternativ2[#All],MATCH('Kontantstrøm alt. 2'!$C57,Alternativ2[[#All],[Komponent/Løysing
(NB! Bruk unike namn)]],0),MATCH($D60,Alternativ2[#Headers],0)+1),0))=0,INDEX(Alternativ2[#All],MATCH('Kontantstrøm alt. 2'!$C57,Alternativ2[[#All],[Komponent/Løysing
(NB! Bruk unike namn)]],0),MATCH($D60,Alternativ2[#Headers],0)),0))),"")</f>
        <v/>
      </c>
      <c r="BA60" s="2" t="str">
        <f>IFERROR(IF(BA$2&gt;Analyseperiode,"",IF($F56=Analyseperiode,0,IF(MOD(BA$2,ROUND(INDEX(Alternativ2[#All],MATCH('Kontantstrøm alt. 2'!$C57,Alternativ2[[#All],[Komponent/Løysing
(NB! Bruk unike namn)]],0),MATCH($D60,Alternativ2[#Headers],0)+1),0))=0,INDEX(Alternativ2[#All],MATCH('Kontantstrøm alt. 2'!$C57,Alternativ2[[#All],[Komponent/Løysing
(NB! Bruk unike namn)]],0),MATCH($D60,Alternativ2[#Headers],0)),0))),"")</f>
        <v/>
      </c>
      <c r="BB60" s="2" t="str">
        <f>IFERROR(IF(BB$2&gt;Analyseperiode,"",IF($F56=Analyseperiode,0,IF(MOD(BB$2,ROUND(INDEX(Alternativ2[#All],MATCH('Kontantstrøm alt. 2'!$C57,Alternativ2[[#All],[Komponent/Løysing
(NB! Bruk unike namn)]],0),MATCH($D60,Alternativ2[#Headers],0)+1),0))=0,INDEX(Alternativ2[#All],MATCH('Kontantstrøm alt. 2'!$C57,Alternativ2[[#All],[Komponent/Løysing
(NB! Bruk unike namn)]],0),MATCH($D60,Alternativ2[#Headers],0)),0))),"")</f>
        <v/>
      </c>
      <c r="BC60" s="2" t="str">
        <f>IFERROR(IF(BC$2&gt;Analyseperiode,"",IF($F56=Analyseperiode,0,IF(MOD(BC$2,ROUND(INDEX(Alternativ2[#All],MATCH('Kontantstrøm alt. 2'!$C57,Alternativ2[[#All],[Komponent/Løysing
(NB! Bruk unike namn)]],0),MATCH($D60,Alternativ2[#Headers],0)+1),0))=0,INDEX(Alternativ2[#All],MATCH('Kontantstrøm alt. 2'!$C57,Alternativ2[[#All],[Komponent/Løysing
(NB! Bruk unike namn)]],0),MATCH($D60,Alternativ2[#Headers],0)),0))),"")</f>
        <v/>
      </c>
      <c r="BD60" s="2" t="str">
        <f>IFERROR(IF(BD$2&gt;Analyseperiode,"",IF($F56=Analyseperiode,0,IF(MOD(BD$2,ROUND(INDEX(Alternativ2[#All],MATCH('Kontantstrøm alt. 2'!$C57,Alternativ2[[#All],[Komponent/Løysing
(NB! Bruk unike namn)]],0),MATCH($D60,Alternativ2[#Headers],0)+1),0))=0,INDEX(Alternativ2[#All],MATCH('Kontantstrøm alt. 2'!$C57,Alternativ2[[#All],[Komponent/Løysing
(NB! Bruk unike namn)]],0),MATCH($D60,Alternativ2[#Headers],0)),0))),"")</f>
        <v/>
      </c>
      <c r="BE60" s="2" t="str">
        <f>IFERROR(IF(BE$2&gt;Analyseperiode,"",IF($F56=Analyseperiode,0,IF(MOD(BE$2,ROUND(INDEX(Alternativ2[#All],MATCH('Kontantstrøm alt. 2'!$C57,Alternativ2[[#All],[Komponent/Løysing
(NB! Bruk unike namn)]],0),MATCH($D60,Alternativ2[#Headers],0)+1),0))=0,INDEX(Alternativ2[#All],MATCH('Kontantstrøm alt. 2'!$C57,Alternativ2[[#All],[Komponent/Løysing
(NB! Bruk unike namn)]],0),MATCH($D60,Alternativ2[#Headers],0)),0))),"")</f>
        <v/>
      </c>
      <c r="BF60" s="2" t="str">
        <f>IFERROR(IF(BF$2&gt;Analyseperiode,"",IF($F56=Analyseperiode,0,IF(MOD(BF$2,ROUND(INDEX(Alternativ2[#All],MATCH('Kontantstrøm alt. 2'!$C57,Alternativ2[[#All],[Komponent/Løysing
(NB! Bruk unike namn)]],0),MATCH($D60,Alternativ2[#Headers],0)+1),0))=0,INDEX(Alternativ2[#All],MATCH('Kontantstrøm alt. 2'!$C57,Alternativ2[[#All],[Komponent/Løysing
(NB! Bruk unike namn)]],0),MATCH($D60,Alternativ2[#Headers],0)),0))),"")</f>
        <v/>
      </c>
      <c r="BG60" s="2" t="str">
        <f>IFERROR(IF(BG$2&gt;Analyseperiode,"",IF($F56=Analyseperiode,0,IF(MOD(BG$2,ROUND(INDEX(Alternativ2[#All],MATCH('Kontantstrøm alt. 2'!$C57,Alternativ2[[#All],[Komponent/Løysing
(NB! Bruk unike namn)]],0),MATCH($D60,Alternativ2[#Headers],0)+1),0))=0,INDEX(Alternativ2[#All],MATCH('Kontantstrøm alt. 2'!$C57,Alternativ2[[#All],[Komponent/Løysing
(NB! Bruk unike namn)]],0),MATCH($D60,Alternativ2[#Headers],0)),0))),"")</f>
        <v/>
      </c>
      <c r="BH60" s="2" t="str">
        <f>IFERROR(IF(BH$2&gt;Analyseperiode,"",IF($F56=Analyseperiode,0,IF(MOD(BH$2,ROUND(INDEX(Alternativ2[#All],MATCH('Kontantstrøm alt. 2'!$C57,Alternativ2[[#All],[Komponent/Løysing
(NB! Bruk unike namn)]],0),MATCH($D60,Alternativ2[#Headers],0)+1),0))=0,INDEX(Alternativ2[#All],MATCH('Kontantstrøm alt. 2'!$C57,Alternativ2[[#All],[Komponent/Løysing
(NB! Bruk unike namn)]],0),MATCH($D60,Alternativ2[#Headers],0)),0))),"")</f>
        <v/>
      </c>
      <c r="BI60" s="2" t="str">
        <f>IFERROR(IF(BI$2&gt;Analyseperiode,"",IF($F56=Analyseperiode,0,IF(MOD(BI$2,ROUND(INDEX(Alternativ2[#All],MATCH('Kontantstrøm alt. 2'!$C57,Alternativ2[[#All],[Komponent/Løysing
(NB! Bruk unike namn)]],0),MATCH($D60,Alternativ2[#Headers],0)+1),0))=0,INDEX(Alternativ2[#All],MATCH('Kontantstrøm alt. 2'!$C57,Alternativ2[[#All],[Komponent/Løysing
(NB! Bruk unike namn)]],0),MATCH($D60,Alternativ2[#Headers],0)),0))),"")</f>
        <v/>
      </c>
      <c r="BJ60" s="2" t="str">
        <f>IFERROR(IF(BJ$2&gt;Analyseperiode,"",IF($F56=Analyseperiode,0,IF(MOD(BJ$2,ROUND(INDEX(Alternativ2[#All],MATCH('Kontantstrøm alt. 2'!$C57,Alternativ2[[#All],[Komponent/Løysing
(NB! Bruk unike namn)]],0),MATCH($D60,Alternativ2[#Headers],0)+1),0))=0,INDEX(Alternativ2[#All],MATCH('Kontantstrøm alt. 2'!$C57,Alternativ2[[#All],[Komponent/Løysing
(NB! Bruk unike namn)]],0),MATCH($D60,Alternativ2[#Headers],0)),0))),"")</f>
        <v/>
      </c>
      <c r="BK60" s="2" t="str">
        <f>IFERROR(IF(BK$2&gt;Analyseperiode,"",IF($F56=Analyseperiode,0,IF(MOD(BK$2,ROUND(INDEX(Alternativ2[#All],MATCH('Kontantstrøm alt. 2'!$C57,Alternativ2[[#All],[Komponent/Løysing
(NB! Bruk unike namn)]],0),MATCH($D60,Alternativ2[#Headers],0)+1),0))=0,INDEX(Alternativ2[#All],MATCH('Kontantstrøm alt. 2'!$C57,Alternativ2[[#All],[Komponent/Løysing
(NB! Bruk unike namn)]],0),MATCH($D60,Alternativ2[#Headers],0)),0))),"")</f>
        <v/>
      </c>
      <c r="BL60" s="2" t="str">
        <f>IFERROR(IF(BL$2&gt;Analyseperiode,"",IF($F56=Analyseperiode,0,IF(MOD(BL$2,ROUND(INDEX(Alternativ2[#All],MATCH('Kontantstrøm alt. 2'!$C57,Alternativ2[[#All],[Komponent/Løysing
(NB! Bruk unike namn)]],0),MATCH($D60,Alternativ2[#Headers],0)+1),0))=0,INDEX(Alternativ2[#All],MATCH('Kontantstrøm alt. 2'!$C57,Alternativ2[[#All],[Komponent/Løysing
(NB! Bruk unike namn)]],0),MATCH($D60,Alternativ2[#Headers],0)),0))),"")</f>
        <v/>
      </c>
      <c r="BM60" s="2" t="str">
        <f>IFERROR(IF(BM$2&gt;Analyseperiode,"",IF($F56=Analyseperiode,0,IF(MOD(BM$2,ROUND(INDEX(Alternativ2[#All],MATCH('Kontantstrøm alt. 2'!$C57,Alternativ2[[#All],[Komponent/Løysing
(NB! Bruk unike namn)]],0),MATCH($D60,Alternativ2[#Headers],0)+1),0))=0,INDEX(Alternativ2[#All],MATCH('Kontantstrøm alt. 2'!$C57,Alternativ2[[#All],[Komponent/Løysing
(NB! Bruk unike namn)]],0),MATCH($D60,Alternativ2[#Headers],0)),0))),"")</f>
        <v/>
      </c>
    </row>
    <row r="61" spans="1:65" x14ac:dyDescent="0.2">
      <c r="B61" s="8">
        <f ca="1">IFERROR(NPV(Kalkrente,OFFSET('Kontantstrøm alt. 2'!$F61,0,0,1,Analyseperiode)),0)</f>
        <v>0</v>
      </c>
      <c r="C61" s="3"/>
      <c r="D61" t="str">
        <f>Alternativ2[[#Headers],[5.1 Energi 
(Årleg kostnad)]]</f>
        <v>5.1 Energi 
(Årleg kostnad)</v>
      </c>
      <c r="E61" s="2"/>
      <c r="F61" s="2" t="str">
        <f ca="1">IFERROR(IF(F$2&gt;Analyseperiode,"",INDEX(Alternativ2[#All],MATCH('Kontantstrøm alt. 2'!$C57,Alternativ2[[#All],[Komponent/Løysing
(NB! Bruk unike namn)]],0),MATCH($D61,Alternativ2[#Headers],0))),"")</f>
        <v/>
      </c>
      <c r="G61" s="2" t="str">
        <f ca="1">IFERROR(IF(G$2&gt;Analyseperiode,"",INDEX(Alternativ2[#All],MATCH('Kontantstrøm alt. 2'!$C57,Alternativ2[[#All],[Komponent/Løysing
(NB! Bruk unike namn)]],0),MATCH($D61,Alternativ2[#Headers],0))),"")</f>
        <v/>
      </c>
      <c r="H61" s="2" t="str">
        <f ca="1">IFERROR(IF(H$2&gt;Analyseperiode,"",INDEX(Alternativ2[#All],MATCH('Kontantstrøm alt. 2'!$C57,Alternativ2[[#All],[Komponent/Løysing
(NB! Bruk unike namn)]],0),MATCH($D61,Alternativ2[#Headers],0))),"")</f>
        <v/>
      </c>
      <c r="I61" s="2" t="str">
        <f ca="1">IFERROR(IF(I$2&gt;Analyseperiode,"",INDEX(Alternativ2[#All],MATCH('Kontantstrøm alt. 2'!$C57,Alternativ2[[#All],[Komponent/Løysing
(NB! Bruk unike namn)]],0),MATCH($D61,Alternativ2[#Headers],0))),"")</f>
        <v/>
      </c>
      <c r="J61" s="2" t="str">
        <f ca="1">IFERROR(IF(J$2&gt;Analyseperiode,"",INDEX(Alternativ2[#All],MATCH('Kontantstrøm alt. 2'!$C57,Alternativ2[[#All],[Komponent/Løysing
(NB! Bruk unike namn)]],0),MATCH($D61,Alternativ2[#Headers],0))),"")</f>
        <v/>
      </c>
      <c r="K61" s="2" t="str">
        <f ca="1">IFERROR(IF(K$2&gt;Analyseperiode,"",INDEX(Alternativ2[#All],MATCH('Kontantstrøm alt. 2'!$C57,Alternativ2[[#All],[Komponent/Løysing
(NB! Bruk unike namn)]],0),MATCH($D61,Alternativ2[#Headers],0))),"")</f>
        <v/>
      </c>
      <c r="L61" s="2" t="str">
        <f ca="1">IFERROR(IF(L$2&gt;Analyseperiode,"",INDEX(Alternativ2[#All],MATCH('Kontantstrøm alt. 2'!$C57,Alternativ2[[#All],[Komponent/Løysing
(NB! Bruk unike namn)]],0),MATCH($D61,Alternativ2[#Headers],0))),"")</f>
        <v/>
      </c>
      <c r="M61" s="2" t="str">
        <f ca="1">IFERROR(IF(M$2&gt;Analyseperiode,"",INDEX(Alternativ2[#All],MATCH('Kontantstrøm alt. 2'!$C57,Alternativ2[[#All],[Komponent/Løysing
(NB! Bruk unike namn)]],0),MATCH($D61,Alternativ2[#Headers],0))),"")</f>
        <v/>
      </c>
      <c r="N61" s="2" t="str">
        <f ca="1">IFERROR(IF(N$2&gt;Analyseperiode,"",INDEX(Alternativ2[#All],MATCH('Kontantstrøm alt. 2'!$C57,Alternativ2[[#All],[Komponent/Løysing
(NB! Bruk unike namn)]],0),MATCH($D61,Alternativ2[#Headers],0))),"")</f>
        <v/>
      </c>
      <c r="O61" s="2" t="str">
        <f ca="1">IFERROR(IF(O$2&gt;Analyseperiode,"",INDEX(Alternativ2[#All],MATCH('Kontantstrøm alt. 2'!$C57,Alternativ2[[#All],[Komponent/Løysing
(NB! Bruk unike namn)]],0),MATCH($D61,Alternativ2[#Headers],0))),"")</f>
        <v/>
      </c>
      <c r="P61" s="2" t="str">
        <f ca="1">IFERROR(IF(P$2&gt;Analyseperiode,"",INDEX(Alternativ2[#All],MATCH('Kontantstrøm alt. 2'!$C57,Alternativ2[[#All],[Komponent/Løysing
(NB! Bruk unike namn)]],0),MATCH($D61,Alternativ2[#Headers],0))),"")</f>
        <v/>
      </c>
      <c r="Q61" s="2" t="str">
        <f ca="1">IFERROR(IF(Q$2&gt;Analyseperiode,"",INDEX(Alternativ2[#All],MATCH('Kontantstrøm alt. 2'!$C57,Alternativ2[[#All],[Komponent/Løysing
(NB! Bruk unike namn)]],0),MATCH($D61,Alternativ2[#Headers],0))),"")</f>
        <v/>
      </c>
      <c r="R61" s="2" t="str">
        <f ca="1">IFERROR(IF(R$2&gt;Analyseperiode,"",INDEX(Alternativ2[#All],MATCH('Kontantstrøm alt. 2'!$C57,Alternativ2[[#All],[Komponent/Løysing
(NB! Bruk unike namn)]],0),MATCH($D61,Alternativ2[#Headers],0))),"")</f>
        <v/>
      </c>
      <c r="S61" s="2" t="str">
        <f ca="1">IFERROR(IF(S$2&gt;Analyseperiode,"",INDEX(Alternativ2[#All],MATCH('Kontantstrøm alt. 2'!$C57,Alternativ2[[#All],[Komponent/Løysing
(NB! Bruk unike namn)]],0),MATCH($D61,Alternativ2[#Headers],0))),"")</f>
        <v/>
      </c>
      <c r="T61" s="2" t="str">
        <f ca="1">IFERROR(IF(T$2&gt;Analyseperiode,"",INDEX(Alternativ2[#All],MATCH('Kontantstrøm alt. 2'!$C57,Alternativ2[[#All],[Komponent/Løysing
(NB! Bruk unike namn)]],0),MATCH($D61,Alternativ2[#Headers],0))),"")</f>
        <v/>
      </c>
      <c r="U61" s="2" t="str">
        <f ca="1">IFERROR(IF(U$2&gt;Analyseperiode,"",INDEX(Alternativ2[#All],MATCH('Kontantstrøm alt. 2'!$C57,Alternativ2[[#All],[Komponent/Løysing
(NB! Bruk unike namn)]],0),MATCH($D61,Alternativ2[#Headers],0))),"")</f>
        <v/>
      </c>
      <c r="V61" s="2" t="str">
        <f ca="1">IFERROR(IF(V$2&gt;Analyseperiode,"",INDEX(Alternativ2[#All],MATCH('Kontantstrøm alt. 2'!$C57,Alternativ2[[#All],[Komponent/Løysing
(NB! Bruk unike namn)]],0),MATCH($D61,Alternativ2[#Headers],0))),"")</f>
        <v/>
      </c>
      <c r="W61" s="2" t="str">
        <f ca="1">IFERROR(IF(W$2&gt;Analyseperiode,"",INDEX(Alternativ2[#All],MATCH('Kontantstrøm alt. 2'!$C57,Alternativ2[[#All],[Komponent/Løysing
(NB! Bruk unike namn)]],0),MATCH($D61,Alternativ2[#Headers],0))),"")</f>
        <v/>
      </c>
      <c r="X61" s="2" t="str">
        <f ca="1">IFERROR(IF(X$2&gt;Analyseperiode,"",INDEX(Alternativ2[#All],MATCH('Kontantstrøm alt. 2'!$C57,Alternativ2[[#All],[Komponent/Løysing
(NB! Bruk unike namn)]],0),MATCH($D61,Alternativ2[#Headers],0))),"")</f>
        <v/>
      </c>
      <c r="Y61" s="2" t="str">
        <f ca="1">IFERROR(IF(Y$2&gt;Analyseperiode,"",INDEX(Alternativ2[#All],MATCH('Kontantstrøm alt. 2'!$C57,Alternativ2[[#All],[Komponent/Løysing
(NB! Bruk unike namn)]],0),MATCH($D61,Alternativ2[#Headers],0))),"")</f>
        <v/>
      </c>
      <c r="Z61" s="2" t="str">
        <f ca="1">IFERROR(IF(Z$2&gt;Analyseperiode,"",INDEX(Alternativ2[#All],MATCH('Kontantstrøm alt. 2'!$C57,Alternativ2[[#All],[Komponent/Løysing
(NB! Bruk unike namn)]],0),MATCH($D61,Alternativ2[#Headers],0))),"")</f>
        <v/>
      </c>
      <c r="AA61" s="2" t="str">
        <f ca="1">IFERROR(IF(AA$2&gt;Analyseperiode,"",INDEX(Alternativ2[#All],MATCH('Kontantstrøm alt. 2'!$C57,Alternativ2[[#All],[Komponent/Løysing
(NB! Bruk unike namn)]],0),MATCH($D61,Alternativ2[#Headers],0))),"")</f>
        <v/>
      </c>
      <c r="AB61" s="2" t="str">
        <f ca="1">IFERROR(IF(AB$2&gt;Analyseperiode,"",INDEX(Alternativ2[#All],MATCH('Kontantstrøm alt. 2'!$C57,Alternativ2[[#All],[Komponent/Løysing
(NB! Bruk unike namn)]],0),MATCH($D61,Alternativ2[#Headers],0))),"")</f>
        <v/>
      </c>
      <c r="AC61" s="2" t="str">
        <f ca="1">IFERROR(IF(AC$2&gt;Analyseperiode,"",INDEX(Alternativ2[#All],MATCH('Kontantstrøm alt. 2'!$C57,Alternativ2[[#All],[Komponent/Løysing
(NB! Bruk unike namn)]],0),MATCH($D61,Alternativ2[#Headers],0))),"")</f>
        <v/>
      </c>
      <c r="AD61" s="2" t="str">
        <f ca="1">IFERROR(IF(AD$2&gt;Analyseperiode,"",INDEX(Alternativ2[#All],MATCH('Kontantstrøm alt. 2'!$C57,Alternativ2[[#All],[Komponent/Løysing
(NB! Bruk unike namn)]],0),MATCH($D61,Alternativ2[#Headers],0))),"")</f>
        <v/>
      </c>
      <c r="AE61" s="2" t="str">
        <f ca="1">IFERROR(IF(AE$2&gt;Analyseperiode,"",INDEX(Alternativ2[#All],MATCH('Kontantstrøm alt. 2'!$C57,Alternativ2[[#All],[Komponent/Løysing
(NB! Bruk unike namn)]],0),MATCH($D61,Alternativ2[#Headers],0))),"")</f>
        <v/>
      </c>
      <c r="AF61" s="2" t="str">
        <f ca="1">IFERROR(IF(AF$2&gt;Analyseperiode,"",INDEX(Alternativ2[#All],MATCH('Kontantstrøm alt. 2'!$C57,Alternativ2[[#All],[Komponent/Løysing
(NB! Bruk unike namn)]],0),MATCH($D61,Alternativ2[#Headers],0))),"")</f>
        <v/>
      </c>
      <c r="AG61" s="2" t="str">
        <f ca="1">IFERROR(IF(AG$2&gt;Analyseperiode,"",INDEX(Alternativ2[#All],MATCH('Kontantstrøm alt. 2'!$C57,Alternativ2[[#All],[Komponent/Løysing
(NB! Bruk unike namn)]],0),MATCH($D61,Alternativ2[#Headers],0))),"")</f>
        <v/>
      </c>
      <c r="AH61" s="2" t="str">
        <f ca="1">IFERROR(IF(AH$2&gt;Analyseperiode,"",INDEX(Alternativ2[#All],MATCH('Kontantstrøm alt. 2'!$C57,Alternativ2[[#All],[Komponent/Løysing
(NB! Bruk unike namn)]],0),MATCH($D61,Alternativ2[#Headers],0))),"")</f>
        <v/>
      </c>
      <c r="AI61" s="2" t="str">
        <f ca="1">IFERROR(IF(AI$2&gt;Analyseperiode,"",INDEX(Alternativ2[#All],MATCH('Kontantstrøm alt. 2'!$C57,Alternativ2[[#All],[Komponent/Løysing
(NB! Bruk unike namn)]],0),MATCH($D61,Alternativ2[#Headers],0))),"")</f>
        <v/>
      </c>
      <c r="AJ61" s="2" t="str">
        <f>IFERROR(IF(AJ$2&gt;Analyseperiode,"",INDEX(Alternativ2[#All],MATCH('Kontantstrøm alt. 2'!$C57,Alternativ2[[#All],[Komponent/Løysing
(NB! Bruk unike namn)]],0),MATCH($D61,Alternativ2[#Headers],0))),"")</f>
        <v/>
      </c>
      <c r="AK61" s="2" t="str">
        <f>IFERROR(IF(AK$2&gt;Analyseperiode,"",INDEX(Alternativ2[#All],MATCH('Kontantstrøm alt. 2'!$C57,Alternativ2[[#All],[Komponent/Løysing
(NB! Bruk unike namn)]],0),MATCH($D61,Alternativ2[#Headers],0))),"")</f>
        <v/>
      </c>
      <c r="AL61" s="2" t="str">
        <f>IFERROR(IF(AL$2&gt;Analyseperiode,"",INDEX(Alternativ2[#All],MATCH('Kontantstrøm alt. 2'!$C57,Alternativ2[[#All],[Komponent/Løysing
(NB! Bruk unike namn)]],0),MATCH($D61,Alternativ2[#Headers],0))),"")</f>
        <v/>
      </c>
      <c r="AM61" s="2" t="str">
        <f>IFERROR(IF(AM$2&gt;Analyseperiode,"",INDEX(Alternativ2[#All],MATCH('Kontantstrøm alt. 2'!$C57,Alternativ2[[#All],[Komponent/Løysing
(NB! Bruk unike namn)]],0),MATCH($D61,Alternativ2[#Headers],0))),"")</f>
        <v/>
      </c>
      <c r="AN61" s="2" t="str">
        <f>IFERROR(IF(AN$2&gt;Analyseperiode,"",INDEX(Alternativ2[#All],MATCH('Kontantstrøm alt. 2'!$C57,Alternativ2[[#All],[Komponent/Løysing
(NB! Bruk unike namn)]],0),MATCH($D61,Alternativ2[#Headers],0))),"")</f>
        <v/>
      </c>
      <c r="AO61" s="2" t="str">
        <f>IFERROR(IF(AO$2&gt;Analyseperiode,"",INDEX(Alternativ2[#All],MATCH('Kontantstrøm alt. 2'!$C57,Alternativ2[[#All],[Komponent/Løysing
(NB! Bruk unike namn)]],0),MATCH($D61,Alternativ2[#Headers],0))),"")</f>
        <v/>
      </c>
      <c r="AP61" s="2" t="str">
        <f>IFERROR(IF(AP$2&gt;Analyseperiode,"",INDEX(Alternativ2[#All],MATCH('Kontantstrøm alt. 2'!$C57,Alternativ2[[#All],[Komponent/Løysing
(NB! Bruk unike namn)]],0),MATCH($D61,Alternativ2[#Headers],0))),"")</f>
        <v/>
      </c>
      <c r="AQ61" s="2" t="str">
        <f>IFERROR(IF(AQ$2&gt;Analyseperiode,"",INDEX(Alternativ2[#All],MATCH('Kontantstrøm alt. 2'!$C57,Alternativ2[[#All],[Komponent/Løysing
(NB! Bruk unike namn)]],0),MATCH($D61,Alternativ2[#Headers],0))),"")</f>
        <v/>
      </c>
      <c r="AR61" s="2" t="str">
        <f>IFERROR(IF(AR$2&gt;Analyseperiode,"",INDEX(Alternativ2[#All],MATCH('Kontantstrøm alt. 2'!$C57,Alternativ2[[#All],[Komponent/Løysing
(NB! Bruk unike namn)]],0),MATCH($D61,Alternativ2[#Headers],0))),"")</f>
        <v/>
      </c>
      <c r="AS61" s="2" t="str">
        <f>IFERROR(IF(AS$2&gt;Analyseperiode,"",INDEX(Alternativ2[#All],MATCH('Kontantstrøm alt. 2'!$C57,Alternativ2[[#All],[Komponent/Løysing
(NB! Bruk unike namn)]],0),MATCH($D61,Alternativ2[#Headers],0))),"")</f>
        <v/>
      </c>
      <c r="AT61" s="2" t="str">
        <f>IFERROR(IF(AT$2&gt;Analyseperiode,"",INDEX(Alternativ2[#All],MATCH('Kontantstrøm alt. 2'!$C57,Alternativ2[[#All],[Komponent/Løysing
(NB! Bruk unike namn)]],0),MATCH($D61,Alternativ2[#Headers],0))),"")</f>
        <v/>
      </c>
      <c r="AU61" s="2" t="str">
        <f>IFERROR(IF(AU$2&gt;Analyseperiode,"",INDEX(Alternativ2[#All],MATCH('Kontantstrøm alt. 2'!$C57,Alternativ2[[#All],[Komponent/Løysing
(NB! Bruk unike namn)]],0),MATCH($D61,Alternativ2[#Headers],0))),"")</f>
        <v/>
      </c>
      <c r="AV61" s="2" t="str">
        <f>IFERROR(IF(AV$2&gt;Analyseperiode,"",INDEX(Alternativ2[#All],MATCH('Kontantstrøm alt. 2'!$C57,Alternativ2[[#All],[Komponent/Løysing
(NB! Bruk unike namn)]],0),MATCH($D61,Alternativ2[#Headers],0))),"")</f>
        <v/>
      </c>
      <c r="AW61" s="2" t="str">
        <f>IFERROR(IF(AW$2&gt;Analyseperiode,"",INDEX(Alternativ2[#All],MATCH('Kontantstrøm alt. 2'!$C57,Alternativ2[[#All],[Komponent/Løysing
(NB! Bruk unike namn)]],0),MATCH($D61,Alternativ2[#Headers],0))),"")</f>
        <v/>
      </c>
      <c r="AX61" s="2" t="str">
        <f>IFERROR(IF(AX$2&gt;Analyseperiode,"",INDEX(Alternativ2[#All],MATCH('Kontantstrøm alt. 2'!$C57,Alternativ2[[#All],[Komponent/Løysing
(NB! Bruk unike namn)]],0),MATCH($D61,Alternativ2[#Headers],0))),"")</f>
        <v/>
      </c>
      <c r="AY61" s="2" t="str">
        <f>IFERROR(IF(AY$2&gt;Analyseperiode,"",INDEX(Alternativ2[#All],MATCH('Kontantstrøm alt. 2'!$C57,Alternativ2[[#All],[Komponent/Løysing
(NB! Bruk unike namn)]],0),MATCH($D61,Alternativ2[#Headers],0))),"")</f>
        <v/>
      </c>
      <c r="AZ61" s="2" t="str">
        <f>IFERROR(IF(AZ$2&gt;Analyseperiode,"",INDEX(Alternativ2[#All],MATCH('Kontantstrøm alt. 2'!$C57,Alternativ2[[#All],[Komponent/Løysing
(NB! Bruk unike namn)]],0),MATCH($D61,Alternativ2[#Headers],0))),"")</f>
        <v/>
      </c>
      <c r="BA61" s="2" t="str">
        <f>IFERROR(IF(BA$2&gt;Analyseperiode,"",INDEX(Alternativ2[#All],MATCH('Kontantstrøm alt. 2'!$C57,Alternativ2[[#All],[Komponent/Løysing
(NB! Bruk unike namn)]],0),MATCH($D61,Alternativ2[#Headers],0))),"")</f>
        <v/>
      </c>
      <c r="BB61" s="2" t="str">
        <f>IFERROR(IF(BB$2&gt;Analyseperiode,"",INDEX(Alternativ2[#All],MATCH('Kontantstrøm alt. 2'!$C57,Alternativ2[[#All],[Komponent/Løysing
(NB! Bruk unike namn)]],0),MATCH($D61,Alternativ2[#Headers],0))),"")</f>
        <v/>
      </c>
      <c r="BC61" s="2" t="str">
        <f>IFERROR(IF(BC$2&gt;Analyseperiode,"",INDEX(Alternativ2[#All],MATCH('Kontantstrøm alt. 2'!$C57,Alternativ2[[#All],[Komponent/Løysing
(NB! Bruk unike namn)]],0),MATCH($D61,Alternativ2[#Headers],0))),"")</f>
        <v/>
      </c>
      <c r="BD61" s="2" t="str">
        <f>IFERROR(IF(BD$2&gt;Analyseperiode,"",INDEX(Alternativ2[#All],MATCH('Kontantstrøm alt. 2'!$C57,Alternativ2[[#All],[Komponent/Løysing
(NB! Bruk unike namn)]],0),MATCH($D61,Alternativ2[#Headers],0))),"")</f>
        <v/>
      </c>
      <c r="BE61" s="2" t="str">
        <f>IFERROR(IF(BE$2&gt;Analyseperiode,"",INDEX(Alternativ2[#All],MATCH('Kontantstrøm alt. 2'!$C57,Alternativ2[[#All],[Komponent/Løysing
(NB! Bruk unike namn)]],0),MATCH($D61,Alternativ2[#Headers],0))),"")</f>
        <v/>
      </c>
      <c r="BF61" s="2" t="str">
        <f>IFERROR(IF(BF$2&gt;Analyseperiode,"",INDEX(Alternativ2[#All],MATCH('Kontantstrøm alt. 2'!$C57,Alternativ2[[#All],[Komponent/Løysing
(NB! Bruk unike namn)]],0),MATCH($D61,Alternativ2[#Headers],0))),"")</f>
        <v/>
      </c>
      <c r="BG61" s="2" t="str">
        <f>IFERROR(IF(BG$2&gt;Analyseperiode,"",INDEX(Alternativ2[#All],MATCH('Kontantstrøm alt. 2'!$C57,Alternativ2[[#All],[Komponent/Løysing
(NB! Bruk unike namn)]],0),MATCH($D61,Alternativ2[#Headers],0))),"")</f>
        <v/>
      </c>
      <c r="BH61" s="2" t="str">
        <f>IFERROR(IF(BH$2&gt;Analyseperiode,"",INDEX(Alternativ2[#All],MATCH('Kontantstrøm alt. 2'!$C57,Alternativ2[[#All],[Komponent/Løysing
(NB! Bruk unike namn)]],0),MATCH($D61,Alternativ2[#Headers],0))),"")</f>
        <v/>
      </c>
      <c r="BI61" s="2" t="str">
        <f>IFERROR(IF(BI$2&gt;Analyseperiode,"",INDEX(Alternativ2[#All],MATCH('Kontantstrøm alt. 2'!$C57,Alternativ2[[#All],[Komponent/Løysing
(NB! Bruk unike namn)]],0),MATCH($D61,Alternativ2[#Headers],0))),"")</f>
        <v/>
      </c>
      <c r="BJ61" s="2" t="str">
        <f>IFERROR(IF(BJ$2&gt;Analyseperiode,"",INDEX(Alternativ2[#All],MATCH('Kontantstrøm alt. 2'!$C57,Alternativ2[[#All],[Komponent/Løysing
(NB! Bruk unike namn)]],0),MATCH($D61,Alternativ2[#Headers],0))),"")</f>
        <v/>
      </c>
      <c r="BK61" s="2" t="str">
        <f>IFERROR(IF(BK$2&gt;Analyseperiode,"",INDEX(Alternativ2[#All],MATCH('Kontantstrøm alt. 2'!$C57,Alternativ2[[#All],[Komponent/Løysing
(NB! Bruk unike namn)]],0),MATCH($D61,Alternativ2[#Headers],0))),"")</f>
        <v/>
      </c>
      <c r="BL61" s="2" t="str">
        <f>IFERROR(IF(BL$2&gt;Analyseperiode,"",INDEX(Alternativ2[#All],MATCH('Kontantstrøm alt. 2'!$C57,Alternativ2[[#All],[Komponent/Løysing
(NB! Bruk unike namn)]],0),MATCH($D61,Alternativ2[#Headers],0))),"")</f>
        <v/>
      </c>
      <c r="BM61" s="2" t="str">
        <f>IFERROR(IF(BM$2&gt;Analyseperiode,"",INDEX(Alternativ2[#All],MATCH('Kontantstrøm alt. 2'!$C57,Alternativ2[[#All],[Komponent/Løysing
(NB! Bruk unike namn)]],0),MATCH($D61,Alternativ2[#Headers],0))),"")</f>
        <v/>
      </c>
    </row>
    <row r="62" spans="1:65" x14ac:dyDescent="0.2">
      <c r="B62" s="8">
        <f ca="1">IFERROR(NPV(Kalkrente,OFFSET('Kontantstrøm alt. 2'!$F62,0,0,1,Analyseperiode)),0)</f>
        <v>0</v>
      </c>
      <c r="C62" s="3"/>
      <c r="D62" t="str">
        <f>Alternativ2[[#Headers],[5.2 Vatn og avløp 
(Årleg kostnad)]]</f>
        <v>5.2 Vatn og avløp 
(Årleg kostnad)</v>
      </c>
      <c r="E62" s="2"/>
      <c r="F62" s="2" t="str">
        <f ca="1">IFERROR(IF(F$2&gt;Analyseperiode,"",INDEX(Alternativ2[#All],MATCH('Kontantstrøm alt. 2'!$C57,Alternativ2[[#All],[Komponent/Løysing
(NB! Bruk unike namn)]],0),MATCH($D62,Alternativ2[#Headers],0))),"")</f>
        <v/>
      </c>
      <c r="G62" s="2" t="str">
        <f ca="1">IFERROR(IF(G$2&gt;Analyseperiode,"",INDEX(Alternativ2[#All],MATCH('Kontantstrøm alt. 2'!$C57,Alternativ2[[#All],[Komponent/Løysing
(NB! Bruk unike namn)]],0),MATCH($D62,Alternativ2[#Headers],0))),"")</f>
        <v/>
      </c>
      <c r="H62" s="2" t="str">
        <f ca="1">IFERROR(IF(H$2&gt;Analyseperiode,"",INDEX(Alternativ2[#All],MATCH('Kontantstrøm alt. 2'!$C57,Alternativ2[[#All],[Komponent/Løysing
(NB! Bruk unike namn)]],0),MATCH($D62,Alternativ2[#Headers],0))),"")</f>
        <v/>
      </c>
      <c r="I62" s="2" t="str">
        <f ca="1">IFERROR(IF(I$2&gt;Analyseperiode,"",INDEX(Alternativ2[#All],MATCH('Kontantstrøm alt. 2'!$C57,Alternativ2[[#All],[Komponent/Løysing
(NB! Bruk unike namn)]],0),MATCH($D62,Alternativ2[#Headers],0))),"")</f>
        <v/>
      </c>
      <c r="J62" s="2" t="str">
        <f ca="1">IFERROR(IF(J$2&gt;Analyseperiode,"",INDEX(Alternativ2[#All],MATCH('Kontantstrøm alt. 2'!$C57,Alternativ2[[#All],[Komponent/Løysing
(NB! Bruk unike namn)]],0),MATCH($D62,Alternativ2[#Headers],0))),"")</f>
        <v/>
      </c>
      <c r="K62" s="2" t="str">
        <f ca="1">IFERROR(IF(K$2&gt;Analyseperiode,"",INDEX(Alternativ2[#All],MATCH('Kontantstrøm alt. 2'!$C57,Alternativ2[[#All],[Komponent/Løysing
(NB! Bruk unike namn)]],0),MATCH($D62,Alternativ2[#Headers],0))),"")</f>
        <v/>
      </c>
      <c r="L62" s="2" t="str">
        <f ca="1">IFERROR(IF(L$2&gt;Analyseperiode,"",INDEX(Alternativ2[#All],MATCH('Kontantstrøm alt. 2'!$C57,Alternativ2[[#All],[Komponent/Løysing
(NB! Bruk unike namn)]],0),MATCH($D62,Alternativ2[#Headers],0))),"")</f>
        <v/>
      </c>
      <c r="M62" s="2" t="str">
        <f ca="1">IFERROR(IF(M$2&gt;Analyseperiode,"",INDEX(Alternativ2[#All],MATCH('Kontantstrøm alt. 2'!$C57,Alternativ2[[#All],[Komponent/Løysing
(NB! Bruk unike namn)]],0),MATCH($D62,Alternativ2[#Headers],0))),"")</f>
        <v/>
      </c>
      <c r="N62" s="2" t="str">
        <f ca="1">IFERROR(IF(N$2&gt;Analyseperiode,"",INDEX(Alternativ2[#All],MATCH('Kontantstrøm alt. 2'!$C57,Alternativ2[[#All],[Komponent/Løysing
(NB! Bruk unike namn)]],0),MATCH($D62,Alternativ2[#Headers],0))),"")</f>
        <v/>
      </c>
      <c r="O62" s="2" t="str">
        <f ca="1">IFERROR(IF(O$2&gt;Analyseperiode,"",INDEX(Alternativ2[#All],MATCH('Kontantstrøm alt. 2'!$C57,Alternativ2[[#All],[Komponent/Løysing
(NB! Bruk unike namn)]],0),MATCH($D62,Alternativ2[#Headers],0))),"")</f>
        <v/>
      </c>
      <c r="P62" s="2" t="str">
        <f ca="1">IFERROR(IF(P$2&gt;Analyseperiode,"",INDEX(Alternativ2[#All],MATCH('Kontantstrøm alt. 2'!$C57,Alternativ2[[#All],[Komponent/Løysing
(NB! Bruk unike namn)]],0),MATCH($D62,Alternativ2[#Headers],0))),"")</f>
        <v/>
      </c>
      <c r="Q62" s="2" t="str">
        <f ca="1">IFERROR(IF(Q$2&gt;Analyseperiode,"",INDEX(Alternativ2[#All],MATCH('Kontantstrøm alt. 2'!$C57,Alternativ2[[#All],[Komponent/Løysing
(NB! Bruk unike namn)]],0),MATCH($D62,Alternativ2[#Headers],0))),"")</f>
        <v/>
      </c>
      <c r="R62" s="2" t="str">
        <f ca="1">IFERROR(IF(R$2&gt;Analyseperiode,"",INDEX(Alternativ2[#All],MATCH('Kontantstrøm alt. 2'!$C57,Alternativ2[[#All],[Komponent/Løysing
(NB! Bruk unike namn)]],0),MATCH($D62,Alternativ2[#Headers],0))),"")</f>
        <v/>
      </c>
      <c r="S62" s="2" t="str">
        <f ca="1">IFERROR(IF(S$2&gt;Analyseperiode,"",INDEX(Alternativ2[#All],MATCH('Kontantstrøm alt. 2'!$C57,Alternativ2[[#All],[Komponent/Løysing
(NB! Bruk unike namn)]],0),MATCH($D62,Alternativ2[#Headers],0))),"")</f>
        <v/>
      </c>
      <c r="T62" s="2" t="str">
        <f ca="1">IFERROR(IF(T$2&gt;Analyseperiode,"",INDEX(Alternativ2[#All],MATCH('Kontantstrøm alt. 2'!$C57,Alternativ2[[#All],[Komponent/Løysing
(NB! Bruk unike namn)]],0),MATCH($D62,Alternativ2[#Headers],0))),"")</f>
        <v/>
      </c>
      <c r="U62" s="2" t="str">
        <f ca="1">IFERROR(IF(U$2&gt;Analyseperiode,"",INDEX(Alternativ2[#All],MATCH('Kontantstrøm alt. 2'!$C57,Alternativ2[[#All],[Komponent/Løysing
(NB! Bruk unike namn)]],0),MATCH($D62,Alternativ2[#Headers],0))),"")</f>
        <v/>
      </c>
      <c r="V62" s="2" t="str">
        <f ca="1">IFERROR(IF(V$2&gt;Analyseperiode,"",INDEX(Alternativ2[#All],MATCH('Kontantstrøm alt. 2'!$C57,Alternativ2[[#All],[Komponent/Løysing
(NB! Bruk unike namn)]],0),MATCH($D62,Alternativ2[#Headers],0))),"")</f>
        <v/>
      </c>
      <c r="W62" s="2" t="str">
        <f ca="1">IFERROR(IF(W$2&gt;Analyseperiode,"",INDEX(Alternativ2[#All],MATCH('Kontantstrøm alt. 2'!$C57,Alternativ2[[#All],[Komponent/Løysing
(NB! Bruk unike namn)]],0),MATCH($D62,Alternativ2[#Headers],0))),"")</f>
        <v/>
      </c>
      <c r="X62" s="2" t="str">
        <f ca="1">IFERROR(IF(X$2&gt;Analyseperiode,"",INDEX(Alternativ2[#All],MATCH('Kontantstrøm alt. 2'!$C57,Alternativ2[[#All],[Komponent/Løysing
(NB! Bruk unike namn)]],0),MATCH($D62,Alternativ2[#Headers],0))),"")</f>
        <v/>
      </c>
      <c r="Y62" s="2" t="str">
        <f ca="1">IFERROR(IF(Y$2&gt;Analyseperiode,"",INDEX(Alternativ2[#All],MATCH('Kontantstrøm alt. 2'!$C57,Alternativ2[[#All],[Komponent/Løysing
(NB! Bruk unike namn)]],0),MATCH($D62,Alternativ2[#Headers],0))),"")</f>
        <v/>
      </c>
      <c r="Z62" s="2" t="str">
        <f ca="1">IFERROR(IF(Z$2&gt;Analyseperiode,"",INDEX(Alternativ2[#All],MATCH('Kontantstrøm alt. 2'!$C57,Alternativ2[[#All],[Komponent/Løysing
(NB! Bruk unike namn)]],0),MATCH($D62,Alternativ2[#Headers],0))),"")</f>
        <v/>
      </c>
      <c r="AA62" s="2" t="str">
        <f ca="1">IFERROR(IF(AA$2&gt;Analyseperiode,"",INDEX(Alternativ2[#All],MATCH('Kontantstrøm alt. 2'!$C57,Alternativ2[[#All],[Komponent/Løysing
(NB! Bruk unike namn)]],0),MATCH($D62,Alternativ2[#Headers],0))),"")</f>
        <v/>
      </c>
      <c r="AB62" s="2" t="str">
        <f ca="1">IFERROR(IF(AB$2&gt;Analyseperiode,"",INDEX(Alternativ2[#All],MATCH('Kontantstrøm alt. 2'!$C57,Alternativ2[[#All],[Komponent/Løysing
(NB! Bruk unike namn)]],0),MATCH($D62,Alternativ2[#Headers],0))),"")</f>
        <v/>
      </c>
      <c r="AC62" s="2" t="str">
        <f ca="1">IFERROR(IF(AC$2&gt;Analyseperiode,"",INDEX(Alternativ2[#All],MATCH('Kontantstrøm alt. 2'!$C57,Alternativ2[[#All],[Komponent/Løysing
(NB! Bruk unike namn)]],0),MATCH($D62,Alternativ2[#Headers],0))),"")</f>
        <v/>
      </c>
      <c r="AD62" s="2" t="str">
        <f ca="1">IFERROR(IF(AD$2&gt;Analyseperiode,"",INDEX(Alternativ2[#All],MATCH('Kontantstrøm alt. 2'!$C57,Alternativ2[[#All],[Komponent/Løysing
(NB! Bruk unike namn)]],0),MATCH($D62,Alternativ2[#Headers],0))),"")</f>
        <v/>
      </c>
      <c r="AE62" s="2" t="str">
        <f ca="1">IFERROR(IF(AE$2&gt;Analyseperiode,"",INDEX(Alternativ2[#All],MATCH('Kontantstrøm alt. 2'!$C57,Alternativ2[[#All],[Komponent/Løysing
(NB! Bruk unike namn)]],0),MATCH($D62,Alternativ2[#Headers],0))),"")</f>
        <v/>
      </c>
      <c r="AF62" s="2" t="str">
        <f ca="1">IFERROR(IF(AF$2&gt;Analyseperiode,"",INDEX(Alternativ2[#All],MATCH('Kontantstrøm alt. 2'!$C57,Alternativ2[[#All],[Komponent/Løysing
(NB! Bruk unike namn)]],0),MATCH($D62,Alternativ2[#Headers],0))),"")</f>
        <v/>
      </c>
      <c r="AG62" s="2" t="str">
        <f ca="1">IFERROR(IF(AG$2&gt;Analyseperiode,"",INDEX(Alternativ2[#All],MATCH('Kontantstrøm alt. 2'!$C57,Alternativ2[[#All],[Komponent/Løysing
(NB! Bruk unike namn)]],0),MATCH($D62,Alternativ2[#Headers],0))),"")</f>
        <v/>
      </c>
      <c r="AH62" s="2" t="str">
        <f ca="1">IFERROR(IF(AH$2&gt;Analyseperiode,"",INDEX(Alternativ2[#All],MATCH('Kontantstrøm alt. 2'!$C57,Alternativ2[[#All],[Komponent/Løysing
(NB! Bruk unike namn)]],0),MATCH($D62,Alternativ2[#Headers],0))),"")</f>
        <v/>
      </c>
      <c r="AI62" s="2" t="str">
        <f ca="1">IFERROR(IF(AI$2&gt;Analyseperiode,"",INDEX(Alternativ2[#All],MATCH('Kontantstrøm alt. 2'!$C57,Alternativ2[[#All],[Komponent/Løysing
(NB! Bruk unike namn)]],0),MATCH($D62,Alternativ2[#Headers],0))),"")</f>
        <v/>
      </c>
      <c r="AJ62" s="2" t="str">
        <f>IFERROR(IF(AJ$2&gt;Analyseperiode,"",INDEX(Alternativ2[#All],MATCH('Kontantstrøm alt. 2'!$C57,Alternativ2[[#All],[Komponent/Løysing
(NB! Bruk unike namn)]],0),MATCH($D62,Alternativ2[#Headers],0))),"")</f>
        <v/>
      </c>
      <c r="AK62" s="2" t="str">
        <f>IFERROR(IF(AK$2&gt;Analyseperiode,"",INDEX(Alternativ2[#All],MATCH('Kontantstrøm alt. 2'!$C57,Alternativ2[[#All],[Komponent/Løysing
(NB! Bruk unike namn)]],0),MATCH($D62,Alternativ2[#Headers],0))),"")</f>
        <v/>
      </c>
      <c r="AL62" s="2" t="str">
        <f>IFERROR(IF(AL$2&gt;Analyseperiode,"",INDEX(Alternativ2[#All],MATCH('Kontantstrøm alt. 2'!$C57,Alternativ2[[#All],[Komponent/Løysing
(NB! Bruk unike namn)]],0),MATCH($D62,Alternativ2[#Headers],0))),"")</f>
        <v/>
      </c>
      <c r="AM62" s="2" t="str">
        <f>IFERROR(IF(AM$2&gt;Analyseperiode,"",INDEX(Alternativ2[#All],MATCH('Kontantstrøm alt. 2'!$C57,Alternativ2[[#All],[Komponent/Løysing
(NB! Bruk unike namn)]],0),MATCH($D62,Alternativ2[#Headers],0))),"")</f>
        <v/>
      </c>
      <c r="AN62" s="2" t="str">
        <f>IFERROR(IF(AN$2&gt;Analyseperiode,"",INDEX(Alternativ2[#All],MATCH('Kontantstrøm alt. 2'!$C57,Alternativ2[[#All],[Komponent/Løysing
(NB! Bruk unike namn)]],0),MATCH($D62,Alternativ2[#Headers],0))),"")</f>
        <v/>
      </c>
      <c r="AO62" s="2" t="str">
        <f>IFERROR(IF(AO$2&gt;Analyseperiode,"",INDEX(Alternativ2[#All],MATCH('Kontantstrøm alt. 2'!$C57,Alternativ2[[#All],[Komponent/Løysing
(NB! Bruk unike namn)]],0),MATCH($D62,Alternativ2[#Headers],0))),"")</f>
        <v/>
      </c>
      <c r="AP62" s="2" t="str">
        <f>IFERROR(IF(AP$2&gt;Analyseperiode,"",INDEX(Alternativ2[#All],MATCH('Kontantstrøm alt. 2'!$C57,Alternativ2[[#All],[Komponent/Løysing
(NB! Bruk unike namn)]],0),MATCH($D62,Alternativ2[#Headers],0))),"")</f>
        <v/>
      </c>
      <c r="AQ62" s="2" t="str">
        <f>IFERROR(IF(AQ$2&gt;Analyseperiode,"",INDEX(Alternativ2[#All],MATCH('Kontantstrøm alt. 2'!$C57,Alternativ2[[#All],[Komponent/Løysing
(NB! Bruk unike namn)]],0),MATCH($D62,Alternativ2[#Headers],0))),"")</f>
        <v/>
      </c>
      <c r="AR62" s="2" t="str">
        <f>IFERROR(IF(AR$2&gt;Analyseperiode,"",INDEX(Alternativ2[#All],MATCH('Kontantstrøm alt. 2'!$C57,Alternativ2[[#All],[Komponent/Løysing
(NB! Bruk unike namn)]],0),MATCH($D62,Alternativ2[#Headers],0))),"")</f>
        <v/>
      </c>
      <c r="AS62" s="2" t="str">
        <f>IFERROR(IF(AS$2&gt;Analyseperiode,"",INDEX(Alternativ2[#All],MATCH('Kontantstrøm alt. 2'!$C57,Alternativ2[[#All],[Komponent/Løysing
(NB! Bruk unike namn)]],0),MATCH($D62,Alternativ2[#Headers],0))),"")</f>
        <v/>
      </c>
      <c r="AT62" s="2" t="str">
        <f>IFERROR(IF(AT$2&gt;Analyseperiode,"",INDEX(Alternativ2[#All],MATCH('Kontantstrøm alt. 2'!$C57,Alternativ2[[#All],[Komponent/Løysing
(NB! Bruk unike namn)]],0),MATCH($D62,Alternativ2[#Headers],0))),"")</f>
        <v/>
      </c>
      <c r="AU62" s="2" t="str">
        <f>IFERROR(IF(AU$2&gt;Analyseperiode,"",INDEX(Alternativ2[#All],MATCH('Kontantstrøm alt. 2'!$C57,Alternativ2[[#All],[Komponent/Løysing
(NB! Bruk unike namn)]],0),MATCH($D62,Alternativ2[#Headers],0))),"")</f>
        <v/>
      </c>
      <c r="AV62" s="2" t="str">
        <f>IFERROR(IF(AV$2&gt;Analyseperiode,"",INDEX(Alternativ2[#All],MATCH('Kontantstrøm alt. 2'!$C57,Alternativ2[[#All],[Komponent/Løysing
(NB! Bruk unike namn)]],0),MATCH($D62,Alternativ2[#Headers],0))),"")</f>
        <v/>
      </c>
      <c r="AW62" s="2" t="str">
        <f>IFERROR(IF(AW$2&gt;Analyseperiode,"",INDEX(Alternativ2[#All],MATCH('Kontantstrøm alt. 2'!$C57,Alternativ2[[#All],[Komponent/Løysing
(NB! Bruk unike namn)]],0),MATCH($D62,Alternativ2[#Headers],0))),"")</f>
        <v/>
      </c>
      <c r="AX62" s="2" t="str">
        <f>IFERROR(IF(AX$2&gt;Analyseperiode,"",INDEX(Alternativ2[#All],MATCH('Kontantstrøm alt. 2'!$C57,Alternativ2[[#All],[Komponent/Løysing
(NB! Bruk unike namn)]],0),MATCH($D62,Alternativ2[#Headers],0))),"")</f>
        <v/>
      </c>
      <c r="AY62" s="2" t="str">
        <f>IFERROR(IF(AY$2&gt;Analyseperiode,"",INDEX(Alternativ2[#All],MATCH('Kontantstrøm alt. 2'!$C57,Alternativ2[[#All],[Komponent/Løysing
(NB! Bruk unike namn)]],0),MATCH($D62,Alternativ2[#Headers],0))),"")</f>
        <v/>
      </c>
      <c r="AZ62" s="2" t="str">
        <f>IFERROR(IF(AZ$2&gt;Analyseperiode,"",INDEX(Alternativ2[#All],MATCH('Kontantstrøm alt. 2'!$C57,Alternativ2[[#All],[Komponent/Løysing
(NB! Bruk unike namn)]],0),MATCH($D62,Alternativ2[#Headers],0))),"")</f>
        <v/>
      </c>
      <c r="BA62" s="2" t="str">
        <f>IFERROR(IF(BA$2&gt;Analyseperiode,"",INDEX(Alternativ2[#All],MATCH('Kontantstrøm alt. 2'!$C57,Alternativ2[[#All],[Komponent/Løysing
(NB! Bruk unike namn)]],0),MATCH($D62,Alternativ2[#Headers],0))),"")</f>
        <v/>
      </c>
      <c r="BB62" s="2" t="str">
        <f>IFERROR(IF(BB$2&gt;Analyseperiode,"",INDEX(Alternativ2[#All],MATCH('Kontantstrøm alt. 2'!$C57,Alternativ2[[#All],[Komponent/Løysing
(NB! Bruk unike namn)]],0),MATCH($D62,Alternativ2[#Headers],0))),"")</f>
        <v/>
      </c>
      <c r="BC62" s="2" t="str">
        <f>IFERROR(IF(BC$2&gt;Analyseperiode,"",INDEX(Alternativ2[#All],MATCH('Kontantstrøm alt. 2'!$C57,Alternativ2[[#All],[Komponent/Løysing
(NB! Bruk unike namn)]],0),MATCH($D62,Alternativ2[#Headers],0))),"")</f>
        <v/>
      </c>
      <c r="BD62" s="2" t="str">
        <f>IFERROR(IF(BD$2&gt;Analyseperiode,"",INDEX(Alternativ2[#All],MATCH('Kontantstrøm alt. 2'!$C57,Alternativ2[[#All],[Komponent/Løysing
(NB! Bruk unike namn)]],0),MATCH($D62,Alternativ2[#Headers],0))),"")</f>
        <v/>
      </c>
      <c r="BE62" s="2" t="str">
        <f>IFERROR(IF(BE$2&gt;Analyseperiode,"",INDEX(Alternativ2[#All],MATCH('Kontantstrøm alt. 2'!$C57,Alternativ2[[#All],[Komponent/Løysing
(NB! Bruk unike namn)]],0),MATCH($D62,Alternativ2[#Headers],0))),"")</f>
        <v/>
      </c>
      <c r="BF62" s="2" t="str">
        <f>IFERROR(IF(BF$2&gt;Analyseperiode,"",INDEX(Alternativ2[#All],MATCH('Kontantstrøm alt. 2'!$C57,Alternativ2[[#All],[Komponent/Løysing
(NB! Bruk unike namn)]],0),MATCH($D62,Alternativ2[#Headers],0))),"")</f>
        <v/>
      </c>
      <c r="BG62" s="2" t="str">
        <f>IFERROR(IF(BG$2&gt;Analyseperiode,"",INDEX(Alternativ2[#All],MATCH('Kontantstrøm alt. 2'!$C57,Alternativ2[[#All],[Komponent/Løysing
(NB! Bruk unike namn)]],0),MATCH($D62,Alternativ2[#Headers],0))),"")</f>
        <v/>
      </c>
      <c r="BH62" s="2" t="str">
        <f>IFERROR(IF(BH$2&gt;Analyseperiode,"",INDEX(Alternativ2[#All],MATCH('Kontantstrøm alt. 2'!$C57,Alternativ2[[#All],[Komponent/Løysing
(NB! Bruk unike namn)]],0),MATCH($D62,Alternativ2[#Headers],0))),"")</f>
        <v/>
      </c>
      <c r="BI62" s="2" t="str">
        <f>IFERROR(IF(BI$2&gt;Analyseperiode,"",INDEX(Alternativ2[#All],MATCH('Kontantstrøm alt. 2'!$C57,Alternativ2[[#All],[Komponent/Løysing
(NB! Bruk unike namn)]],0),MATCH($D62,Alternativ2[#Headers],0))),"")</f>
        <v/>
      </c>
      <c r="BJ62" s="2" t="str">
        <f>IFERROR(IF(BJ$2&gt;Analyseperiode,"",INDEX(Alternativ2[#All],MATCH('Kontantstrøm alt. 2'!$C57,Alternativ2[[#All],[Komponent/Løysing
(NB! Bruk unike namn)]],0),MATCH($D62,Alternativ2[#Headers],0))),"")</f>
        <v/>
      </c>
      <c r="BK62" s="2" t="str">
        <f>IFERROR(IF(BK$2&gt;Analyseperiode,"",INDEX(Alternativ2[#All],MATCH('Kontantstrøm alt. 2'!$C57,Alternativ2[[#All],[Komponent/Løysing
(NB! Bruk unike namn)]],0),MATCH($D62,Alternativ2[#Headers],0))),"")</f>
        <v/>
      </c>
      <c r="BL62" s="2" t="str">
        <f>IFERROR(IF(BL$2&gt;Analyseperiode,"",INDEX(Alternativ2[#All],MATCH('Kontantstrøm alt. 2'!$C57,Alternativ2[[#All],[Komponent/Løysing
(NB! Bruk unike namn)]],0),MATCH($D62,Alternativ2[#Headers],0))),"")</f>
        <v/>
      </c>
      <c r="BM62" s="2" t="str">
        <f>IFERROR(IF(BM$2&gt;Analyseperiode,"",INDEX(Alternativ2[#All],MATCH('Kontantstrøm alt. 2'!$C57,Alternativ2[[#All],[Komponent/Løysing
(NB! Bruk unike namn)]],0),MATCH($D62,Alternativ2[#Headers],0))),"")</f>
        <v/>
      </c>
    </row>
    <row r="63" spans="1:65" x14ac:dyDescent="0.2">
      <c r="B63" s="8">
        <f ca="1">IFERROR(NPV(Kalkrente,OFFSET('Kontantstrøm alt. 2'!$F63,0,0,1,Analyseperiode)),0)</f>
        <v>0</v>
      </c>
      <c r="C63" s="3"/>
      <c r="D63" t="str">
        <f>Alternativ2[[#Headers],[6. Reinhaldskostnader]]</f>
        <v>6. Reinhaldskostnader</v>
      </c>
      <c r="E63" s="2"/>
      <c r="F63" s="2" t="str">
        <f ca="1">IFERROR(IF(F$2&gt;Analyseperiode,"",IF(MOD(F$2,ROUND(INDEX(Alternativ2[#All],MATCH('Kontantstrøm alt. 2'!$C57,Alternativ2[[#All],[Komponent/Løysing
(NB! Bruk unike namn)]],0),MATCH($D63,Alternativ2[#Headers],0)+1),0))=0,INDEX(Alternativ2[#All],MATCH('Kontantstrøm alt. 2'!$C57,Alternativ2[[#All],[Komponent/Løysing
(NB! Bruk unike namn)]],0),MATCH($D63,Alternativ2[#Headers],0)),0)),"")</f>
        <v/>
      </c>
      <c r="G63" s="2" t="str">
        <f ca="1">IFERROR(IF(G$2&gt;Analyseperiode,"",IF(MOD(G$2,ROUND(INDEX(Alternativ2[#All],MATCH('Kontantstrøm alt. 2'!$C57,Alternativ2[[#All],[Komponent/Løysing
(NB! Bruk unike namn)]],0),MATCH($D63,Alternativ2[#Headers],0)+1),0))=0,INDEX(Alternativ2[#All],MATCH('Kontantstrøm alt. 2'!$C57,Alternativ2[[#All],[Komponent/Løysing
(NB! Bruk unike namn)]],0),MATCH($D63,Alternativ2[#Headers],0)),0)),"")</f>
        <v/>
      </c>
      <c r="H63" s="2" t="str">
        <f ca="1">IFERROR(IF(H$2&gt;Analyseperiode,"",IF(MOD(H$2,ROUND(INDEX(Alternativ2[#All],MATCH('Kontantstrøm alt. 2'!$C57,Alternativ2[[#All],[Komponent/Løysing
(NB! Bruk unike namn)]],0),MATCH($D63,Alternativ2[#Headers],0)+1),0))=0,INDEX(Alternativ2[#All],MATCH('Kontantstrøm alt. 2'!$C57,Alternativ2[[#All],[Komponent/Løysing
(NB! Bruk unike namn)]],0),MATCH($D63,Alternativ2[#Headers],0)),0)),"")</f>
        <v/>
      </c>
      <c r="I63" s="2" t="str">
        <f ca="1">IFERROR(IF(I$2&gt;Analyseperiode,"",IF(MOD(I$2,ROUND(INDEX(Alternativ2[#All],MATCH('Kontantstrøm alt. 2'!$C57,Alternativ2[[#All],[Komponent/Løysing
(NB! Bruk unike namn)]],0),MATCH($D63,Alternativ2[#Headers],0)+1),0))=0,INDEX(Alternativ2[#All],MATCH('Kontantstrøm alt. 2'!$C57,Alternativ2[[#All],[Komponent/Løysing
(NB! Bruk unike namn)]],0),MATCH($D63,Alternativ2[#Headers],0)),0)),"")</f>
        <v/>
      </c>
      <c r="J63" s="2" t="str">
        <f ca="1">IFERROR(IF(J$2&gt;Analyseperiode,"",IF(MOD(J$2,ROUND(INDEX(Alternativ2[#All],MATCH('Kontantstrøm alt. 2'!$C57,Alternativ2[[#All],[Komponent/Løysing
(NB! Bruk unike namn)]],0),MATCH($D63,Alternativ2[#Headers],0)+1),0))=0,INDEX(Alternativ2[#All],MATCH('Kontantstrøm alt. 2'!$C57,Alternativ2[[#All],[Komponent/Løysing
(NB! Bruk unike namn)]],0),MATCH($D63,Alternativ2[#Headers],0)),0)),"")</f>
        <v/>
      </c>
      <c r="K63" s="2" t="str">
        <f ca="1">IFERROR(IF(K$2&gt;Analyseperiode,"",IF(MOD(K$2,ROUND(INDEX(Alternativ2[#All],MATCH('Kontantstrøm alt. 2'!$C57,Alternativ2[[#All],[Komponent/Løysing
(NB! Bruk unike namn)]],0),MATCH($D63,Alternativ2[#Headers],0)+1),0))=0,INDEX(Alternativ2[#All],MATCH('Kontantstrøm alt. 2'!$C57,Alternativ2[[#All],[Komponent/Løysing
(NB! Bruk unike namn)]],0),MATCH($D63,Alternativ2[#Headers],0)),0)),"")</f>
        <v/>
      </c>
      <c r="L63" s="2" t="str">
        <f ca="1">IFERROR(IF(L$2&gt;Analyseperiode,"",IF(MOD(L$2,ROUND(INDEX(Alternativ2[#All],MATCH('Kontantstrøm alt. 2'!$C57,Alternativ2[[#All],[Komponent/Løysing
(NB! Bruk unike namn)]],0),MATCH($D63,Alternativ2[#Headers],0)+1),0))=0,INDEX(Alternativ2[#All],MATCH('Kontantstrøm alt. 2'!$C57,Alternativ2[[#All],[Komponent/Løysing
(NB! Bruk unike namn)]],0),MATCH($D63,Alternativ2[#Headers],0)),0)),"")</f>
        <v/>
      </c>
      <c r="M63" s="2" t="str">
        <f ca="1">IFERROR(IF(M$2&gt;Analyseperiode,"",IF(MOD(M$2,ROUND(INDEX(Alternativ2[#All],MATCH('Kontantstrøm alt. 2'!$C57,Alternativ2[[#All],[Komponent/Løysing
(NB! Bruk unike namn)]],0),MATCH($D63,Alternativ2[#Headers],0)+1),0))=0,INDEX(Alternativ2[#All],MATCH('Kontantstrøm alt. 2'!$C57,Alternativ2[[#All],[Komponent/Løysing
(NB! Bruk unike namn)]],0),MATCH($D63,Alternativ2[#Headers],0)),0)),"")</f>
        <v/>
      </c>
      <c r="N63" s="2" t="str">
        <f ca="1">IFERROR(IF(N$2&gt;Analyseperiode,"",IF(MOD(N$2,ROUND(INDEX(Alternativ2[#All],MATCH('Kontantstrøm alt. 2'!$C57,Alternativ2[[#All],[Komponent/Løysing
(NB! Bruk unike namn)]],0),MATCH($D63,Alternativ2[#Headers],0)+1),0))=0,INDEX(Alternativ2[#All],MATCH('Kontantstrøm alt. 2'!$C57,Alternativ2[[#All],[Komponent/Løysing
(NB! Bruk unike namn)]],0),MATCH($D63,Alternativ2[#Headers],0)),0)),"")</f>
        <v/>
      </c>
      <c r="O63" s="2" t="str">
        <f ca="1">IFERROR(IF(O$2&gt;Analyseperiode,"",IF(MOD(O$2,ROUND(INDEX(Alternativ2[#All],MATCH('Kontantstrøm alt. 2'!$C57,Alternativ2[[#All],[Komponent/Løysing
(NB! Bruk unike namn)]],0),MATCH($D63,Alternativ2[#Headers],0)+1),0))=0,INDEX(Alternativ2[#All],MATCH('Kontantstrøm alt. 2'!$C57,Alternativ2[[#All],[Komponent/Løysing
(NB! Bruk unike namn)]],0),MATCH($D63,Alternativ2[#Headers],0)),0)),"")</f>
        <v/>
      </c>
      <c r="P63" s="2" t="str">
        <f ca="1">IFERROR(IF(P$2&gt;Analyseperiode,"",IF(MOD(P$2,ROUND(INDEX(Alternativ2[#All],MATCH('Kontantstrøm alt. 2'!$C57,Alternativ2[[#All],[Komponent/Løysing
(NB! Bruk unike namn)]],0),MATCH($D63,Alternativ2[#Headers],0)+1),0))=0,INDEX(Alternativ2[#All],MATCH('Kontantstrøm alt. 2'!$C57,Alternativ2[[#All],[Komponent/Løysing
(NB! Bruk unike namn)]],0),MATCH($D63,Alternativ2[#Headers],0)),0)),"")</f>
        <v/>
      </c>
      <c r="Q63" s="2" t="str">
        <f ca="1">IFERROR(IF(Q$2&gt;Analyseperiode,"",IF(MOD(Q$2,ROUND(INDEX(Alternativ2[#All],MATCH('Kontantstrøm alt. 2'!$C57,Alternativ2[[#All],[Komponent/Løysing
(NB! Bruk unike namn)]],0),MATCH($D63,Alternativ2[#Headers],0)+1),0))=0,INDEX(Alternativ2[#All],MATCH('Kontantstrøm alt. 2'!$C57,Alternativ2[[#All],[Komponent/Løysing
(NB! Bruk unike namn)]],0),MATCH($D63,Alternativ2[#Headers],0)),0)),"")</f>
        <v/>
      </c>
      <c r="R63" s="2" t="str">
        <f ca="1">IFERROR(IF(R$2&gt;Analyseperiode,"",IF(MOD(R$2,ROUND(INDEX(Alternativ2[#All],MATCH('Kontantstrøm alt. 2'!$C57,Alternativ2[[#All],[Komponent/Løysing
(NB! Bruk unike namn)]],0),MATCH($D63,Alternativ2[#Headers],0)+1),0))=0,INDEX(Alternativ2[#All],MATCH('Kontantstrøm alt. 2'!$C57,Alternativ2[[#All],[Komponent/Løysing
(NB! Bruk unike namn)]],0),MATCH($D63,Alternativ2[#Headers],0)),0)),"")</f>
        <v/>
      </c>
      <c r="S63" s="2" t="str">
        <f ca="1">IFERROR(IF(S$2&gt;Analyseperiode,"",IF(MOD(S$2,ROUND(INDEX(Alternativ2[#All],MATCH('Kontantstrøm alt. 2'!$C57,Alternativ2[[#All],[Komponent/Løysing
(NB! Bruk unike namn)]],0),MATCH($D63,Alternativ2[#Headers],0)+1),0))=0,INDEX(Alternativ2[#All],MATCH('Kontantstrøm alt. 2'!$C57,Alternativ2[[#All],[Komponent/Løysing
(NB! Bruk unike namn)]],0),MATCH($D63,Alternativ2[#Headers],0)),0)),"")</f>
        <v/>
      </c>
      <c r="T63" s="2" t="str">
        <f ca="1">IFERROR(IF(T$2&gt;Analyseperiode,"",IF(MOD(T$2,ROUND(INDEX(Alternativ2[#All],MATCH('Kontantstrøm alt. 2'!$C57,Alternativ2[[#All],[Komponent/Løysing
(NB! Bruk unike namn)]],0),MATCH($D63,Alternativ2[#Headers],0)+1),0))=0,INDEX(Alternativ2[#All],MATCH('Kontantstrøm alt. 2'!$C57,Alternativ2[[#All],[Komponent/Løysing
(NB! Bruk unike namn)]],0),MATCH($D63,Alternativ2[#Headers],0)),0)),"")</f>
        <v/>
      </c>
      <c r="U63" s="2" t="str">
        <f ca="1">IFERROR(IF(U$2&gt;Analyseperiode,"",IF(MOD(U$2,ROUND(INDEX(Alternativ2[#All],MATCH('Kontantstrøm alt. 2'!$C57,Alternativ2[[#All],[Komponent/Løysing
(NB! Bruk unike namn)]],0),MATCH($D63,Alternativ2[#Headers],0)+1),0))=0,INDEX(Alternativ2[#All],MATCH('Kontantstrøm alt. 2'!$C57,Alternativ2[[#All],[Komponent/Løysing
(NB! Bruk unike namn)]],0),MATCH($D63,Alternativ2[#Headers],0)),0)),"")</f>
        <v/>
      </c>
      <c r="V63" s="2" t="str">
        <f ca="1">IFERROR(IF(V$2&gt;Analyseperiode,"",IF(MOD(V$2,ROUND(INDEX(Alternativ2[#All],MATCH('Kontantstrøm alt. 2'!$C57,Alternativ2[[#All],[Komponent/Løysing
(NB! Bruk unike namn)]],0),MATCH($D63,Alternativ2[#Headers],0)+1),0))=0,INDEX(Alternativ2[#All],MATCH('Kontantstrøm alt. 2'!$C57,Alternativ2[[#All],[Komponent/Løysing
(NB! Bruk unike namn)]],0),MATCH($D63,Alternativ2[#Headers],0)),0)),"")</f>
        <v/>
      </c>
      <c r="W63" s="2" t="str">
        <f ca="1">IFERROR(IF(W$2&gt;Analyseperiode,"",IF(MOD(W$2,ROUND(INDEX(Alternativ2[#All],MATCH('Kontantstrøm alt. 2'!$C57,Alternativ2[[#All],[Komponent/Løysing
(NB! Bruk unike namn)]],0),MATCH($D63,Alternativ2[#Headers],0)+1),0))=0,INDEX(Alternativ2[#All],MATCH('Kontantstrøm alt. 2'!$C57,Alternativ2[[#All],[Komponent/Løysing
(NB! Bruk unike namn)]],0),MATCH($D63,Alternativ2[#Headers],0)),0)),"")</f>
        <v/>
      </c>
      <c r="X63" s="2" t="str">
        <f ca="1">IFERROR(IF(X$2&gt;Analyseperiode,"",IF(MOD(X$2,ROUND(INDEX(Alternativ2[#All],MATCH('Kontantstrøm alt. 2'!$C57,Alternativ2[[#All],[Komponent/Løysing
(NB! Bruk unike namn)]],0),MATCH($D63,Alternativ2[#Headers],0)+1),0))=0,INDEX(Alternativ2[#All],MATCH('Kontantstrøm alt. 2'!$C57,Alternativ2[[#All],[Komponent/Løysing
(NB! Bruk unike namn)]],0),MATCH($D63,Alternativ2[#Headers],0)),0)),"")</f>
        <v/>
      </c>
      <c r="Y63" s="2" t="str">
        <f ca="1">IFERROR(IF(Y$2&gt;Analyseperiode,"",IF(MOD(Y$2,ROUND(INDEX(Alternativ2[#All],MATCH('Kontantstrøm alt. 2'!$C57,Alternativ2[[#All],[Komponent/Løysing
(NB! Bruk unike namn)]],0),MATCH($D63,Alternativ2[#Headers],0)+1),0))=0,INDEX(Alternativ2[#All],MATCH('Kontantstrøm alt. 2'!$C57,Alternativ2[[#All],[Komponent/Løysing
(NB! Bruk unike namn)]],0),MATCH($D63,Alternativ2[#Headers],0)),0)),"")</f>
        <v/>
      </c>
      <c r="Z63" s="2" t="str">
        <f ca="1">IFERROR(IF(Z$2&gt;Analyseperiode,"",IF(MOD(Z$2,ROUND(INDEX(Alternativ2[#All],MATCH('Kontantstrøm alt. 2'!$C57,Alternativ2[[#All],[Komponent/Løysing
(NB! Bruk unike namn)]],0),MATCH($D63,Alternativ2[#Headers],0)+1),0))=0,INDEX(Alternativ2[#All],MATCH('Kontantstrøm alt. 2'!$C57,Alternativ2[[#All],[Komponent/Løysing
(NB! Bruk unike namn)]],0),MATCH($D63,Alternativ2[#Headers],0)),0)),"")</f>
        <v/>
      </c>
      <c r="AA63" s="2" t="str">
        <f ca="1">IFERROR(IF(AA$2&gt;Analyseperiode,"",IF(MOD(AA$2,ROUND(INDEX(Alternativ2[#All],MATCH('Kontantstrøm alt. 2'!$C57,Alternativ2[[#All],[Komponent/Løysing
(NB! Bruk unike namn)]],0),MATCH($D63,Alternativ2[#Headers],0)+1),0))=0,INDEX(Alternativ2[#All],MATCH('Kontantstrøm alt. 2'!$C57,Alternativ2[[#All],[Komponent/Løysing
(NB! Bruk unike namn)]],0),MATCH($D63,Alternativ2[#Headers],0)),0)),"")</f>
        <v/>
      </c>
      <c r="AB63" s="2" t="str">
        <f ca="1">IFERROR(IF(AB$2&gt;Analyseperiode,"",IF(MOD(AB$2,ROUND(INDEX(Alternativ2[#All],MATCH('Kontantstrøm alt. 2'!$C57,Alternativ2[[#All],[Komponent/Løysing
(NB! Bruk unike namn)]],0),MATCH($D63,Alternativ2[#Headers],0)+1),0))=0,INDEX(Alternativ2[#All],MATCH('Kontantstrøm alt. 2'!$C57,Alternativ2[[#All],[Komponent/Løysing
(NB! Bruk unike namn)]],0),MATCH($D63,Alternativ2[#Headers],0)),0)),"")</f>
        <v/>
      </c>
      <c r="AC63" s="2" t="str">
        <f ca="1">IFERROR(IF(AC$2&gt;Analyseperiode,"",IF(MOD(AC$2,ROUND(INDEX(Alternativ2[#All],MATCH('Kontantstrøm alt. 2'!$C57,Alternativ2[[#All],[Komponent/Løysing
(NB! Bruk unike namn)]],0),MATCH($D63,Alternativ2[#Headers],0)+1),0))=0,INDEX(Alternativ2[#All],MATCH('Kontantstrøm alt. 2'!$C57,Alternativ2[[#All],[Komponent/Løysing
(NB! Bruk unike namn)]],0),MATCH($D63,Alternativ2[#Headers],0)),0)),"")</f>
        <v/>
      </c>
      <c r="AD63" s="2" t="str">
        <f ca="1">IFERROR(IF(AD$2&gt;Analyseperiode,"",IF(MOD(AD$2,ROUND(INDEX(Alternativ2[#All],MATCH('Kontantstrøm alt. 2'!$C57,Alternativ2[[#All],[Komponent/Løysing
(NB! Bruk unike namn)]],0),MATCH($D63,Alternativ2[#Headers],0)+1),0))=0,INDEX(Alternativ2[#All],MATCH('Kontantstrøm alt. 2'!$C57,Alternativ2[[#All],[Komponent/Løysing
(NB! Bruk unike namn)]],0),MATCH($D63,Alternativ2[#Headers],0)),0)),"")</f>
        <v/>
      </c>
      <c r="AE63" s="2" t="str">
        <f ca="1">IFERROR(IF(AE$2&gt;Analyseperiode,"",IF(MOD(AE$2,ROUND(INDEX(Alternativ2[#All],MATCH('Kontantstrøm alt. 2'!$C57,Alternativ2[[#All],[Komponent/Løysing
(NB! Bruk unike namn)]],0),MATCH($D63,Alternativ2[#Headers],0)+1),0))=0,INDEX(Alternativ2[#All],MATCH('Kontantstrøm alt. 2'!$C57,Alternativ2[[#All],[Komponent/Løysing
(NB! Bruk unike namn)]],0),MATCH($D63,Alternativ2[#Headers],0)),0)),"")</f>
        <v/>
      </c>
      <c r="AF63" s="2" t="str">
        <f ca="1">IFERROR(IF(AF$2&gt;Analyseperiode,"",IF(MOD(AF$2,ROUND(INDEX(Alternativ2[#All],MATCH('Kontantstrøm alt. 2'!$C57,Alternativ2[[#All],[Komponent/Løysing
(NB! Bruk unike namn)]],0),MATCH($D63,Alternativ2[#Headers],0)+1),0))=0,INDEX(Alternativ2[#All],MATCH('Kontantstrøm alt. 2'!$C57,Alternativ2[[#All],[Komponent/Løysing
(NB! Bruk unike namn)]],0),MATCH($D63,Alternativ2[#Headers],0)),0)),"")</f>
        <v/>
      </c>
      <c r="AG63" s="2" t="str">
        <f ca="1">IFERROR(IF(AG$2&gt;Analyseperiode,"",IF(MOD(AG$2,ROUND(INDEX(Alternativ2[#All],MATCH('Kontantstrøm alt. 2'!$C57,Alternativ2[[#All],[Komponent/Løysing
(NB! Bruk unike namn)]],0),MATCH($D63,Alternativ2[#Headers],0)+1),0))=0,INDEX(Alternativ2[#All],MATCH('Kontantstrøm alt. 2'!$C57,Alternativ2[[#All],[Komponent/Løysing
(NB! Bruk unike namn)]],0),MATCH($D63,Alternativ2[#Headers],0)),0)),"")</f>
        <v/>
      </c>
      <c r="AH63" s="2" t="str">
        <f ca="1">IFERROR(IF(AH$2&gt;Analyseperiode,"",IF(MOD(AH$2,ROUND(INDEX(Alternativ2[#All],MATCH('Kontantstrøm alt. 2'!$C57,Alternativ2[[#All],[Komponent/Løysing
(NB! Bruk unike namn)]],0),MATCH($D63,Alternativ2[#Headers],0)+1),0))=0,INDEX(Alternativ2[#All],MATCH('Kontantstrøm alt. 2'!$C57,Alternativ2[[#All],[Komponent/Løysing
(NB! Bruk unike namn)]],0),MATCH($D63,Alternativ2[#Headers],0)),0)),"")</f>
        <v/>
      </c>
      <c r="AI63" s="2" t="str">
        <f ca="1">IFERROR(IF(AI$2&gt;Analyseperiode,"",IF(MOD(AI$2,ROUND(INDEX(Alternativ2[#All],MATCH('Kontantstrøm alt. 2'!$C57,Alternativ2[[#All],[Komponent/Løysing
(NB! Bruk unike namn)]],0),MATCH($D63,Alternativ2[#Headers],0)+1),0))=0,INDEX(Alternativ2[#All],MATCH('Kontantstrøm alt. 2'!$C57,Alternativ2[[#All],[Komponent/Løysing
(NB! Bruk unike namn)]],0),MATCH($D63,Alternativ2[#Headers],0)),0)),"")</f>
        <v/>
      </c>
      <c r="AJ63" s="2" t="str">
        <f>IFERROR(IF(AJ$2&gt;Analyseperiode,"",IF(MOD(AJ$2,ROUND(INDEX(Alternativ2[#All],MATCH('Kontantstrøm alt. 2'!$C57,Alternativ2[[#All],[Komponent/Løysing
(NB! Bruk unike namn)]],0),MATCH($D63,Alternativ2[#Headers],0)+1),0))=0,INDEX(Alternativ2[#All],MATCH('Kontantstrøm alt. 2'!$C57,Alternativ2[[#All],[Komponent/Løysing
(NB! Bruk unike namn)]],0),MATCH($D63,Alternativ2[#Headers],0)),0)),"")</f>
        <v/>
      </c>
      <c r="AK63" s="2" t="str">
        <f>IFERROR(IF(AK$2&gt;Analyseperiode,"",IF(MOD(AK$2,ROUND(INDEX(Alternativ2[#All],MATCH('Kontantstrøm alt. 2'!$C57,Alternativ2[[#All],[Komponent/Løysing
(NB! Bruk unike namn)]],0),MATCH($D63,Alternativ2[#Headers],0)+1),0))=0,INDEX(Alternativ2[#All],MATCH('Kontantstrøm alt. 2'!$C57,Alternativ2[[#All],[Komponent/Løysing
(NB! Bruk unike namn)]],0),MATCH($D63,Alternativ2[#Headers],0)),0)),"")</f>
        <v/>
      </c>
      <c r="AL63" s="2" t="str">
        <f>IFERROR(IF(AL$2&gt;Analyseperiode,"",IF(MOD(AL$2,ROUND(INDEX(Alternativ2[#All],MATCH('Kontantstrøm alt. 2'!$C57,Alternativ2[[#All],[Komponent/Løysing
(NB! Bruk unike namn)]],0),MATCH($D63,Alternativ2[#Headers],0)+1),0))=0,INDEX(Alternativ2[#All],MATCH('Kontantstrøm alt. 2'!$C57,Alternativ2[[#All],[Komponent/Løysing
(NB! Bruk unike namn)]],0),MATCH($D63,Alternativ2[#Headers],0)),0)),"")</f>
        <v/>
      </c>
      <c r="AM63" s="2" t="str">
        <f>IFERROR(IF(AM$2&gt;Analyseperiode,"",IF(MOD(AM$2,ROUND(INDEX(Alternativ2[#All],MATCH('Kontantstrøm alt. 2'!$C57,Alternativ2[[#All],[Komponent/Løysing
(NB! Bruk unike namn)]],0),MATCH($D63,Alternativ2[#Headers],0)+1),0))=0,INDEX(Alternativ2[#All],MATCH('Kontantstrøm alt. 2'!$C57,Alternativ2[[#All],[Komponent/Løysing
(NB! Bruk unike namn)]],0),MATCH($D63,Alternativ2[#Headers],0)),0)),"")</f>
        <v/>
      </c>
      <c r="AN63" s="2" t="str">
        <f>IFERROR(IF(AN$2&gt;Analyseperiode,"",IF(MOD(AN$2,ROUND(INDEX(Alternativ2[#All],MATCH('Kontantstrøm alt. 2'!$C57,Alternativ2[[#All],[Komponent/Løysing
(NB! Bruk unike namn)]],0),MATCH($D63,Alternativ2[#Headers],0)+1),0))=0,INDEX(Alternativ2[#All],MATCH('Kontantstrøm alt. 2'!$C57,Alternativ2[[#All],[Komponent/Løysing
(NB! Bruk unike namn)]],0),MATCH($D63,Alternativ2[#Headers],0)),0)),"")</f>
        <v/>
      </c>
      <c r="AO63" s="2" t="str">
        <f>IFERROR(IF(AO$2&gt;Analyseperiode,"",IF(MOD(AO$2,ROUND(INDEX(Alternativ2[#All],MATCH('Kontantstrøm alt. 2'!$C57,Alternativ2[[#All],[Komponent/Løysing
(NB! Bruk unike namn)]],0),MATCH($D63,Alternativ2[#Headers],0)+1),0))=0,INDEX(Alternativ2[#All],MATCH('Kontantstrøm alt. 2'!$C57,Alternativ2[[#All],[Komponent/Løysing
(NB! Bruk unike namn)]],0),MATCH($D63,Alternativ2[#Headers],0)),0)),"")</f>
        <v/>
      </c>
      <c r="AP63" s="2" t="str">
        <f>IFERROR(IF(AP$2&gt;Analyseperiode,"",IF(MOD(AP$2,ROUND(INDEX(Alternativ2[#All],MATCH('Kontantstrøm alt. 2'!$C57,Alternativ2[[#All],[Komponent/Løysing
(NB! Bruk unike namn)]],0),MATCH($D63,Alternativ2[#Headers],0)+1),0))=0,INDEX(Alternativ2[#All],MATCH('Kontantstrøm alt. 2'!$C57,Alternativ2[[#All],[Komponent/Løysing
(NB! Bruk unike namn)]],0),MATCH($D63,Alternativ2[#Headers],0)),0)),"")</f>
        <v/>
      </c>
      <c r="AQ63" s="2" t="str">
        <f>IFERROR(IF(AQ$2&gt;Analyseperiode,"",IF(MOD(AQ$2,ROUND(INDEX(Alternativ2[#All],MATCH('Kontantstrøm alt. 2'!$C57,Alternativ2[[#All],[Komponent/Løysing
(NB! Bruk unike namn)]],0),MATCH($D63,Alternativ2[#Headers],0)+1),0))=0,INDEX(Alternativ2[#All],MATCH('Kontantstrøm alt. 2'!$C57,Alternativ2[[#All],[Komponent/Løysing
(NB! Bruk unike namn)]],0),MATCH($D63,Alternativ2[#Headers],0)),0)),"")</f>
        <v/>
      </c>
      <c r="AR63" s="2" t="str">
        <f>IFERROR(IF(AR$2&gt;Analyseperiode,"",IF(MOD(AR$2,ROUND(INDEX(Alternativ2[#All],MATCH('Kontantstrøm alt. 2'!$C57,Alternativ2[[#All],[Komponent/Løysing
(NB! Bruk unike namn)]],0),MATCH($D63,Alternativ2[#Headers],0)+1),0))=0,INDEX(Alternativ2[#All],MATCH('Kontantstrøm alt. 2'!$C57,Alternativ2[[#All],[Komponent/Løysing
(NB! Bruk unike namn)]],0),MATCH($D63,Alternativ2[#Headers],0)),0)),"")</f>
        <v/>
      </c>
      <c r="AS63" s="2" t="str">
        <f>IFERROR(IF(AS$2&gt;Analyseperiode,"",IF(MOD(AS$2,ROUND(INDEX(Alternativ2[#All],MATCH('Kontantstrøm alt. 2'!$C57,Alternativ2[[#All],[Komponent/Løysing
(NB! Bruk unike namn)]],0),MATCH($D63,Alternativ2[#Headers],0)+1),0))=0,INDEX(Alternativ2[#All],MATCH('Kontantstrøm alt. 2'!$C57,Alternativ2[[#All],[Komponent/Løysing
(NB! Bruk unike namn)]],0),MATCH($D63,Alternativ2[#Headers],0)),0)),"")</f>
        <v/>
      </c>
      <c r="AT63" s="2" t="str">
        <f>IFERROR(IF(AT$2&gt;Analyseperiode,"",IF(MOD(AT$2,ROUND(INDEX(Alternativ2[#All],MATCH('Kontantstrøm alt. 2'!$C57,Alternativ2[[#All],[Komponent/Løysing
(NB! Bruk unike namn)]],0),MATCH($D63,Alternativ2[#Headers],0)+1),0))=0,INDEX(Alternativ2[#All],MATCH('Kontantstrøm alt. 2'!$C57,Alternativ2[[#All],[Komponent/Løysing
(NB! Bruk unike namn)]],0),MATCH($D63,Alternativ2[#Headers],0)),0)),"")</f>
        <v/>
      </c>
      <c r="AU63" s="2" t="str">
        <f>IFERROR(IF(AU$2&gt;Analyseperiode,"",IF(MOD(AU$2,ROUND(INDEX(Alternativ2[#All],MATCH('Kontantstrøm alt. 2'!$C57,Alternativ2[[#All],[Komponent/Løysing
(NB! Bruk unike namn)]],0),MATCH($D63,Alternativ2[#Headers],0)+1),0))=0,INDEX(Alternativ2[#All],MATCH('Kontantstrøm alt. 2'!$C57,Alternativ2[[#All],[Komponent/Løysing
(NB! Bruk unike namn)]],0),MATCH($D63,Alternativ2[#Headers],0)),0)),"")</f>
        <v/>
      </c>
      <c r="AV63" s="2" t="str">
        <f>IFERROR(IF(AV$2&gt;Analyseperiode,"",IF(MOD(AV$2,ROUND(INDEX(Alternativ2[#All],MATCH('Kontantstrøm alt. 2'!$C57,Alternativ2[[#All],[Komponent/Løysing
(NB! Bruk unike namn)]],0),MATCH($D63,Alternativ2[#Headers],0)+1),0))=0,INDEX(Alternativ2[#All],MATCH('Kontantstrøm alt. 2'!$C57,Alternativ2[[#All],[Komponent/Løysing
(NB! Bruk unike namn)]],0),MATCH($D63,Alternativ2[#Headers],0)),0)),"")</f>
        <v/>
      </c>
      <c r="AW63" s="2" t="str">
        <f>IFERROR(IF(AW$2&gt;Analyseperiode,"",IF(MOD(AW$2,ROUND(INDEX(Alternativ2[#All],MATCH('Kontantstrøm alt. 2'!$C57,Alternativ2[[#All],[Komponent/Løysing
(NB! Bruk unike namn)]],0),MATCH($D63,Alternativ2[#Headers],0)+1),0))=0,INDEX(Alternativ2[#All],MATCH('Kontantstrøm alt. 2'!$C57,Alternativ2[[#All],[Komponent/Løysing
(NB! Bruk unike namn)]],0),MATCH($D63,Alternativ2[#Headers],0)),0)),"")</f>
        <v/>
      </c>
      <c r="AX63" s="2" t="str">
        <f>IFERROR(IF(AX$2&gt;Analyseperiode,"",IF(MOD(AX$2,ROUND(INDEX(Alternativ2[#All],MATCH('Kontantstrøm alt. 2'!$C57,Alternativ2[[#All],[Komponent/Løysing
(NB! Bruk unike namn)]],0),MATCH($D63,Alternativ2[#Headers],0)+1),0))=0,INDEX(Alternativ2[#All],MATCH('Kontantstrøm alt. 2'!$C57,Alternativ2[[#All],[Komponent/Løysing
(NB! Bruk unike namn)]],0),MATCH($D63,Alternativ2[#Headers],0)),0)),"")</f>
        <v/>
      </c>
      <c r="AY63" s="2" t="str">
        <f>IFERROR(IF(AY$2&gt;Analyseperiode,"",IF(MOD(AY$2,ROUND(INDEX(Alternativ2[#All],MATCH('Kontantstrøm alt. 2'!$C57,Alternativ2[[#All],[Komponent/Løysing
(NB! Bruk unike namn)]],0),MATCH($D63,Alternativ2[#Headers],0)+1),0))=0,INDEX(Alternativ2[#All],MATCH('Kontantstrøm alt. 2'!$C57,Alternativ2[[#All],[Komponent/Løysing
(NB! Bruk unike namn)]],0),MATCH($D63,Alternativ2[#Headers],0)),0)),"")</f>
        <v/>
      </c>
      <c r="AZ63" s="2" t="str">
        <f>IFERROR(IF(AZ$2&gt;Analyseperiode,"",IF(MOD(AZ$2,ROUND(INDEX(Alternativ2[#All],MATCH('Kontantstrøm alt. 2'!$C57,Alternativ2[[#All],[Komponent/Løysing
(NB! Bruk unike namn)]],0),MATCH($D63,Alternativ2[#Headers],0)+1),0))=0,INDEX(Alternativ2[#All],MATCH('Kontantstrøm alt. 2'!$C57,Alternativ2[[#All],[Komponent/Løysing
(NB! Bruk unike namn)]],0),MATCH($D63,Alternativ2[#Headers],0)),0)),"")</f>
        <v/>
      </c>
      <c r="BA63" s="2" t="str">
        <f>IFERROR(IF(BA$2&gt;Analyseperiode,"",IF(MOD(BA$2,ROUND(INDEX(Alternativ2[#All],MATCH('Kontantstrøm alt. 2'!$C57,Alternativ2[[#All],[Komponent/Løysing
(NB! Bruk unike namn)]],0),MATCH($D63,Alternativ2[#Headers],0)+1),0))=0,INDEX(Alternativ2[#All],MATCH('Kontantstrøm alt. 2'!$C57,Alternativ2[[#All],[Komponent/Løysing
(NB! Bruk unike namn)]],0),MATCH($D63,Alternativ2[#Headers],0)),0)),"")</f>
        <v/>
      </c>
      <c r="BB63" s="2" t="str">
        <f>IFERROR(IF(BB$2&gt;Analyseperiode,"",IF(MOD(BB$2,ROUND(INDEX(Alternativ2[#All],MATCH('Kontantstrøm alt. 2'!$C57,Alternativ2[[#All],[Komponent/Løysing
(NB! Bruk unike namn)]],0),MATCH($D63,Alternativ2[#Headers],0)+1),0))=0,INDEX(Alternativ2[#All],MATCH('Kontantstrøm alt. 2'!$C57,Alternativ2[[#All],[Komponent/Løysing
(NB! Bruk unike namn)]],0),MATCH($D63,Alternativ2[#Headers],0)),0)),"")</f>
        <v/>
      </c>
      <c r="BC63" s="2" t="str">
        <f>IFERROR(IF(BC$2&gt;Analyseperiode,"",IF(MOD(BC$2,ROUND(INDEX(Alternativ2[#All],MATCH('Kontantstrøm alt. 2'!$C57,Alternativ2[[#All],[Komponent/Løysing
(NB! Bruk unike namn)]],0),MATCH($D63,Alternativ2[#Headers],0)+1),0))=0,INDEX(Alternativ2[#All],MATCH('Kontantstrøm alt. 2'!$C57,Alternativ2[[#All],[Komponent/Løysing
(NB! Bruk unike namn)]],0),MATCH($D63,Alternativ2[#Headers],0)),0)),"")</f>
        <v/>
      </c>
      <c r="BD63" s="2" t="str">
        <f>IFERROR(IF(BD$2&gt;Analyseperiode,"",IF(MOD(BD$2,ROUND(INDEX(Alternativ2[#All],MATCH('Kontantstrøm alt. 2'!$C57,Alternativ2[[#All],[Komponent/Løysing
(NB! Bruk unike namn)]],0),MATCH($D63,Alternativ2[#Headers],0)+1),0))=0,INDEX(Alternativ2[#All],MATCH('Kontantstrøm alt. 2'!$C57,Alternativ2[[#All],[Komponent/Løysing
(NB! Bruk unike namn)]],0),MATCH($D63,Alternativ2[#Headers],0)),0)),"")</f>
        <v/>
      </c>
      <c r="BE63" s="2" t="str">
        <f>IFERROR(IF(BE$2&gt;Analyseperiode,"",IF(MOD(BE$2,ROUND(INDEX(Alternativ2[#All],MATCH('Kontantstrøm alt. 2'!$C57,Alternativ2[[#All],[Komponent/Løysing
(NB! Bruk unike namn)]],0),MATCH($D63,Alternativ2[#Headers],0)+1),0))=0,INDEX(Alternativ2[#All],MATCH('Kontantstrøm alt. 2'!$C57,Alternativ2[[#All],[Komponent/Løysing
(NB! Bruk unike namn)]],0),MATCH($D63,Alternativ2[#Headers],0)),0)),"")</f>
        <v/>
      </c>
      <c r="BF63" s="2" t="str">
        <f>IFERROR(IF(BF$2&gt;Analyseperiode,"",IF(MOD(BF$2,ROUND(INDEX(Alternativ2[#All],MATCH('Kontantstrøm alt. 2'!$C57,Alternativ2[[#All],[Komponent/Løysing
(NB! Bruk unike namn)]],0),MATCH($D63,Alternativ2[#Headers],0)+1),0))=0,INDEX(Alternativ2[#All],MATCH('Kontantstrøm alt. 2'!$C57,Alternativ2[[#All],[Komponent/Løysing
(NB! Bruk unike namn)]],0),MATCH($D63,Alternativ2[#Headers],0)),0)),"")</f>
        <v/>
      </c>
      <c r="BG63" s="2" t="str">
        <f>IFERROR(IF(BG$2&gt;Analyseperiode,"",IF(MOD(BG$2,ROUND(INDEX(Alternativ2[#All],MATCH('Kontantstrøm alt. 2'!$C57,Alternativ2[[#All],[Komponent/Løysing
(NB! Bruk unike namn)]],0),MATCH($D63,Alternativ2[#Headers],0)+1),0))=0,INDEX(Alternativ2[#All],MATCH('Kontantstrøm alt. 2'!$C57,Alternativ2[[#All],[Komponent/Løysing
(NB! Bruk unike namn)]],0),MATCH($D63,Alternativ2[#Headers],0)),0)),"")</f>
        <v/>
      </c>
      <c r="BH63" s="2" t="str">
        <f>IFERROR(IF(BH$2&gt;Analyseperiode,"",IF(MOD(BH$2,ROUND(INDEX(Alternativ2[#All],MATCH('Kontantstrøm alt. 2'!$C57,Alternativ2[[#All],[Komponent/Løysing
(NB! Bruk unike namn)]],0),MATCH($D63,Alternativ2[#Headers],0)+1),0))=0,INDEX(Alternativ2[#All],MATCH('Kontantstrøm alt. 2'!$C57,Alternativ2[[#All],[Komponent/Løysing
(NB! Bruk unike namn)]],0),MATCH($D63,Alternativ2[#Headers],0)),0)),"")</f>
        <v/>
      </c>
      <c r="BI63" s="2" t="str">
        <f>IFERROR(IF(BI$2&gt;Analyseperiode,"",IF(MOD(BI$2,ROUND(INDEX(Alternativ2[#All],MATCH('Kontantstrøm alt. 2'!$C57,Alternativ2[[#All],[Komponent/Løysing
(NB! Bruk unike namn)]],0),MATCH($D63,Alternativ2[#Headers],0)+1),0))=0,INDEX(Alternativ2[#All],MATCH('Kontantstrøm alt. 2'!$C57,Alternativ2[[#All],[Komponent/Løysing
(NB! Bruk unike namn)]],0),MATCH($D63,Alternativ2[#Headers],0)),0)),"")</f>
        <v/>
      </c>
      <c r="BJ63" s="2" t="str">
        <f>IFERROR(IF(BJ$2&gt;Analyseperiode,"",IF(MOD(BJ$2,ROUND(INDEX(Alternativ2[#All],MATCH('Kontantstrøm alt. 2'!$C57,Alternativ2[[#All],[Komponent/Løysing
(NB! Bruk unike namn)]],0),MATCH($D63,Alternativ2[#Headers],0)+1),0))=0,INDEX(Alternativ2[#All],MATCH('Kontantstrøm alt. 2'!$C57,Alternativ2[[#All],[Komponent/Løysing
(NB! Bruk unike namn)]],0),MATCH($D63,Alternativ2[#Headers],0)),0)),"")</f>
        <v/>
      </c>
      <c r="BK63" s="2" t="str">
        <f>IFERROR(IF(BK$2&gt;Analyseperiode,"",IF(MOD(BK$2,ROUND(INDEX(Alternativ2[#All],MATCH('Kontantstrøm alt. 2'!$C57,Alternativ2[[#All],[Komponent/Løysing
(NB! Bruk unike namn)]],0),MATCH($D63,Alternativ2[#Headers],0)+1),0))=0,INDEX(Alternativ2[#All],MATCH('Kontantstrøm alt. 2'!$C57,Alternativ2[[#All],[Komponent/Løysing
(NB! Bruk unike namn)]],0),MATCH($D63,Alternativ2[#Headers],0)),0)),"")</f>
        <v/>
      </c>
      <c r="BL63" s="2" t="str">
        <f>IFERROR(IF(BL$2&gt;Analyseperiode,"",IF(MOD(BL$2,ROUND(INDEX(Alternativ2[#All],MATCH('Kontantstrøm alt. 2'!$C57,Alternativ2[[#All],[Komponent/Løysing
(NB! Bruk unike namn)]],0),MATCH($D63,Alternativ2[#Headers],0)+1),0))=0,INDEX(Alternativ2[#All],MATCH('Kontantstrøm alt. 2'!$C57,Alternativ2[[#All],[Komponent/Løysing
(NB! Bruk unike namn)]],0),MATCH($D63,Alternativ2[#Headers],0)),0)),"")</f>
        <v/>
      </c>
      <c r="BM63" s="2" t="str">
        <f>IFERROR(IF(BM$2&gt;Analyseperiode,"",IF(MOD(BM$2,ROUND(INDEX(Alternativ2[#All],MATCH('Kontantstrøm alt. 2'!$C57,Alternativ2[[#All],[Komponent/Løysing
(NB! Bruk unike namn)]],0),MATCH($D63,Alternativ2[#Headers],0)+1),0))=0,INDEX(Alternativ2[#All],MATCH('Kontantstrøm alt. 2'!$C57,Alternativ2[[#All],[Komponent/Løysing
(NB! Bruk unike namn)]],0),MATCH($D63,Alternativ2[#Headers],0)),0)),"")</f>
        <v/>
      </c>
    </row>
    <row r="64" spans="1:65" x14ac:dyDescent="0.2">
      <c r="B64" s="9">
        <f ca="1">IFERROR(NPV(Kalkrente,OFFSET('Kontantstrøm alt. 2'!$F64,0,0,1,Analyseperiode)),0)</f>
        <v>0</v>
      </c>
      <c r="C64" s="3"/>
      <c r="D64" s="3" t="s">
        <v>15</v>
      </c>
      <c r="E64" s="2"/>
      <c r="F64" s="2">
        <f>IFERROR(IF(F$2&gt;Analyseperiode,"",IF(F$2=Analyseperiode,-((INDEX(Alternativ2[#All],MATCH('Kontantstrøm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0</v>
      </c>
      <c r="G64" s="2">
        <f>IFERROR(IF(G$2&gt;Analyseperiode,"",IF(G$2=Analyseperiode,-((INDEX(Alternativ2[#All],MATCH('Kontantstrøm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0</v>
      </c>
      <c r="H64" s="2">
        <f>IFERROR(IF(H$2&gt;Analyseperiode,"",IF(H$2=Analyseperiode,-((INDEX(Alternativ2[#All],MATCH('Kontantstrøm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0</v>
      </c>
      <c r="I64" s="2">
        <f>IFERROR(IF(I$2&gt;Analyseperiode,"",IF(I$2=Analyseperiode,-((INDEX(Alternativ2[#All],MATCH('Kontantstrøm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0</v>
      </c>
      <c r="J64" s="2">
        <f>IFERROR(IF(J$2&gt;Analyseperiode,"",IF(J$2=Analyseperiode,-((INDEX(Alternativ2[#All],MATCH('Kontantstrøm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0</v>
      </c>
      <c r="K64" s="2">
        <f>IFERROR(IF(K$2&gt;Analyseperiode,"",IF(K$2=Analyseperiode,-((INDEX(Alternativ2[#All],MATCH('Kontantstrøm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0</v>
      </c>
      <c r="L64" s="2">
        <f>IFERROR(IF(L$2&gt;Analyseperiode,"",IF(L$2=Analyseperiode,-((INDEX(Alternativ2[#All],MATCH('Kontantstrøm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0</v>
      </c>
      <c r="M64" s="2">
        <f>IFERROR(IF(M$2&gt;Analyseperiode,"",IF(M$2=Analyseperiode,-((INDEX(Alternativ2[#All],MATCH('Kontantstrøm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0</v>
      </c>
      <c r="N64" s="2">
        <f>IFERROR(IF(N$2&gt;Analyseperiode,"",IF(N$2=Analyseperiode,-((INDEX(Alternativ2[#All],MATCH('Kontantstrøm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0</v>
      </c>
      <c r="O64" s="2">
        <f>IFERROR(IF(O$2&gt;Analyseperiode,"",IF(O$2=Analyseperiode,-((INDEX(Alternativ2[#All],MATCH('Kontantstrøm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0</v>
      </c>
      <c r="P64" s="2">
        <f>IFERROR(IF(P$2&gt;Analyseperiode,"",IF(P$2=Analyseperiode,-((INDEX(Alternativ2[#All],MATCH('Kontantstrøm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0</v>
      </c>
      <c r="Q64" s="2">
        <f>IFERROR(IF(Q$2&gt;Analyseperiode,"",IF(Q$2=Analyseperiode,-((INDEX(Alternativ2[#All],MATCH('Kontantstrøm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0</v>
      </c>
      <c r="R64" s="2">
        <f>IFERROR(IF(R$2&gt;Analyseperiode,"",IF(R$2=Analyseperiode,-((INDEX(Alternativ2[#All],MATCH('Kontantstrøm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0</v>
      </c>
      <c r="S64" s="2">
        <f>IFERROR(IF(S$2&gt;Analyseperiode,"",IF(S$2=Analyseperiode,-((INDEX(Alternativ2[#All],MATCH('Kontantstrøm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0</v>
      </c>
      <c r="T64" s="2">
        <f>IFERROR(IF(T$2&gt;Analyseperiode,"",IF(T$2=Analyseperiode,-((INDEX(Alternativ2[#All],MATCH('Kontantstrøm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0</v>
      </c>
      <c r="U64" s="2">
        <f>IFERROR(IF(U$2&gt;Analyseperiode,"",IF(U$2=Analyseperiode,-((INDEX(Alternativ2[#All],MATCH('Kontantstrøm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0</v>
      </c>
      <c r="V64" s="2">
        <f>IFERROR(IF(V$2&gt;Analyseperiode,"",IF(V$2=Analyseperiode,-((INDEX(Alternativ2[#All],MATCH('Kontantstrøm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0</v>
      </c>
      <c r="W64" s="2">
        <f>IFERROR(IF(W$2&gt;Analyseperiode,"",IF(W$2=Analyseperiode,-((INDEX(Alternativ2[#All],MATCH('Kontantstrøm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0</v>
      </c>
      <c r="X64" s="2">
        <f>IFERROR(IF(X$2&gt;Analyseperiode,"",IF(X$2=Analyseperiode,-((INDEX(Alternativ2[#All],MATCH('Kontantstrøm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0</v>
      </c>
      <c r="Y64" s="2">
        <f>IFERROR(IF(Y$2&gt;Analyseperiode,"",IF(Y$2=Analyseperiode,-((INDEX(Alternativ2[#All],MATCH('Kontantstrøm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0</v>
      </c>
      <c r="Z64" s="2">
        <f>IFERROR(IF(Z$2&gt;Analyseperiode,"",IF(Z$2=Analyseperiode,-((INDEX(Alternativ2[#All],MATCH('Kontantstrøm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0</v>
      </c>
      <c r="AA64" s="2">
        <f>IFERROR(IF(AA$2&gt;Analyseperiode,"",IF(AA$2=Analyseperiode,-((INDEX(Alternativ2[#All],MATCH('Kontantstrøm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0</v>
      </c>
      <c r="AB64" s="2">
        <f>IFERROR(IF(AB$2&gt;Analyseperiode,"",IF(AB$2=Analyseperiode,-((INDEX(Alternativ2[#All],MATCH('Kontantstrøm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0</v>
      </c>
      <c r="AC64" s="2">
        <f>IFERROR(IF(AC$2&gt;Analyseperiode,"",IF(AC$2=Analyseperiode,-((INDEX(Alternativ2[#All],MATCH('Kontantstrøm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0</v>
      </c>
      <c r="AD64" s="2">
        <f>IFERROR(IF(AD$2&gt;Analyseperiode,"",IF(AD$2=Analyseperiode,-((INDEX(Alternativ2[#All],MATCH('Kontantstrøm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0</v>
      </c>
      <c r="AE64" s="2">
        <f>IFERROR(IF(AE$2&gt;Analyseperiode,"",IF(AE$2=Analyseperiode,-((INDEX(Alternativ2[#All],MATCH('Kontantstrøm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0</v>
      </c>
      <c r="AF64" s="2">
        <f>IFERROR(IF(AF$2&gt;Analyseperiode,"",IF(AF$2=Analyseperiode,-((INDEX(Alternativ2[#All],MATCH('Kontantstrøm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0</v>
      </c>
      <c r="AG64" s="2">
        <f>IFERROR(IF(AG$2&gt;Analyseperiode,"",IF(AG$2=Analyseperiode,-((INDEX(Alternativ2[#All],MATCH('Kontantstrøm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0</v>
      </c>
      <c r="AH64" s="2">
        <f>IFERROR(IF(AH$2&gt;Analyseperiode,"",IF(AH$2=Analyseperiode,-((INDEX(Alternativ2[#All],MATCH('Kontantstrøm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0</v>
      </c>
      <c r="AI64" s="2" t="str">
        <f ca="1">IFERROR(IF(AI$2&gt;Analyseperiode,"",IF(AI$2=Analyseperiode,-((INDEX(Alternativ2[#All],MATCH('Kontantstrøm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
      </c>
      <c r="AJ64" s="2" t="str">
        <f>IFERROR(IF(AJ$2&gt;Analyseperiode,"",IF(AJ$2=Analyseperiode,-((INDEX(Alternativ2[#All],MATCH('Kontantstrøm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
      </c>
      <c r="AK64" s="2" t="str">
        <f>IFERROR(IF(AK$2&gt;Analyseperiode,"",IF(AK$2=Analyseperiode,-((INDEX(Alternativ2[#All],MATCH('Kontantstrøm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
      </c>
      <c r="AL64" s="2" t="str">
        <f>IFERROR(IF(AL$2&gt;Analyseperiode,"",IF(AL$2=Analyseperiode,-((INDEX(Alternativ2[#All],MATCH('Kontantstrøm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
      </c>
      <c r="AM64" s="2" t="str">
        <f>IFERROR(IF(AM$2&gt;Analyseperiode,"",IF(AM$2=Analyseperiode,-((INDEX(Alternativ2[#All],MATCH('Kontantstrøm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
      </c>
      <c r="AN64" s="2" t="str">
        <f>IFERROR(IF(AN$2&gt;Analyseperiode,"",IF(AN$2=Analyseperiode,-((INDEX(Alternativ2[#All],MATCH('Kontantstrøm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
      </c>
      <c r="AO64" s="2" t="str">
        <f>IFERROR(IF(AO$2&gt;Analyseperiode,"",IF(AO$2=Analyseperiode,-((INDEX(Alternativ2[#All],MATCH('Kontantstrøm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
      </c>
      <c r="AP64" s="2" t="str">
        <f>IFERROR(IF(AP$2&gt;Analyseperiode,"",IF(AP$2=Analyseperiode,-((INDEX(Alternativ2[#All],MATCH('Kontantstrøm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
      </c>
      <c r="AQ64" s="2" t="str">
        <f>IFERROR(IF(AQ$2&gt;Analyseperiode,"",IF(AQ$2=Analyseperiode,-((INDEX(Alternativ2[#All],MATCH('Kontantstrøm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
      </c>
      <c r="AR64" s="2" t="str">
        <f>IFERROR(IF(AR$2&gt;Analyseperiode,"",IF(AR$2=Analyseperiode,-((INDEX(Alternativ2[#All],MATCH('Kontantstrøm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
      </c>
      <c r="AS64" s="2" t="str">
        <f>IFERROR(IF(AS$2&gt;Analyseperiode,"",IF(AS$2=Analyseperiode,-((INDEX(Alternativ2[#All],MATCH('Kontantstrøm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
      </c>
      <c r="AT64" s="2" t="str">
        <f>IFERROR(IF(AT$2&gt;Analyseperiode,"",IF(AT$2=Analyseperiode,-((INDEX(Alternativ2[#All],MATCH('Kontantstrøm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
      </c>
      <c r="AU64" s="2" t="str">
        <f>IFERROR(IF(AU$2&gt;Analyseperiode,"",IF(AU$2=Analyseperiode,-((INDEX(Alternativ2[#All],MATCH('Kontantstrøm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
      </c>
      <c r="AV64" s="2" t="str">
        <f>IFERROR(IF(AV$2&gt;Analyseperiode,"",IF(AV$2=Analyseperiode,-((INDEX(Alternativ2[#All],MATCH('Kontantstrøm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
      </c>
      <c r="AW64" s="2" t="str">
        <f>IFERROR(IF(AW$2&gt;Analyseperiode,"",IF(AW$2=Analyseperiode,-((INDEX(Alternativ2[#All],MATCH('Kontantstrøm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
      </c>
      <c r="AX64" s="2" t="str">
        <f>IFERROR(IF(AX$2&gt;Analyseperiode,"",IF(AX$2=Analyseperiode,-((INDEX(Alternativ2[#All],MATCH('Kontantstrøm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
      </c>
      <c r="AY64" s="2" t="str">
        <f>IFERROR(IF(AY$2&gt;Analyseperiode,"",IF(AY$2=Analyseperiode,-((INDEX(Alternativ2[#All],MATCH('Kontantstrøm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
      </c>
      <c r="AZ64" s="2" t="str">
        <f>IFERROR(IF(AZ$2&gt;Analyseperiode,"",IF(AZ$2=Analyseperiode,-((INDEX(Alternativ2[#All],MATCH('Kontantstrøm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
      </c>
      <c r="BA64" s="2" t="str">
        <f>IFERROR(IF(BA$2&gt;Analyseperiode,"",IF(BA$2=Analyseperiode,-((INDEX(Alternativ2[#All],MATCH('Kontantstrøm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
      </c>
      <c r="BB64" s="2" t="str">
        <f>IFERROR(IF(BB$2&gt;Analyseperiode,"",IF(BB$2=Analyseperiode,-((INDEX(Alternativ2[#All],MATCH('Kontantstrøm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
      </c>
      <c r="BC64" s="2" t="str">
        <f>IFERROR(IF(BC$2&gt;Analyseperiode,"",IF(BC$2=Analyseperiode,-((INDEX(Alternativ2[#All],MATCH('Kontantstrøm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
      </c>
      <c r="BD64" s="2" t="str">
        <f>IFERROR(IF(BD$2&gt;Analyseperiode,"",IF(BD$2=Analyseperiode,-((INDEX(Alternativ2[#All],MATCH('Kontantstrøm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
      </c>
      <c r="BE64" s="2" t="str">
        <f>IFERROR(IF(BE$2&gt;Analyseperiode,"",IF(BE$2=Analyseperiode,-((INDEX(Alternativ2[#All],MATCH('Kontantstrøm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
      </c>
      <c r="BF64" s="2" t="str">
        <f>IFERROR(IF(BF$2&gt;Analyseperiode,"",IF(BF$2=Analyseperiode,-((INDEX(Alternativ2[#All],MATCH('Kontantstrøm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
      </c>
      <c r="BG64" s="2" t="str">
        <f>IFERROR(IF(BG$2&gt;Analyseperiode,"",IF(BG$2=Analyseperiode,-((INDEX(Alternativ2[#All],MATCH('Kontantstrøm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
      </c>
      <c r="BH64" s="2" t="str">
        <f>IFERROR(IF(BH$2&gt;Analyseperiode,"",IF(BH$2=Analyseperiode,-((INDEX(Alternativ2[#All],MATCH('Kontantstrøm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
      </c>
      <c r="BI64" s="2" t="str">
        <f>IFERROR(IF(BI$2&gt;Analyseperiode,"",IF(BI$2=Analyseperiode,-((INDEX(Alternativ2[#All],MATCH('Kontantstrøm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
      </c>
      <c r="BJ64" s="2" t="str">
        <f>IFERROR(IF(BJ$2&gt;Analyseperiode,"",IF(BJ$2=Analyseperiode,-((INDEX(Alternativ2[#All],MATCH('Kontantstrøm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
      </c>
      <c r="BK64" s="2" t="str">
        <f>IFERROR(IF(BK$2&gt;Analyseperiode,"",IF(BK$2=Analyseperiode,-((INDEX(Alternativ2[#All],MATCH('Kontantstrøm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
      </c>
      <c r="BL64" s="2" t="str">
        <f>IFERROR(IF(BL$2&gt;Analyseperiode,"",IF(BL$2=Analyseperiode,-((INDEX(Alternativ2[#All],MATCH('Kontantstrøm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
      </c>
      <c r="BM64" s="2" t="str">
        <f>IFERROR(IF(BM$2&gt;Analyseperiode,"",IF(BM$2=Analyseperiode,-((INDEX(Alternativ2[#All],MATCH('Kontantstrøm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
      </c>
    </row>
    <row r="65" spans="1:65" x14ac:dyDescent="0.2">
      <c r="B65" s="10">
        <f t="shared" ref="B65" ca="1" si="16">SUM(B57:B64)</f>
        <v>0</v>
      </c>
      <c r="C65" s="4"/>
      <c r="D65" s="4" t="s">
        <v>16</v>
      </c>
      <c r="E65" s="5">
        <f t="shared" ref="E65:BM65" ca="1" si="17">SUM(E57:E64)</f>
        <v>0</v>
      </c>
      <c r="F65" s="5">
        <f t="shared" ca="1" si="17"/>
        <v>0</v>
      </c>
      <c r="G65" s="5">
        <f t="shared" ca="1" si="17"/>
        <v>0</v>
      </c>
      <c r="H65" s="5">
        <f t="shared" ca="1" si="17"/>
        <v>0</v>
      </c>
      <c r="I65" s="5">
        <f t="shared" ca="1" si="17"/>
        <v>0</v>
      </c>
      <c r="J65" s="5">
        <f t="shared" ca="1" si="17"/>
        <v>0</v>
      </c>
      <c r="K65" s="5">
        <f t="shared" ca="1" si="17"/>
        <v>0</v>
      </c>
      <c r="L65" s="5">
        <f t="shared" ca="1" si="17"/>
        <v>0</v>
      </c>
      <c r="M65" s="5">
        <f t="shared" ca="1" si="17"/>
        <v>0</v>
      </c>
      <c r="N65" s="5">
        <f t="shared" ca="1" si="17"/>
        <v>0</v>
      </c>
      <c r="O65" s="5">
        <f t="shared" ca="1" si="17"/>
        <v>0</v>
      </c>
      <c r="P65" s="5">
        <f t="shared" ca="1" si="17"/>
        <v>0</v>
      </c>
      <c r="Q65" s="5">
        <f t="shared" ca="1" si="17"/>
        <v>0</v>
      </c>
      <c r="R65" s="5">
        <f t="shared" ca="1" si="17"/>
        <v>0</v>
      </c>
      <c r="S65" s="5">
        <f t="shared" ca="1" si="17"/>
        <v>0</v>
      </c>
      <c r="T65" s="5">
        <f t="shared" ca="1" si="17"/>
        <v>0</v>
      </c>
      <c r="U65" s="5">
        <f t="shared" ca="1" si="17"/>
        <v>0</v>
      </c>
      <c r="V65" s="5">
        <f t="shared" ca="1" si="17"/>
        <v>0</v>
      </c>
      <c r="W65" s="5">
        <f t="shared" ca="1" si="17"/>
        <v>0</v>
      </c>
      <c r="X65" s="5">
        <f t="shared" ca="1" si="17"/>
        <v>0</v>
      </c>
      <c r="Y65" s="5">
        <f t="shared" ca="1" si="17"/>
        <v>0</v>
      </c>
      <c r="Z65" s="5">
        <f t="shared" ca="1" si="17"/>
        <v>0</v>
      </c>
      <c r="AA65" s="5">
        <f t="shared" ca="1" si="17"/>
        <v>0</v>
      </c>
      <c r="AB65" s="5">
        <f t="shared" ca="1" si="17"/>
        <v>0</v>
      </c>
      <c r="AC65" s="5">
        <f t="shared" ca="1" si="17"/>
        <v>0</v>
      </c>
      <c r="AD65" s="5">
        <f t="shared" ca="1" si="17"/>
        <v>0</v>
      </c>
      <c r="AE65" s="5">
        <f t="shared" ca="1" si="17"/>
        <v>0</v>
      </c>
      <c r="AF65" s="5">
        <f t="shared" ca="1" si="17"/>
        <v>0</v>
      </c>
      <c r="AG65" s="5">
        <f t="shared" ca="1" si="17"/>
        <v>0</v>
      </c>
      <c r="AH65" s="5">
        <f t="shared" ca="1" si="17"/>
        <v>0</v>
      </c>
      <c r="AI65" s="5">
        <f t="shared" ca="1" si="17"/>
        <v>0</v>
      </c>
      <c r="AJ65" s="5">
        <f t="shared" si="17"/>
        <v>0</v>
      </c>
      <c r="AK65" s="5">
        <f t="shared" si="17"/>
        <v>0</v>
      </c>
      <c r="AL65" s="5">
        <f t="shared" si="17"/>
        <v>0</v>
      </c>
      <c r="AM65" s="5">
        <f t="shared" si="17"/>
        <v>0</v>
      </c>
      <c r="AN65" s="5">
        <f t="shared" si="17"/>
        <v>0</v>
      </c>
      <c r="AO65" s="5">
        <f t="shared" si="17"/>
        <v>0</v>
      </c>
      <c r="AP65" s="5">
        <f t="shared" si="17"/>
        <v>0</v>
      </c>
      <c r="AQ65" s="5">
        <f t="shared" si="17"/>
        <v>0</v>
      </c>
      <c r="AR65" s="5">
        <f t="shared" si="17"/>
        <v>0</v>
      </c>
      <c r="AS65" s="5">
        <f t="shared" si="17"/>
        <v>0</v>
      </c>
      <c r="AT65" s="5">
        <f t="shared" si="17"/>
        <v>0</v>
      </c>
      <c r="AU65" s="5">
        <f t="shared" si="17"/>
        <v>0</v>
      </c>
      <c r="AV65" s="5">
        <f t="shared" si="17"/>
        <v>0</v>
      </c>
      <c r="AW65" s="5">
        <f t="shared" si="17"/>
        <v>0</v>
      </c>
      <c r="AX65" s="5">
        <f t="shared" si="17"/>
        <v>0</v>
      </c>
      <c r="AY65" s="5">
        <f t="shared" si="17"/>
        <v>0</v>
      </c>
      <c r="AZ65" s="5">
        <f t="shared" si="17"/>
        <v>0</v>
      </c>
      <c r="BA65" s="5">
        <f t="shared" si="17"/>
        <v>0</v>
      </c>
      <c r="BB65" s="5">
        <f t="shared" si="17"/>
        <v>0</v>
      </c>
      <c r="BC65" s="5">
        <f t="shared" si="17"/>
        <v>0</v>
      </c>
      <c r="BD65" s="5">
        <f t="shared" si="17"/>
        <v>0</v>
      </c>
      <c r="BE65" s="5">
        <f t="shared" si="17"/>
        <v>0</v>
      </c>
      <c r="BF65" s="5">
        <f t="shared" si="17"/>
        <v>0</v>
      </c>
      <c r="BG65" s="5">
        <f t="shared" si="17"/>
        <v>0</v>
      </c>
      <c r="BH65" s="5">
        <f t="shared" si="17"/>
        <v>0</v>
      </c>
      <c r="BI65" s="5">
        <f t="shared" si="17"/>
        <v>0</v>
      </c>
      <c r="BJ65" s="5">
        <f t="shared" si="17"/>
        <v>0</v>
      </c>
      <c r="BK65" s="5">
        <f t="shared" si="17"/>
        <v>0</v>
      </c>
      <c r="BL65" s="5">
        <f t="shared" si="17"/>
        <v>0</v>
      </c>
      <c r="BM65" s="5">
        <f t="shared" si="17"/>
        <v>0</v>
      </c>
    </row>
    <row r="66" spans="1:65" x14ac:dyDescent="0.2">
      <c r="A66">
        <v>8</v>
      </c>
      <c r="B66" s="7" t="str">
        <f t="shared" ref="B66" ca="1" si="18">E66</f>
        <v/>
      </c>
      <c r="C66" s="3" t="str">
        <f ca="1">IF(OFFSET(Alternativ2[[#Headers],[Komponent/Løysing
(NB! Bruk unike namn)]],A66,0)="","",OFFSET(Alternativ2[[#Headers],[Komponent/Løysing
(NB! Bruk unike namn)]],A66,0))</f>
        <v/>
      </c>
      <c r="D66" t="str">
        <f>Alternativ2[[#Headers],[1. Anskaffingskostnad (Eingongskostnad)]]</f>
        <v>1. Anskaffingskostnad (Eingongskostnad)</v>
      </c>
      <c r="E66" s="2" t="str">
        <f ca="1">IFERROR(INDEX(Alternativ2[#All],MATCH('Kontantstrøm alt. 2'!$C66,Alternativ2[[#All],[Komponent/Løysing
(NB! Bruk unike namn)]],0),MATCH($D66,Alternativ2[#Headers],0)),"")</f>
        <v/>
      </c>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row>
    <row r="67" spans="1:65" x14ac:dyDescent="0.2">
      <c r="B67" s="8">
        <f ca="1">IFERROR(NPV(Kalkrente,OFFSET('Kontantstrøm alt. 2'!$F67,0,0,1,Analyseperiode)),0)</f>
        <v>0</v>
      </c>
      <c r="C67" s="3"/>
      <c r="D67" t="str">
        <f>Alternativ2[[#Headers],[3.1. Drift]]</f>
        <v>3.1. Drift</v>
      </c>
      <c r="F67" s="2" t="str">
        <f ca="1">IFERROR(IF(F$2&gt;Analyseperiode,"",IF(MOD(F$2,ROUND(INDEX(Alternativ2[#All],MATCH('Kontantstrøm alt. 2'!$C66,Alternativ2[[#All],[Komponent/Løysing
(NB! Bruk unike namn)]],0),MATCH($D67,Alternativ2[#Headers],0)+1),0))=0,INDEX(Alternativ2[#All],MATCH('Kontantstrøm alt. 2'!$C66,Alternativ2[[#All],[Komponent/Løysing
(NB! Bruk unike namn)]],0),MATCH($D67,Alternativ2[#Headers],0)),0)),"")</f>
        <v/>
      </c>
      <c r="G67" s="2" t="str">
        <f ca="1">IFERROR(IF(G$2&gt;Analyseperiode,"",IF(MOD(G$2,ROUND(INDEX(Alternativ2[#All],MATCH('Kontantstrøm alt. 2'!$C66,Alternativ2[[#All],[Komponent/Løysing
(NB! Bruk unike namn)]],0),MATCH($D67,Alternativ2[#Headers],0)+1),0))=0,INDEX(Alternativ2[#All],MATCH('Kontantstrøm alt. 2'!$C66,Alternativ2[[#All],[Komponent/Løysing
(NB! Bruk unike namn)]],0),MATCH($D67,Alternativ2[#Headers],0)),0)),"")</f>
        <v/>
      </c>
      <c r="H67" s="2" t="str">
        <f ca="1">IFERROR(IF(H$2&gt;Analyseperiode,"",IF(MOD(H$2,ROUND(INDEX(Alternativ2[#All],MATCH('Kontantstrøm alt. 2'!$C66,Alternativ2[[#All],[Komponent/Løysing
(NB! Bruk unike namn)]],0),MATCH($D67,Alternativ2[#Headers],0)+1),0))=0,INDEX(Alternativ2[#All],MATCH('Kontantstrøm alt. 2'!$C66,Alternativ2[[#All],[Komponent/Løysing
(NB! Bruk unike namn)]],0),MATCH($D67,Alternativ2[#Headers],0)),0)),"")</f>
        <v/>
      </c>
      <c r="I67" s="2" t="str">
        <f ca="1">IFERROR(IF(I$2&gt;Analyseperiode,"",IF(MOD(I$2,ROUND(INDEX(Alternativ2[#All],MATCH('Kontantstrøm alt. 2'!$C66,Alternativ2[[#All],[Komponent/Løysing
(NB! Bruk unike namn)]],0),MATCH($D67,Alternativ2[#Headers],0)+1),0))=0,INDEX(Alternativ2[#All],MATCH('Kontantstrøm alt. 2'!$C66,Alternativ2[[#All],[Komponent/Løysing
(NB! Bruk unike namn)]],0),MATCH($D67,Alternativ2[#Headers],0)),0)),"")</f>
        <v/>
      </c>
      <c r="J67" s="2" t="str">
        <f ca="1">IFERROR(IF(J$2&gt;Analyseperiode,"",IF(MOD(J$2,ROUND(INDEX(Alternativ2[#All],MATCH('Kontantstrøm alt. 2'!$C66,Alternativ2[[#All],[Komponent/Løysing
(NB! Bruk unike namn)]],0),MATCH($D67,Alternativ2[#Headers],0)+1),0))=0,INDEX(Alternativ2[#All],MATCH('Kontantstrøm alt. 2'!$C66,Alternativ2[[#All],[Komponent/Løysing
(NB! Bruk unike namn)]],0),MATCH($D67,Alternativ2[#Headers],0)),0)),"")</f>
        <v/>
      </c>
      <c r="K67" s="2" t="str">
        <f ca="1">IFERROR(IF(K$2&gt;Analyseperiode,"",IF(MOD(K$2,ROUND(INDEX(Alternativ2[#All],MATCH('Kontantstrøm alt. 2'!$C66,Alternativ2[[#All],[Komponent/Løysing
(NB! Bruk unike namn)]],0),MATCH($D67,Alternativ2[#Headers],0)+1),0))=0,INDEX(Alternativ2[#All],MATCH('Kontantstrøm alt. 2'!$C66,Alternativ2[[#All],[Komponent/Løysing
(NB! Bruk unike namn)]],0),MATCH($D67,Alternativ2[#Headers],0)),0)),"")</f>
        <v/>
      </c>
      <c r="L67" s="2" t="str">
        <f ca="1">IFERROR(IF(L$2&gt;Analyseperiode,"",IF(MOD(L$2,ROUND(INDEX(Alternativ2[#All],MATCH('Kontantstrøm alt. 2'!$C66,Alternativ2[[#All],[Komponent/Løysing
(NB! Bruk unike namn)]],0),MATCH($D67,Alternativ2[#Headers],0)+1),0))=0,INDEX(Alternativ2[#All],MATCH('Kontantstrøm alt. 2'!$C66,Alternativ2[[#All],[Komponent/Løysing
(NB! Bruk unike namn)]],0),MATCH($D67,Alternativ2[#Headers],0)),0)),"")</f>
        <v/>
      </c>
      <c r="M67" s="2" t="str">
        <f ca="1">IFERROR(IF(M$2&gt;Analyseperiode,"",IF(MOD(M$2,ROUND(INDEX(Alternativ2[#All],MATCH('Kontantstrøm alt. 2'!$C66,Alternativ2[[#All],[Komponent/Løysing
(NB! Bruk unike namn)]],0),MATCH($D67,Alternativ2[#Headers],0)+1),0))=0,INDEX(Alternativ2[#All],MATCH('Kontantstrøm alt. 2'!$C66,Alternativ2[[#All],[Komponent/Løysing
(NB! Bruk unike namn)]],0),MATCH($D67,Alternativ2[#Headers],0)),0)),"")</f>
        <v/>
      </c>
      <c r="N67" s="2" t="str">
        <f ca="1">IFERROR(IF(N$2&gt;Analyseperiode,"",IF(MOD(N$2,ROUND(INDEX(Alternativ2[#All],MATCH('Kontantstrøm alt. 2'!$C66,Alternativ2[[#All],[Komponent/Løysing
(NB! Bruk unike namn)]],0),MATCH($D67,Alternativ2[#Headers],0)+1),0))=0,INDEX(Alternativ2[#All],MATCH('Kontantstrøm alt. 2'!$C66,Alternativ2[[#All],[Komponent/Løysing
(NB! Bruk unike namn)]],0),MATCH($D67,Alternativ2[#Headers],0)),0)),"")</f>
        <v/>
      </c>
      <c r="O67" s="2" t="str">
        <f ca="1">IFERROR(IF(O$2&gt;Analyseperiode,"",IF(MOD(O$2,ROUND(INDEX(Alternativ2[#All],MATCH('Kontantstrøm alt. 2'!$C66,Alternativ2[[#All],[Komponent/Løysing
(NB! Bruk unike namn)]],0),MATCH($D67,Alternativ2[#Headers],0)+1),0))=0,INDEX(Alternativ2[#All],MATCH('Kontantstrøm alt. 2'!$C66,Alternativ2[[#All],[Komponent/Løysing
(NB! Bruk unike namn)]],0),MATCH($D67,Alternativ2[#Headers],0)),0)),"")</f>
        <v/>
      </c>
      <c r="P67" s="2" t="str">
        <f ca="1">IFERROR(IF(P$2&gt;Analyseperiode,"",IF(MOD(P$2,ROUND(INDEX(Alternativ2[#All],MATCH('Kontantstrøm alt. 2'!$C66,Alternativ2[[#All],[Komponent/Løysing
(NB! Bruk unike namn)]],0),MATCH($D67,Alternativ2[#Headers],0)+1),0))=0,INDEX(Alternativ2[#All],MATCH('Kontantstrøm alt. 2'!$C66,Alternativ2[[#All],[Komponent/Løysing
(NB! Bruk unike namn)]],0),MATCH($D67,Alternativ2[#Headers],0)),0)),"")</f>
        <v/>
      </c>
      <c r="Q67" s="2" t="str">
        <f ca="1">IFERROR(IF(Q$2&gt;Analyseperiode,"",IF(MOD(Q$2,ROUND(INDEX(Alternativ2[#All],MATCH('Kontantstrøm alt. 2'!$C66,Alternativ2[[#All],[Komponent/Løysing
(NB! Bruk unike namn)]],0),MATCH($D67,Alternativ2[#Headers],0)+1),0))=0,INDEX(Alternativ2[#All],MATCH('Kontantstrøm alt. 2'!$C66,Alternativ2[[#All],[Komponent/Løysing
(NB! Bruk unike namn)]],0),MATCH($D67,Alternativ2[#Headers],0)),0)),"")</f>
        <v/>
      </c>
      <c r="R67" s="2" t="str">
        <f ca="1">IFERROR(IF(R$2&gt;Analyseperiode,"",IF(MOD(R$2,ROUND(INDEX(Alternativ2[#All],MATCH('Kontantstrøm alt. 2'!$C66,Alternativ2[[#All],[Komponent/Løysing
(NB! Bruk unike namn)]],0),MATCH($D67,Alternativ2[#Headers],0)+1),0))=0,INDEX(Alternativ2[#All],MATCH('Kontantstrøm alt. 2'!$C66,Alternativ2[[#All],[Komponent/Løysing
(NB! Bruk unike namn)]],0),MATCH($D67,Alternativ2[#Headers],0)),0)),"")</f>
        <v/>
      </c>
      <c r="S67" s="2" t="str">
        <f ca="1">IFERROR(IF(S$2&gt;Analyseperiode,"",IF(MOD(S$2,ROUND(INDEX(Alternativ2[#All],MATCH('Kontantstrøm alt. 2'!$C66,Alternativ2[[#All],[Komponent/Løysing
(NB! Bruk unike namn)]],0),MATCH($D67,Alternativ2[#Headers],0)+1),0))=0,INDEX(Alternativ2[#All],MATCH('Kontantstrøm alt. 2'!$C66,Alternativ2[[#All],[Komponent/Løysing
(NB! Bruk unike namn)]],0),MATCH($D67,Alternativ2[#Headers],0)),0)),"")</f>
        <v/>
      </c>
      <c r="T67" s="2" t="str">
        <f ca="1">IFERROR(IF(T$2&gt;Analyseperiode,"",IF(MOD(T$2,ROUND(INDEX(Alternativ2[#All],MATCH('Kontantstrøm alt. 2'!$C66,Alternativ2[[#All],[Komponent/Løysing
(NB! Bruk unike namn)]],0),MATCH($D67,Alternativ2[#Headers],0)+1),0))=0,INDEX(Alternativ2[#All],MATCH('Kontantstrøm alt. 2'!$C66,Alternativ2[[#All],[Komponent/Løysing
(NB! Bruk unike namn)]],0),MATCH($D67,Alternativ2[#Headers],0)),0)),"")</f>
        <v/>
      </c>
      <c r="U67" s="2" t="str">
        <f ca="1">IFERROR(IF(U$2&gt;Analyseperiode,"",IF(MOD(U$2,ROUND(INDEX(Alternativ2[#All],MATCH('Kontantstrøm alt. 2'!$C66,Alternativ2[[#All],[Komponent/Løysing
(NB! Bruk unike namn)]],0),MATCH($D67,Alternativ2[#Headers],0)+1),0))=0,INDEX(Alternativ2[#All],MATCH('Kontantstrøm alt. 2'!$C66,Alternativ2[[#All],[Komponent/Løysing
(NB! Bruk unike namn)]],0),MATCH($D67,Alternativ2[#Headers],0)),0)),"")</f>
        <v/>
      </c>
      <c r="V67" s="2" t="str">
        <f ca="1">IFERROR(IF(V$2&gt;Analyseperiode,"",IF(MOD(V$2,ROUND(INDEX(Alternativ2[#All],MATCH('Kontantstrøm alt. 2'!$C66,Alternativ2[[#All],[Komponent/Løysing
(NB! Bruk unike namn)]],0),MATCH($D67,Alternativ2[#Headers],0)+1),0))=0,INDEX(Alternativ2[#All],MATCH('Kontantstrøm alt. 2'!$C66,Alternativ2[[#All],[Komponent/Løysing
(NB! Bruk unike namn)]],0),MATCH($D67,Alternativ2[#Headers],0)),0)),"")</f>
        <v/>
      </c>
      <c r="W67" s="2" t="str">
        <f ca="1">IFERROR(IF(W$2&gt;Analyseperiode,"",IF(MOD(W$2,ROUND(INDEX(Alternativ2[#All],MATCH('Kontantstrøm alt. 2'!$C66,Alternativ2[[#All],[Komponent/Løysing
(NB! Bruk unike namn)]],0),MATCH($D67,Alternativ2[#Headers],0)+1),0))=0,INDEX(Alternativ2[#All],MATCH('Kontantstrøm alt. 2'!$C66,Alternativ2[[#All],[Komponent/Løysing
(NB! Bruk unike namn)]],0),MATCH($D67,Alternativ2[#Headers],0)),0)),"")</f>
        <v/>
      </c>
      <c r="X67" s="2" t="str">
        <f ca="1">IFERROR(IF(X$2&gt;Analyseperiode,"",IF(MOD(X$2,ROUND(INDEX(Alternativ2[#All],MATCH('Kontantstrøm alt. 2'!$C66,Alternativ2[[#All],[Komponent/Løysing
(NB! Bruk unike namn)]],0),MATCH($D67,Alternativ2[#Headers],0)+1),0))=0,INDEX(Alternativ2[#All],MATCH('Kontantstrøm alt. 2'!$C66,Alternativ2[[#All],[Komponent/Løysing
(NB! Bruk unike namn)]],0),MATCH($D67,Alternativ2[#Headers],0)),0)),"")</f>
        <v/>
      </c>
      <c r="Y67" s="2" t="str">
        <f ca="1">IFERROR(IF(Y$2&gt;Analyseperiode,"",IF(MOD(Y$2,ROUND(INDEX(Alternativ2[#All],MATCH('Kontantstrøm alt. 2'!$C66,Alternativ2[[#All],[Komponent/Løysing
(NB! Bruk unike namn)]],0),MATCH($D67,Alternativ2[#Headers],0)+1),0))=0,INDEX(Alternativ2[#All],MATCH('Kontantstrøm alt. 2'!$C66,Alternativ2[[#All],[Komponent/Løysing
(NB! Bruk unike namn)]],0),MATCH($D67,Alternativ2[#Headers],0)),0)),"")</f>
        <v/>
      </c>
      <c r="Z67" s="2" t="str">
        <f ca="1">IFERROR(IF(Z$2&gt;Analyseperiode,"",IF(MOD(Z$2,ROUND(INDEX(Alternativ2[#All],MATCH('Kontantstrøm alt. 2'!$C66,Alternativ2[[#All],[Komponent/Løysing
(NB! Bruk unike namn)]],0),MATCH($D67,Alternativ2[#Headers],0)+1),0))=0,INDEX(Alternativ2[#All],MATCH('Kontantstrøm alt. 2'!$C66,Alternativ2[[#All],[Komponent/Løysing
(NB! Bruk unike namn)]],0),MATCH($D67,Alternativ2[#Headers],0)),0)),"")</f>
        <v/>
      </c>
      <c r="AA67" s="2" t="str">
        <f ca="1">IFERROR(IF(AA$2&gt;Analyseperiode,"",IF(MOD(AA$2,ROUND(INDEX(Alternativ2[#All],MATCH('Kontantstrøm alt. 2'!$C66,Alternativ2[[#All],[Komponent/Løysing
(NB! Bruk unike namn)]],0),MATCH($D67,Alternativ2[#Headers],0)+1),0))=0,INDEX(Alternativ2[#All],MATCH('Kontantstrøm alt. 2'!$C66,Alternativ2[[#All],[Komponent/Løysing
(NB! Bruk unike namn)]],0),MATCH($D67,Alternativ2[#Headers],0)),0)),"")</f>
        <v/>
      </c>
      <c r="AB67" s="2" t="str">
        <f ca="1">IFERROR(IF(AB$2&gt;Analyseperiode,"",IF(MOD(AB$2,ROUND(INDEX(Alternativ2[#All],MATCH('Kontantstrøm alt. 2'!$C66,Alternativ2[[#All],[Komponent/Løysing
(NB! Bruk unike namn)]],0),MATCH($D67,Alternativ2[#Headers],0)+1),0))=0,INDEX(Alternativ2[#All],MATCH('Kontantstrøm alt. 2'!$C66,Alternativ2[[#All],[Komponent/Løysing
(NB! Bruk unike namn)]],0),MATCH($D67,Alternativ2[#Headers],0)),0)),"")</f>
        <v/>
      </c>
      <c r="AC67" s="2" t="str">
        <f ca="1">IFERROR(IF(AC$2&gt;Analyseperiode,"",IF(MOD(AC$2,ROUND(INDEX(Alternativ2[#All],MATCH('Kontantstrøm alt. 2'!$C66,Alternativ2[[#All],[Komponent/Løysing
(NB! Bruk unike namn)]],0),MATCH($D67,Alternativ2[#Headers],0)+1),0))=0,INDEX(Alternativ2[#All],MATCH('Kontantstrøm alt. 2'!$C66,Alternativ2[[#All],[Komponent/Løysing
(NB! Bruk unike namn)]],0),MATCH($D67,Alternativ2[#Headers],0)),0)),"")</f>
        <v/>
      </c>
      <c r="AD67" s="2" t="str">
        <f ca="1">IFERROR(IF(AD$2&gt;Analyseperiode,"",IF(MOD(AD$2,ROUND(INDEX(Alternativ2[#All],MATCH('Kontantstrøm alt. 2'!$C66,Alternativ2[[#All],[Komponent/Løysing
(NB! Bruk unike namn)]],0),MATCH($D67,Alternativ2[#Headers],0)+1),0))=0,INDEX(Alternativ2[#All],MATCH('Kontantstrøm alt. 2'!$C66,Alternativ2[[#All],[Komponent/Løysing
(NB! Bruk unike namn)]],0),MATCH($D67,Alternativ2[#Headers],0)),0)),"")</f>
        <v/>
      </c>
      <c r="AE67" s="2" t="str">
        <f ca="1">IFERROR(IF(AE$2&gt;Analyseperiode,"",IF(MOD(AE$2,ROUND(INDEX(Alternativ2[#All],MATCH('Kontantstrøm alt. 2'!$C66,Alternativ2[[#All],[Komponent/Løysing
(NB! Bruk unike namn)]],0),MATCH($D67,Alternativ2[#Headers],0)+1),0))=0,INDEX(Alternativ2[#All],MATCH('Kontantstrøm alt. 2'!$C66,Alternativ2[[#All],[Komponent/Løysing
(NB! Bruk unike namn)]],0),MATCH($D67,Alternativ2[#Headers],0)),0)),"")</f>
        <v/>
      </c>
      <c r="AF67" s="2" t="str">
        <f ca="1">IFERROR(IF(AF$2&gt;Analyseperiode,"",IF(MOD(AF$2,ROUND(INDEX(Alternativ2[#All],MATCH('Kontantstrøm alt. 2'!$C66,Alternativ2[[#All],[Komponent/Løysing
(NB! Bruk unike namn)]],0),MATCH($D67,Alternativ2[#Headers],0)+1),0))=0,INDEX(Alternativ2[#All],MATCH('Kontantstrøm alt. 2'!$C66,Alternativ2[[#All],[Komponent/Løysing
(NB! Bruk unike namn)]],0),MATCH($D67,Alternativ2[#Headers],0)),0)),"")</f>
        <v/>
      </c>
      <c r="AG67" s="2" t="str">
        <f ca="1">IFERROR(IF(AG$2&gt;Analyseperiode,"",IF(MOD(AG$2,ROUND(INDEX(Alternativ2[#All],MATCH('Kontantstrøm alt. 2'!$C66,Alternativ2[[#All],[Komponent/Løysing
(NB! Bruk unike namn)]],0),MATCH($D67,Alternativ2[#Headers],0)+1),0))=0,INDEX(Alternativ2[#All],MATCH('Kontantstrøm alt. 2'!$C66,Alternativ2[[#All],[Komponent/Løysing
(NB! Bruk unike namn)]],0),MATCH($D67,Alternativ2[#Headers],0)),0)),"")</f>
        <v/>
      </c>
      <c r="AH67" s="2" t="str">
        <f ca="1">IFERROR(IF(AH$2&gt;Analyseperiode,"",IF(MOD(AH$2,ROUND(INDEX(Alternativ2[#All],MATCH('Kontantstrøm alt. 2'!$C66,Alternativ2[[#All],[Komponent/Løysing
(NB! Bruk unike namn)]],0),MATCH($D67,Alternativ2[#Headers],0)+1),0))=0,INDEX(Alternativ2[#All],MATCH('Kontantstrøm alt. 2'!$C66,Alternativ2[[#All],[Komponent/Løysing
(NB! Bruk unike namn)]],0),MATCH($D67,Alternativ2[#Headers],0)),0)),"")</f>
        <v/>
      </c>
      <c r="AI67" s="2" t="str">
        <f ca="1">IFERROR(IF(AI$2&gt;Analyseperiode,"",IF(MOD(AI$2,ROUND(INDEX(Alternativ2[#All],MATCH('Kontantstrøm alt. 2'!$C66,Alternativ2[[#All],[Komponent/Løysing
(NB! Bruk unike namn)]],0),MATCH($D67,Alternativ2[#Headers],0)+1),0))=0,INDEX(Alternativ2[#All],MATCH('Kontantstrøm alt. 2'!$C66,Alternativ2[[#All],[Komponent/Løysing
(NB! Bruk unike namn)]],0),MATCH($D67,Alternativ2[#Headers],0)),0)),"")</f>
        <v/>
      </c>
      <c r="AJ67" s="2" t="str">
        <f>IFERROR(IF(AJ$2&gt;Analyseperiode,"",IF(MOD(AJ$2,ROUND(INDEX(Alternativ2[#All],MATCH('Kontantstrøm alt. 2'!$C66,Alternativ2[[#All],[Komponent/Løysing
(NB! Bruk unike namn)]],0),MATCH($D67,Alternativ2[#Headers],0)+1),0))=0,INDEX(Alternativ2[#All],MATCH('Kontantstrøm alt. 2'!$C66,Alternativ2[[#All],[Komponent/Løysing
(NB! Bruk unike namn)]],0),MATCH($D67,Alternativ2[#Headers],0)),0)),"")</f>
        <v/>
      </c>
      <c r="AK67" s="2" t="str">
        <f>IFERROR(IF(AK$2&gt;Analyseperiode,"",IF(MOD(AK$2,ROUND(INDEX(Alternativ2[#All],MATCH('Kontantstrøm alt. 2'!$C66,Alternativ2[[#All],[Komponent/Løysing
(NB! Bruk unike namn)]],0),MATCH($D67,Alternativ2[#Headers],0)+1),0))=0,INDEX(Alternativ2[#All],MATCH('Kontantstrøm alt. 2'!$C66,Alternativ2[[#All],[Komponent/Løysing
(NB! Bruk unike namn)]],0),MATCH($D67,Alternativ2[#Headers],0)),0)),"")</f>
        <v/>
      </c>
      <c r="AL67" s="2" t="str">
        <f>IFERROR(IF(AL$2&gt;Analyseperiode,"",IF(MOD(AL$2,ROUND(INDEX(Alternativ2[#All],MATCH('Kontantstrøm alt. 2'!$C66,Alternativ2[[#All],[Komponent/Løysing
(NB! Bruk unike namn)]],0),MATCH($D67,Alternativ2[#Headers],0)+1),0))=0,INDEX(Alternativ2[#All],MATCH('Kontantstrøm alt. 2'!$C66,Alternativ2[[#All],[Komponent/Løysing
(NB! Bruk unike namn)]],0),MATCH($D67,Alternativ2[#Headers],0)),0)),"")</f>
        <v/>
      </c>
      <c r="AM67" s="2" t="str">
        <f>IFERROR(IF(AM$2&gt;Analyseperiode,"",IF(MOD(AM$2,ROUND(INDEX(Alternativ2[#All],MATCH('Kontantstrøm alt. 2'!$C66,Alternativ2[[#All],[Komponent/Løysing
(NB! Bruk unike namn)]],0),MATCH($D67,Alternativ2[#Headers],0)+1),0))=0,INDEX(Alternativ2[#All],MATCH('Kontantstrøm alt. 2'!$C66,Alternativ2[[#All],[Komponent/Løysing
(NB! Bruk unike namn)]],0),MATCH($D67,Alternativ2[#Headers],0)),0)),"")</f>
        <v/>
      </c>
      <c r="AN67" s="2" t="str">
        <f>IFERROR(IF(AN$2&gt;Analyseperiode,"",IF(MOD(AN$2,ROUND(INDEX(Alternativ2[#All],MATCH('Kontantstrøm alt. 2'!$C66,Alternativ2[[#All],[Komponent/Løysing
(NB! Bruk unike namn)]],0),MATCH($D67,Alternativ2[#Headers],0)+1),0))=0,INDEX(Alternativ2[#All],MATCH('Kontantstrøm alt. 2'!$C66,Alternativ2[[#All],[Komponent/Løysing
(NB! Bruk unike namn)]],0),MATCH($D67,Alternativ2[#Headers],0)),0)),"")</f>
        <v/>
      </c>
      <c r="AO67" s="2" t="str">
        <f>IFERROR(IF(AO$2&gt;Analyseperiode,"",IF(MOD(AO$2,ROUND(INDEX(Alternativ2[#All],MATCH('Kontantstrøm alt. 2'!$C66,Alternativ2[[#All],[Komponent/Løysing
(NB! Bruk unike namn)]],0),MATCH($D67,Alternativ2[#Headers],0)+1),0))=0,INDEX(Alternativ2[#All],MATCH('Kontantstrøm alt. 2'!$C66,Alternativ2[[#All],[Komponent/Løysing
(NB! Bruk unike namn)]],0),MATCH($D67,Alternativ2[#Headers],0)),0)),"")</f>
        <v/>
      </c>
      <c r="AP67" s="2" t="str">
        <f>IFERROR(IF(AP$2&gt;Analyseperiode,"",IF(MOD(AP$2,ROUND(INDEX(Alternativ2[#All],MATCH('Kontantstrøm alt. 2'!$C66,Alternativ2[[#All],[Komponent/Løysing
(NB! Bruk unike namn)]],0),MATCH($D67,Alternativ2[#Headers],0)+1),0))=0,INDEX(Alternativ2[#All],MATCH('Kontantstrøm alt. 2'!$C66,Alternativ2[[#All],[Komponent/Løysing
(NB! Bruk unike namn)]],0),MATCH($D67,Alternativ2[#Headers],0)),0)),"")</f>
        <v/>
      </c>
      <c r="AQ67" s="2" t="str">
        <f>IFERROR(IF(AQ$2&gt;Analyseperiode,"",IF(MOD(AQ$2,ROUND(INDEX(Alternativ2[#All],MATCH('Kontantstrøm alt. 2'!$C66,Alternativ2[[#All],[Komponent/Løysing
(NB! Bruk unike namn)]],0),MATCH($D67,Alternativ2[#Headers],0)+1),0))=0,INDEX(Alternativ2[#All],MATCH('Kontantstrøm alt. 2'!$C66,Alternativ2[[#All],[Komponent/Løysing
(NB! Bruk unike namn)]],0),MATCH($D67,Alternativ2[#Headers],0)),0)),"")</f>
        <v/>
      </c>
      <c r="AR67" s="2" t="str">
        <f>IFERROR(IF(AR$2&gt;Analyseperiode,"",IF(MOD(AR$2,ROUND(INDEX(Alternativ2[#All],MATCH('Kontantstrøm alt. 2'!$C66,Alternativ2[[#All],[Komponent/Løysing
(NB! Bruk unike namn)]],0),MATCH($D67,Alternativ2[#Headers],0)+1),0))=0,INDEX(Alternativ2[#All],MATCH('Kontantstrøm alt. 2'!$C66,Alternativ2[[#All],[Komponent/Løysing
(NB! Bruk unike namn)]],0),MATCH($D67,Alternativ2[#Headers],0)),0)),"")</f>
        <v/>
      </c>
      <c r="AS67" s="2" t="str">
        <f>IFERROR(IF(AS$2&gt;Analyseperiode,"",IF(MOD(AS$2,ROUND(INDEX(Alternativ2[#All],MATCH('Kontantstrøm alt. 2'!$C66,Alternativ2[[#All],[Komponent/Løysing
(NB! Bruk unike namn)]],0),MATCH($D67,Alternativ2[#Headers],0)+1),0))=0,INDEX(Alternativ2[#All],MATCH('Kontantstrøm alt. 2'!$C66,Alternativ2[[#All],[Komponent/Løysing
(NB! Bruk unike namn)]],0),MATCH($D67,Alternativ2[#Headers],0)),0)),"")</f>
        <v/>
      </c>
      <c r="AT67" s="2" t="str">
        <f>IFERROR(IF(AT$2&gt;Analyseperiode,"",IF(MOD(AT$2,ROUND(INDEX(Alternativ2[#All],MATCH('Kontantstrøm alt. 2'!$C66,Alternativ2[[#All],[Komponent/Løysing
(NB! Bruk unike namn)]],0),MATCH($D67,Alternativ2[#Headers],0)+1),0))=0,INDEX(Alternativ2[#All],MATCH('Kontantstrøm alt. 2'!$C66,Alternativ2[[#All],[Komponent/Løysing
(NB! Bruk unike namn)]],0),MATCH($D67,Alternativ2[#Headers],0)),0)),"")</f>
        <v/>
      </c>
      <c r="AU67" s="2" t="str">
        <f>IFERROR(IF(AU$2&gt;Analyseperiode,"",IF(MOD(AU$2,ROUND(INDEX(Alternativ2[#All],MATCH('Kontantstrøm alt. 2'!$C66,Alternativ2[[#All],[Komponent/Løysing
(NB! Bruk unike namn)]],0),MATCH($D67,Alternativ2[#Headers],0)+1),0))=0,INDEX(Alternativ2[#All],MATCH('Kontantstrøm alt. 2'!$C66,Alternativ2[[#All],[Komponent/Løysing
(NB! Bruk unike namn)]],0),MATCH($D67,Alternativ2[#Headers],0)),0)),"")</f>
        <v/>
      </c>
      <c r="AV67" s="2" t="str">
        <f>IFERROR(IF(AV$2&gt;Analyseperiode,"",IF(MOD(AV$2,ROUND(INDEX(Alternativ2[#All],MATCH('Kontantstrøm alt. 2'!$C66,Alternativ2[[#All],[Komponent/Løysing
(NB! Bruk unike namn)]],0),MATCH($D67,Alternativ2[#Headers],0)+1),0))=0,INDEX(Alternativ2[#All],MATCH('Kontantstrøm alt. 2'!$C66,Alternativ2[[#All],[Komponent/Løysing
(NB! Bruk unike namn)]],0),MATCH($D67,Alternativ2[#Headers],0)),0)),"")</f>
        <v/>
      </c>
      <c r="AW67" s="2" t="str">
        <f>IFERROR(IF(AW$2&gt;Analyseperiode,"",IF(MOD(AW$2,ROUND(INDEX(Alternativ2[#All],MATCH('Kontantstrøm alt. 2'!$C66,Alternativ2[[#All],[Komponent/Løysing
(NB! Bruk unike namn)]],0),MATCH($D67,Alternativ2[#Headers],0)+1),0))=0,INDEX(Alternativ2[#All],MATCH('Kontantstrøm alt. 2'!$C66,Alternativ2[[#All],[Komponent/Løysing
(NB! Bruk unike namn)]],0),MATCH($D67,Alternativ2[#Headers],0)),0)),"")</f>
        <v/>
      </c>
      <c r="AX67" s="2" t="str">
        <f>IFERROR(IF(AX$2&gt;Analyseperiode,"",IF(MOD(AX$2,ROUND(INDEX(Alternativ2[#All],MATCH('Kontantstrøm alt. 2'!$C66,Alternativ2[[#All],[Komponent/Løysing
(NB! Bruk unike namn)]],0),MATCH($D67,Alternativ2[#Headers],0)+1),0))=0,INDEX(Alternativ2[#All],MATCH('Kontantstrøm alt. 2'!$C66,Alternativ2[[#All],[Komponent/Løysing
(NB! Bruk unike namn)]],0),MATCH($D67,Alternativ2[#Headers],0)),0)),"")</f>
        <v/>
      </c>
      <c r="AY67" s="2" t="str">
        <f>IFERROR(IF(AY$2&gt;Analyseperiode,"",IF(MOD(AY$2,ROUND(INDEX(Alternativ2[#All],MATCH('Kontantstrøm alt. 2'!$C66,Alternativ2[[#All],[Komponent/Løysing
(NB! Bruk unike namn)]],0),MATCH($D67,Alternativ2[#Headers],0)+1),0))=0,INDEX(Alternativ2[#All],MATCH('Kontantstrøm alt. 2'!$C66,Alternativ2[[#All],[Komponent/Løysing
(NB! Bruk unike namn)]],0),MATCH($D67,Alternativ2[#Headers],0)),0)),"")</f>
        <v/>
      </c>
      <c r="AZ67" s="2" t="str">
        <f>IFERROR(IF(AZ$2&gt;Analyseperiode,"",IF(MOD(AZ$2,ROUND(INDEX(Alternativ2[#All],MATCH('Kontantstrøm alt. 2'!$C66,Alternativ2[[#All],[Komponent/Løysing
(NB! Bruk unike namn)]],0),MATCH($D67,Alternativ2[#Headers],0)+1),0))=0,INDEX(Alternativ2[#All],MATCH('Kontantstrøm alt. 2'!$C66,Alternativ2[[#All],[Komponent/Løysing
(NB! Bruk unike namn)]],0),MATCH($D67,Alternativ2[#Headers],0)),0)),"")</f>
        <v/>
      </c>
      <c r="BA67" s="2" t="str">
        <f>IFERROR(IF(BA$2&gt;Analyseperiode,"",IF(MOD(BA$2,ROUND(INDEX(Alternativ2[#All],MATCH('Kontantstrøm alt. 2'!$C66,Alternativ2[[#All],[Komponent/Løysing
(NB! Bruk unike namn)]],0),MATCH($D67,Alternativ2[#Headers],0)+1),0))=0,INDEX(Alternativ2[#All],MATCH('Kontantstrøm alt. 2'!$C66,Alternativ2[[#All],[Komponent/Løysing
(NB! Bruk unike namn)]],0),MATCH($D67,Alternativ2[#Headers],0)),0)),"")</f>
        <v/>
      </c>
      <c r="BB67" s="2" t="str">
        <f>IFERROR(IF(BB$2&gt;Analyseperiode,"",IF(MOD(BB$2,ROUND(INDEX(Alternativ2[#All],MATCH('Kontantstrøm alt. 2'!$C66,Alternativ2[[#All],[Komponent/Løysing
(NB! Bruk unike namn)]],0),MATCH($D67,Alternativ2[#Headers],0)+1),0))=0,INDEX(Alternativ2[#All],MATCH('Kontantstrøm alt. 2'!$C66,Alternativ2[[#All],[Komponent/Løysing
(NB! Bruk unike namn)]],0),MATCH($D67,Alternativ2[#Headers],0)),0)),"")</f>
        <v/>
      </c>
      <c r="BC67" s="2" t="str">
        <f>IFERROR(IF(BC$2&gt;Analyseperiode,"",IF(MOD(BC$2,ROUND(INDEX(Alternativ2[#All],MATCH('Kontantstrøm alt. 2'!$C66,Alternativ2[[#All],[Komponent/Løysing
(NB! Bruk unike namn)]],0),MATCH($D67,Alternativ2[#Headers],0)+1),0))=0,INDEX(Alternativ2[#All],MATCH('Kontantstrøm alt. 2'!$C66,Alternativ2[[#All],[Komponent/Løysing
(NB! Bruk unike namn)]],0),MATCH($D67,Alternativ2[#Headers],0)),0)),"")</f>
        <v/>
      </c>
      <c r="BD67" s="2" t="str">
        <f>IFERROR(IF(BD$2&gt;Analyseperiode,"",IF(MOD(BD$2,ROUND(INDEX(Alternativ2[#All],MATCH('Kontantstrøm alt. 2'!$C66,Alternativ2[[#All],[Komponent/Løysing
(NB! Bruk unike namn)]],0),MATCH($D67,Alternativ2[#Headers],0)+1),0))=0,INDEX(Alternativ2[#All],MATCH('Kontantstrøm alt. 2'!$C66,Alternativ2[[#All],[Komponent/Løysing
(NB! Bruk unike namn)]],0),MATCH($D67,Alternativ2[#Headers],0)),0)),"")</f>
        <v/>
      </c>
      <c r="BE67" s="2" t="str">
        <f>IFERROR(IF(BE$2&gt;Analyseperiode,"",IF(MOD(BE$2,ROUND(INDEX(Alternativ2[#All],MATCH('Kontantstrøm alt. 2'!$C66,Alternativ2[[#All],[Komponent/Løysing
(NB! Bruk unike namn)]],0),MATCH($D67,Alternativ2[#Headers],0)+1),0))=0,INDEX(Alternativ2[#All],MATCH('Kontantstrøm alt. 2'!$C66,Alternativ2[[#All],[Komponent/Løysing
(NB! Bruk unike namn)]],0),MATCH($D67,Alternativ2[#Headers],0)),0)),"")</f>
        <v/>
      </c>
      <c r="BF67" s="2" t="str">
        <f>IFERROR(IF(BF$2&gt;Analyseperiode,"",IF(MOD(BF$2,ROUND(INDEX(Alternativ2[#All],MATCH('Kontantstrøm alt. 2'!$C66,Alternativ2[[#All],[Komponent/Løysing
(NB! Bruk unike namn)]],0),MATCH($D67,Alternativ2[#Headers],0)+1),0))=0,INDEX(Alternativ2[#All],MATCH('Kontantstrøm alt. 2'!$C66,Alternativ2[[#All],[Komponent/Løysing
(NB! Bruk unike namn)]],0),MATCH($D67,Alternativ2[#Headers],0)),0)),"")</f>
        <v/>
      </c>
      <c r="BG67" s="2" t="str">
        <f>IFERROR(IF(BG$2&gt;Analyseperiode,"",IF(MOD(BG$2,ROUND(INDEX(Alternativ2[#All],MATCH('Kontantstrøm alt. 2'!$C66,Alternativ2[[#All],[Komponent/Løysing
(NB! Bruk unike namn)]],0),MATCH($D67,Alternativ2[#Headers],0)+1),0))=0,INDEX(Alternativ2[#All],MATCH('Kontantstrøm alt. 2'!$C66,Alternativ2[[#All],[Komponent/Løysing
(NB! Bruk unike namn)]],0),MATCH($D67,Alternativ2[#Headers],0)),0)),"")</f>
        <v/>
      </c>
      <c r="BH67" s="2" t="str">
        <f>IFERROR(IF(BH$2&gt;Analyseperiode,"",IF(MOD(BH$2,ROUND(INDEX(Alternativ2[#All],MATCH('Kontantstrøm alt. 2'!$C66,Alternativ2[[#All],[Komponent/Løysing
(NB! Bruk unike namn)]],0),MATCH($D67,Alternativ2[#Headers],0)+1),0))=0,INDEX(Alternativ2[#All],MATCH('Kontantstrøm alt. 2'!$C66,Alternativ2[[#All],[Komponent/Løysing
(NB! Bruk unike namn)]],0),MATCH($D67,Alternativ2[#Headers],0)),0)),"")</f>
        <v/>
      </c>
      <c r="BI67" s="2" t="str">
        <f>IFERROR(IF(BI$2&gt;Analyseperiode,"",IF(MOD(BI$2,ROUND(INDEX(Alternativ2[#All],MATCH('Kontantstrøm alt. 2'!$C66,Alternativ2[[#All],[Komponent/Løysing
(NB! Bruk unike namn)]],0),MATCH($D67,Alternativ2[#Headers],0)+1),0))=0,INDEX(Alternativ2[#All],MATCH('Kontantstrøm alt. 2'!$C66,Alternativ2[[#All],[Komponent/Løysing
(NB! Bruk unike namn)]],0),MATCH($D67,Alternativ2[#Headers],0)),0)),"")</f>
        <v/>
      </c>
      <c r="BJ67" s="2" t="str">
        <f>IFERROR(IF(BJ$2&gt;Analyseperiode,"",IF(MOD(BJ$2,ROUND(INDEX(Alternativ2[#All],MATCH('Kontantstrøm alt. 2'!$C66,Alternativ2[[#All],[Komponent/Løysing
(NB! Bruk unike namn)]],0),MATCH($D67,Alternativ2[#Headers],0)+1),0))=0,INDEX(Alternativ2[#All],MATCH('Kontantstrøm alt. 2'!$C66,Alternativ2[[#All],[Komponent/Løysing
(NB! Bruk unike namn)]],0),MATCH($D67,Alternativ2[#Headers],0)),0)),"")</f>
        <v/>
      </c>
      <c r="BK67" s="2" t="str">
        <f>IFERROR(IF(BK$2&gt;Analyseperiode,"",IF(MOD(BK$2,ROUND(INDEX(Alternativ2[#All],MATCH('Kontantstrøm alt. 2'!$C66,Alternativ2[[#All],[Komponent/Løysing
(NB! Bruk unike namn)]],0),MATCH($D67,Alternativ2[#Headers],0)+1),0))=0,INDEX(Alternativ2[#All],MATCH('Kontantstrøm alt. 2'!$C66,Alternativ2[[#All],[Komponent/Løysing
(NB! Bruk unike namn)]],0),MATCH($D67,Alternativ2[#Headers],0)),0)),"")</f>
        <v/>
      </c>
      <c r="BL67" s="2" t="str">
        <f>IFERROR(IF(BL$2&gt;Analyseperiode,"",IF(MOD(BL$2,ROUND(INDEX(Alternativ2[#All],MATCH('Kontantstrøm alt. 2'!$C66,Alternativ2[[#All],[Komponent/Løysing
(NB! Bruk unike namn)]],0),MATCH($D67,Alternativ2[#Headers],0)+1),0))=0,INDEX(Alternativ2[#All],MATCH('Kontantstrøm alt. 2'!$C66,Alternativ2[[#All],[Komponent/Løysing
(NB! Bruk unike namn)]],0),MATCH($D67,Alternativ2[#Headers],0)),0)),"")</f>
        <v/>
      </c>
      <c r="BM67" s="2" t="str">
        <f>IFERROR(IF(BM$2&gt;Analyseperiode,"",IF(MOD(BM$2,ROUND(INDEX(Alternativ2[#All],MATCH('Kontantstrøm alt. 2'!$C66,Alternativ2[[#All],[Komponent/Løysing
(NB! Bruk unike namn)]],0),MATCH($D67,Alternativ2[#Headers],0)+1),0))=0,INDEX(Alternativ2[#All],MATCH('Kontantstrøm alt. 2'!$C66,Alternativ2[[#All],[Komponent/Løysing
(NB! Bruk unike namn)]],0),MATCH($D67,Alternativ2[#Headers],0)),0)),"")</f>
        <v/>
      </c>
    </row>
    <row r="68" spans="1:65" x14ac:dyDescent="0.2">
      <c r="B68" s="8">
        <f ca="1">IFERROR(NPV(Kalkrente,OFFSET('Kontantstrøm alt. 2'!$F68,0,0,1,Analyseperiode)),0)</f>
        <v>0</v>
      </c>
      <c r="C68" s="3"/>
      <c r="D68" t="str">
        <f>Alternativ2[[#Headers],[3.2. Vedlikehald]]</f>
        <v>3.2. Vedlikehald</v>
      </c>
      <c r="E68" s="2"/>
      <c r="F68" s="2" t="str">
        <f ca="1">IFERROR(IF(F$2&gt;Analyseperiode,"",IF(MOD(F$2,ROUND(INDEX(Alternativ2[#All],MATCH('Kontantstrøm alt. 2'!$C66,Alternativ2[[#All],[Komponent/Løysing
(NB! Bruk unike namn)]],0),MATCH($D68,Alternativ2[#Headers],0)+1),0))=0,INDEX(Alternativ2[#All],MATCH('Kontantstrøm alt. 2'!$C66,Alternativ2[[#All],[Komponent/Løysing
(NB! Bruk unike namn)]],0),MATCH($D68,Alternativ2[#Headers],0)),0)),"")</f>
        <v/>
      </c>
      <c r="G68" s="2" t="str">
        <f ca="1">IFERROR(IF(G$2&gt;Analyseperiode,"",IF(MOD(G$2,ROUND(INDEX(Alternativ2[#All],MATCH('Kontantstrøm alt. 2'!$C66,Alternativ2[[#All],[Komponent/Løysing
(NB! Bruk unike namn)]],0),MATCH($D68,Alternativ2[#Headers],0)+1),0))=0,INDEX(Alternativ2[#All],MATCH('Kontantstrøm alt. 2'!$C66,Alternativ2[[#All],[Komponent/Løysing
(NB! Bruk unike namn)]],0),MATCH($D68,Alternativ2[#Headers],0)),0)),"")</f>
        <v/>
      </c>
      <c r="H68" s="2" t="str">
        <f ca="1">IFERROR(IF(H$2&gt;Analyseperiode,"",IF(MOD(H$2,ROUND(INDEX(Alternativ2[#All],MATCH('Kontantstrøm alt. 2'!$C66,Alternativ2[[#All],[Komponent/Løysing
(NB! Bruk unike namn)]],0),MATCH($D68,Alternativ2[#Headers],0)+1),0))=0,INDEX(Alternativ2[#All],MATCH('Kontantstrøm alt. 2'!$C66,Alternativ2[[#All],[Komponent/Løysing
(NB! Bruk unike namn)]],0),MATCH($D68,Alternativ2[#Headers],0)),0)),"")</f>
        <v/>
      </c>
      <c r="I68" s="2" t="str">
        <f ca="1">IFERROR(IF(I$2&gt;Analyseperiode,"",IF(MOD(I$2,ROUND(INDEX(Alternativ2[#All],MATCH('Kontantstrøm alt. 2'!$C66,Alternativ2[[#All],[Komponent/Løysing
(NB! Bruk unike namn)]],0),MATCH($D68,Alternativ2[#Headers],0)+1),0))=0,INDEX(Alternativ2[#All],MATCH('Kontantstrøm alt. 2'!$C66,Alternativ2[[#All],[Komponent/Løysing
(NB! Bruk unike namn)]],0),MATCH($D68,Alternativ2[#Headers],0)),0)),"")</f>
        <v/>
      </c>
      <c r="J68" s="2" t="str">
        <f ca="1">IFERROR(IF(J$2&gt;Analyseperiode,"",IF(MOD(J$2,ROUND(INDEX(Alternativ2[#All],MATCH('Kontantstrøm alt. 2'!$C66,Alternativ2[[#All],[Komponent/Løysing
(NB! Bruk unike namn)]],0),MATCH($D68,Alternativ2[#Headers],0)+1),0))=0,INDEX(Alternativ2[#All],MATCH('Kontantstrøm alt. 2'!$C66,Alternativ2[[#All],[Komponent/Løysing
(NB! Bruk unike namn)]],0),MATCH($D68,Alternativ2[#Headers],0)),0)),"")</f>
        <v/>
      </c>
      <c r="K68" s="2" t="str">
        <f ca="1">IFERROR(IF(K$2&gt;Analyseperiode,"",IF(MOD(K$2,ROUND(INDEX(Alternativ2[#All],MATCH('Kontantstrøm alt. 2'!$C66,Alternativ2[[#All],[Komponent/Løysing
(NB! Bruk unike namn)]],0),MATCH($D68,Alternativ2[#Headers],0)+1),0))=0,INDEX(Alternativ2[#All],MATCH('Kontantstrøm alt. 2'!$C66,Alternativ2[[#All],[Komponent/Løysing
(NB! Bruk unike namn)]],0),MATCH($D68,Alternativ2[#Headers],0)),0)),"")</f>
        <v/>
      </c>
      <c r="L68" s="2" t="str">
        <f ca="1">IFERROR(IF(L$2&gt;Analyseperiode,"",IF(MOD(L$2,ROUND(INDEX(Alternativ2[#All],MATCH('Kontantstrøm alt. 2'!$C66,Alternativ2[[#All],[Komponent/Løysing
(NB! Bruk unike namn)]],0),MATCH($D68,Alternativ2[#Headers],0)+1),0))=0,INDEX(Alternativ2[#All],MATCH('Kontantstrøm alt. 2'!$C66,Alternativ2[[#All],[Komponent/Løysing
(NB! Bruk unike namn)]],0),MATCH($D68,Alternativ2[#Headers],0)),0)),"")</f>
        <v/>
      </c>
      <c r="M68" s="2" t="str">
        <f ca="1">IFERROR(IF(M$2&gt;Analyseperiode,"",IF(MOD(M$2,ROUND(INDEX(Alternativ2[#All],MATCH('Kontantstrøm alt. 2'!$C66,Alternativ2[[#All],[Komponent/Løysing
(NB! Bruk unike namn)]],0),MATCH($D68,Alternativ2[#Headers],0)+1),0))=0,INDEX(Alternativ2[#All],MATCH('Kontantstrøm alt. 2'!$C66,Alternativ2[[#All],[Komponent/Løysing
(NB! Bruk unike namn)]],0),MATCH($D68,Alternativ2[#Headers],0)),0)),"")</f>
        <v/>
      </c>
      <c r="N68" s="2" t="str">
        <f ca="1">IFERROR(IF(N$2&gt;Analyseperiode,"",IF(MOD(N$2,ROUND(INDEX(Alternativ2[#All],MATCH('Kontantstrøm alt. 2'!$C66,Alternativ2[[#All],[Komponent/Løysing
(NB! Bruk unike namn)]],0),MATCH($D68,Alternativ2[#Headers],0)+1),0))=0,INDEX(Alternativ2[#All],MATCH('Kontantstrøm alt. 2'!$C66,Alternativ2[[#All],[Komponent/Løysing
(NB! Bruk unike namn)]],0),MATCH($D68,Alternativ2[#Headers],0)),0)),"")</f>
        <v/>
      </c>
      <c r="O68" s="2" t="str">
        <f ca="1">IFERROR(IF(O$2&gt;Analyseperiode,"",IF(MOD(O$2,ROUND(INDEX(Alternativ2[#All],MATCH('Kontantstrøm alt. 2'!$C66,Alternativ2[[#All],[Komponent/Løysing
(NB! Bruk unike namn)]],0),MATCH($D68,Alternativ2[#Headers],0)+1),0))=0,INDEX(Alternativ2[#All],MATCH('Kontantstrøm alt. 2'!$C66,Alternativ2[[#All],[Komponent/Løysing
(NB! Bruk unike namn)]],0),MATCH($D68,Alternativ2[#Headers],0)),0)),"")</f>
        <v/>
      </c>
      <c r="P68" s="2" t="str">
        <f ca="1">IFERROR(IF(P$2&gt;Analyseperiode,"",IF(MOD(P$2,ROUND(INDEX(Alternativ2[#All],MATCH('Kontantstrøm alt. 2'!$C66,Alternativ2[[#All],[Komponent/Løysing
(NB! Bruk unike namn)]],0),MATCH($D68,Alternativ2[#Headers],0)+1),0))=0,INDEX(Alternativ2[#All],MATCH('Kontantstrøm alt. 2'!$C66,Alternativ2[[#All],[Komponent/Løysing
(NB! Bruk unike namn)]],0),MATCH($D68,Alternativ2[#Headers],0)),0)),"")</f>
        <v/>
      </c>
      <c r="Q68" s="2" t="str">
        <f ca="1">IFERROR(IF(Q$2&gt;Analyseperiode,"",IF(MOD(Q$2,ROUND(INDEX(Alternativ2[#All],MATCH('Kontantstrøm alt. 2'!$C66,Alternativ2[[#All],[Komponent/Løysing
(NB! Bruk unike namn)]],0),MATCH($D68,Alternativ2[#Headers],0)+1),0))=0,INDEX(Alternativ2[#All],MATCH('Kontantstrøm alt. 2'!$C66,Alternativ2[[#All],[Komponent/Løysing
(NB! Bruk unike namn)]],0),MATCH($D68,Alternativ2[#Headers],0)),0)),"")</f>
        <v/>
      </c>
      <c r="R68" s="2" t="str">
        <f ca="1">IFERROR(IF(R$2&gt;Analyseperiode,"",IF(MOD(R$2,ROUND(INDEX(Alternativ2[#All],MATCH('Kontantstrøm alt. 2'!$C66,Alternativ2[[#All],[Komponent/Løysing
(NB! Bruk unike namn)]],0),MATCH($D68,Alternativ2[#Headers],0)+1),0))=0,INDEX(Alternativ2[#All],MATCH('Kontantstrøm alt. 2'!$C66,Alternativ2[[#All],[Komponent/Løysing
(NB! Bruk unike namn)]],0),MATCH($D68,Alternativ2[#Headers],0)),0)),"")</f>
        <v/>
      </c>
      <c r="S68" s="2" t="str">
        <f ca="1">IFERROR(IF(S$2&gt;Analyseperiode,"",IF(MOD(S$2,ROUND(INDEX(Alternativ2[#All],MATCH('Kontantstrøm alt. 2'!$C66,Alternativ2[[#All],[Komponent/Løysing
(NB! Bruk unike namn)]],0),MATCH($D68,Alternativ2[#Headers],0)+1),0))=0,INDEX(Alternativ2[#All],MATCH('Kontantstrøm alt. 2'!$C66,Alternativ2[[#All],[Komponent/Løysing
(NB! Bruk unike namn)]],0),MATCH($D68,Alternativ2[#Headers],0)),0)),"")</f>
        <v/>
      </c>
      <c r="T68" s="2" t="str">
        <f ca="1">IFERROR(IF(T$2&gt;Analyseperiode,"",IF(MOD(T$2,ROUND(INDEX(Alternativ2[#All],MATCH('Kontantstrøm alt. 2'!$C66,Alternativ2[[#All],[Komponent/Løysing
(NB! Bruk unike namn)]],0),MATCH($D68,Alternativ2[#Headers],0)+1),0))=0,INDEX(Alternativ2[#All],MATCH('Kontantstrøm alt. 2'!$C66,Alternativ2[[#All],[Komponent/Løysing
(NB! Bruk unike namn)]],0),MATCH($D68,Alternativ2[#Headers],0)),0)),"")</f>
        <v/>
      </c>
      <c r="U68" s="2" t="str">
        <f ca="1">IFERROR(IF(U$2&gt;Analyseperiode,"",IF(MOD(U$2,ROUND(INDEX(Alternativ2[#All],MATCH('Kontantstrøm alt. 2'!$C66,Alternativ2[[#All],[Komponent/Løysing
(NB! Bruk unike namn)]],0),MATCH($D68,Alternativ2[#Headers],0)+1),0))=0,INDEX(Alternativ2[#All],MATCH('Kontantstrøm alt. 2'!$C66,Alternativ2[[#All],[Komponent/Løysing
(NB! Bruk unike namn)]],0),MATCH($D68,Alternativ2[#Headers],0)),0)),"")</f>
        <v/>
      </c>
      <c r="V68" s="2" t="str">
        <f ca="1">IFERROR(IF(V$2&gt;Analyseperiode,"",IF(MOD(V$2,ROUND(INDEX(Alternativ2[#All],MATCH('Kontantstrøm alt. 2'!$C66,Alternativ2[[#All],[Komponent/Løysing
(NB! Bruk unike namn)]],0),MATCH($D68,Alternativ2[#Headers],0)+1),0))=0,INDEX(Alternativ2[#All],MATCH('Kontantstrøm alt. 2'!$C66,Alternativ2[[#All],[Komponent/Løysing
(NB! Bruk unike namn)]],0),MATCH($D68,Alternativ2[#Headers],0)),0)),"")</f>
        <v/>
      </c>
      <c r="W68" s="2" t="str">
        <f ca="1">IFERROR(IF(W$2&gt;Analyseperiode,"",IF(MOD(W$2,ROUND(INDEX(Alternativ2[#All],MATCH('Kontantstrøm alt. 2'!$C66,Alternativ2[[#All],[Komponent/Løysing
(NB! Bruk unike namn)]],0),MATCH($D68,Alternativ2[#Headers],0)+1),0))=0,INDEX(Alternativ2[#All],MATCH('Kontantstrøm alt. 2'!$C66,Alternativ2[[#All],[Komponent/Løysing
(NB! Bruk unike namn)]],0),MATCH($D68,Alternativ2[#Headers],0)),0)),"")</f>
        <v/>
      </c>
      <c r="X68" s="2" t="str">
        <f ca="1">IFERROR(IF(X$2&gt;Analyseperiode,"",IF(MOD(X$2,ROUND(INDEX(Alternativ2[#All],MATCH('Kontantstrøm alt. 2'!$C66,Alternativ2[[#All],[Komponent/Løysing
(NB! Bruk unike namn)]],0),MATCH($D68,Alternativ2[#Headers],0)+1),0))=0,INDEX(Alternativ2[#All],MATCH('Kontantstrøm alt. 2'!$C66,Alternativ2[[#All],[Komponent/Løysing
(NB! Bruk unike namn)]],0),MATCH($D68,Alternativ2[#Headers],0)),0)),"")</f>
        <v/>
      </c>
      <c r="Y68" s="2" t="str">
        <f ca="1">IFERROR(IF(Y$2&gt;Analyseperiode,"",IF(MOD(Y$2,ROUND(INDEX(Alternativ2[#All],MATCH('Kontantstrøm alt. 2'!$C66,Alternativ2[[#All],[Komponent/Løysing
(NB! Bruk unike namn)]],0),MATCH($D68,Alternativ2[#Headers],0)+1),0))=0,INDEX(Alternativ2[#All],MATCH('Kontantstrøm alt. 2'!$C66,Alternativ2[[#All],[Komponent/Løysing
(NB! Bruk unike namn)]],0),MATCH($D68,Alternativ2[#Headers],0)),0)),"")</f>
        <v/>
      </c>
      <c r="Z68" s="2" t="str">
        <f ca="1">IFERROR(IF(Z$2&gt;Analyseperiode,"",IF(MOD(Z$2,ROUND(INDEX(Alternativ2[#All],MATCH('Kontantstrøm alt. 2'!$C66,Alternativ2[[#All],[Komponent/Løysing
(NB! Bruk unike namn)]],0),MATCH($D68,Alternativ2[#Headers],0)+1),0))=0,INDEX(Alternativ2[#All],MATCH('Kontantstrøm alt. 2'!$C66,Alternativ2[[#All],[Komponent/Løysing
(NB! Bruk unike namn)]],0),MATCH($D68,Alternativ2[#Headers],0)),0)),"")</f>
        <v/>
      </c>
      <c r="AA68" s="2" t="str">
        <f ca="1">IFERROR(IF(AA$2&gt;Analyseperiode,"",IF(MOD(AA$2,ROUND(INDEX(Alternativ2[#All],MATCH('Kontantstrøm alt. 2'!$C66,Alternativ2[[#All],[Komponent/Løysing
(NB! Bruk unike namn)]],0),MATCH($D68,Alternativ2[#Headers],0)+1),0))=0,INDEX(Alternativ2[#All],MATCH('Kontantstrøm alt. 2'!$C66,Alternativ2[[#All],[Komponent/Løysing
(NB! Bruk unike namn)]],0),MATCH($D68,Alternativ2[#Headers],0)),0)),"")</f>
        <v/>
      </c>
      <c r="AB68" s="2" t="str">
        <f ca="1">IFERROR(IF(AB$2&gt;Analyseperiode,"",IF(MOD(AB$2,ROUND(INDEX(Alternativ2[#All],MATCH('Kontantstrøm alt. 2'!$C66,Alternativ2[[#All],[Komponent/Løysing
(NB! Bruk unike namn)]],0),MATCH($D68,Alternativ2[#Headers],0)+1),0))=0,INDEX(Alternativ2[#All],MATCH('Kontantstrøm alt. 2'!$C66,Alternativ2[[#All],[Komponent/Løysing
(NB! Bruk unike namn)]],0),MATCH($D68,Alternativ2[#Headers],0)),0)),"")</f>
        <v/>
      </c>
      <c r="AC68" s="2" t="str">
        <f ca="1">IFERROR(IF(AC$2&gt;Analyseperiode,"",IF(MOD(AC$2,ROUND(INDEX(Alternativ2[#All],MATCH('Kontantstrøm alt. 2'!$C66,Alternativ2[[#All],[Komponent/Løysing
(NB! Bruk unike namn)]],0),MATCH($D68,Alternativ2[#Headers],0)+1),0))=0,INDEX(Alternativ2[#All],MATCH('Kontantstrøm alt. 2'!$C66,Alternativ2[[#All],[Komponent/Løysing
(NB! Bruk unike namn)]],0),MATCH($D68,Alternativ2[#Headers],0)),0)),"")</f>
        <v/>
      </c>
      <c r="AD68" s="2" t="str">
        <f ca="1">IFERROR(IF(AD$2&gt;Analyseperiode,"",IF(MOD(AD$2,ROUND(INDEX(Alternativ2[#All],MATCH('Kontantstrøm alt. 2'!$C66,Alternativ2[[#All],[Komponent/Løysing
(NB! Bruk unike namn)]],0),MATCH($D68,Alternativ2[#Headers],0)+1),0))=0,INDEX(Alternativ2[#All],MATCH('Kontantstrøm alt. 2'!$C66,Alternativ2[[#All],[Komponent/Løysing
(NB! Bruk unike namn)]],0),MATCH($D68,Alternativ2[#Headers],0)),0)),"")</f>
        <v/>
      </c>
      <c r="AE68" s="2" t="str">
        <f ca="1">IFERROR(IF(AE$2&gt;Analyseperiode,"",IF(MOD(AE$2,ROUND(INDEX(Alternativ2[#All],MATCH('Kontantstrøm alt. 2'!$C66,Alternativ2[[#All],[Komponent/Løysing
(NB! Bruk unike namn)]],0),MATCH($D68,Alternativ2[#Headers],0)+1),0))=0,INDEX(Alternativ2[#All],MATCH('Kontantstrøm alt. 2'!$C66,Alternativ2[[#All],[Komponent/Løysing
(NB! Bruk unike namn)]],0),MATCH($D68,Alternativ2[#Headers],0)),0)),"")</f>
        <v/>
      </c>
      <c r="AF68" s="2" t="str">
        <f ca="1">IFERROR(IF(AF$2&gt;Analyseperiode,"",IF(MOD(AF$2,ROUND(INDEX(Alternativ2[#All],MATCH('Kontantstrøm alt. 2'!$C66,Alternativ2[[#All],[Komponent/Løysing
(NB! Bruk unike namn)]],0),MATCH($D68,Alternativ2[#Headers],0)+1),0))=0,INDEX(Alternativ2[#All],MATCH('Kontantstrøm alt. 2'!$C66,Alternativ2[[#All],[Komponent/Løysing
(NB! Bruk unike namn)]],0),MATCH($D68,Alternativ2[#Headers],0)),0)),"")</f>
        <v/>
      </c>
      <c r="AG68" s="2" t="str">
        <f ca="1">IFERROR(IF(AG$2&gt;Analyseperiode,"",IF(MOD(AG$2,ROUND(INDEX(Alternativ2[#All],MATCH('Kontantstrøm alt. 2'!$C66,Alternativ2[[#All],[Komponent/Løysing
(NB! Bruk unike namn)]],0),MATCH($D68,Alternativ2[#Headers],0)+1),0))=0,INDEX(Alternativ2[#All],MATCH('Kontantstrøm alt. 2'!$C66,Alternativ2[[#All],[Komponent/Løysing
(NB! Bruk unike namn)]],0),MATCH($D68,Alternativ2[#Headers],0)),0)),"")</f>
        <v/>
      </c>
      <c r="AH68" s="2" t="str">
        <f ca="1">IFERROR(IF(AH$2&gt;Analyseperiode,"",IF(MOD(AH$2,ROUND(INDEX(Alternativ2[#All],MATCH('Kontantstrøm alt. 2'!$C66,Alternativ2[[#All],[Komponent/Løysing
(NB! Bruk unike namn)]],0),MATCH($D68,Alternativ2[#Headers],0)+1),0))=0,INDEX(Alternativ2[#All],MATCH('Kontantstrøm alt. 2'!$C66,Alternativ2[[#All],[Komponent/Løysing
(NB! Bruk unike namn)]],0),MATCH($D68,Alternativ2[#Headers],0)),0)),"")</f>
        <v/>
      </c>
      <c r="AI68" s="2" t="str">
        <f ca="1">IFERROR(IF(AI$2&gt;Analyseperiode,"",IF(MOD(AI$2,ROUND(INDEX(Alternativ2[#All],MATCH('Kontantstrøm alt. 2'!$C66,Alternativ2[[#All],[Komponent/Løysing
(NB! Bruk unike namn)]],0),MATCH($D68,Alternativ2[#Headers],0)+1),0))=0,INDEX(Alternativ2[#All],MATCH('Kontantstrøm alt. 2'!$C66,Alternativ2[[#All],[Komponent/Løysing
(NB! Bruk unike namn)]],0),MATCH($D68,Alternativ2[#Headers],0)),0)),"")</f>
        <v/>
      </c>
      <c r="AJ68" s="2" t="str">
        <f>IFERROR(IF(AJ$2&gt;Analyseperiode,"",IF(MOD(AJ$2,ROUND(INDEX(Alternativ2[#All],MATCH('Kontantstrøm alt. 2'!$C66,Alternativ2[[#All],[Komponent/Løysing
(NB! Bruk unike namn)]],0),MATCH($D68,Alternativ2[#Headers],0)+1),0))=0,INDEX(Alternativ2[#All],MATCH('Kontantstrøm alt. 2'!$C66,Alternativ2[[#All],[Komponent/Løysing
(NB! Bruk unike namn)]],0),MATCH($D68,Alternativ2[#Headers],0)),0)),"")</f>
        <v/>
      </c>
      <c r="AK68" s="2" t="str">
        <f>IFERROR(IF(AK$2&gt;Analyseperiode,"",IF(MOD(AK$2,ROUND(INDEX(Alternativ2[#All],MATCH('Kontantstrøm alt. 2'!$C66,Alternativ2[[#All],[Komponent/Løysing
(NB! Bruk unike namn)]],0),MATCH($D68,Alternativ2[#Headers],0)+1),0))=0,INDEX(Alternativ2[#All],MATCH('Kontantstrøm alt. 2'!$C66,Alternativ2[[#All],[Komponent/Løysing
(NB! Bruk unike namn)]],0),MATCH($D68,Alternativ2[#Headers],0)),0)),"")</f>
        <v/>
      </c>
      <c r="AL68" s="2" t="str">
        <f>IFERROR(IF(AL$2&gt;Analyseperiode,"",IF(MOD(AL$2,ROUND(INDEX(Alternativ2[#All],MATCH('Kontantstrøm alt. 2'!$C66,Alternativ2[[#All],[Komponent/Løysing
(NB! Bruk unike namn)]],0),MATCH($D68,Alternativ2[#Headers],0)+1),0))=0,INDEX(Alternativ2[#All],MATCH('Kontantstrøm alt. 2'!$C66,Alternativ2[[#All],[Komponent/Løysing
(NB! Bruk unike namn)]],0),MATCH($D68,Alternativ2[#Headers],0)),0)),"")</f>
        <v/>
      </c>
      <c r="AM68" s="2" t="str">
        <f>IFERROR(IF(AM$2&gt;Analyseperiode,"",IF(MOD(AM$2,ROUND(INDEX(Alternativ2[#All],MATCH('Kontantstrøm alt. 2'!$C66,Alternativ2[[#All],[Komponent/Løysing
(NB! Bruk unike namn)]],0),MATCH($D68,Alternativ2[#Headers],0)+1),0))=0,INDEX(Alternativ2[#All],MATCH('Kontantstrøm alt. 2'!$C66,Alternativ2[[#All],[Komponent/Løysing
(NB! Bruk unike namn)]],0),MATCH($D68,Alternativ2[#Headers],0)),0)),"")</f>
        <v/>
      </c>
      <c r="AN68" s="2" t="str">
        <f>IFERROR(IF(AN$2&gt;Analyseperiode,"",IF(MOD(AN$2,ROUND(INDEX(Alternativ2[#All],MATCH('Kontantstrøm alt. 2'!$C66,Alternativ2[[#All],[Komponent/Løysing
(NB! Bruk unike namn)]],0),MATCH($D68,Alternativ2[#Headers],0)+1),0))=0,INDEX(Alternativ2[#All],MATCH('Kontantstrøm alt. 2'!$C66,Alternativ2[[#All],[Komponent/Løysing
(NB! Bruk unike namn)]],0),MATCH($D68,Alternativ2[#Headers],0)),0)),"")</f>
        <v/>
      </c>
      <c r="AO68" s="2" t="str">
        <f>IFERROR(IF(AO$2&gt;Analyseperiode,"",IF(MOD(AO$2,ROUND(INDEX(Alternativ2[#All],MATCH('Kontantstrøm alt. 2'!$C66,Alternativ2[[#All],[Komponent/Løysing
(NB! Bruk unike namn)]],0),MATCH($D68,Alternativ2[#Headers],0)+1),0))=0,INDEX(Alternativ2[#All],MATCH('Kontantstrøm alt. 2'!$C66,Alternativ2[[#All],[Komponent/Løysing
(NB! Bruk unike namn)]],0),MATCH($D68,Alternativ2[#Headers],0)),0)),"")</f>
        <v/>
      </c>
      <c r="AP68" s="2" t="str">
        <f>IFERROR(IF(AP$2&gt;Analyseperiode,"",IF(MOD(AP$2,ROUND(INDEX(Alternativ2[#All],MATCH('Kontantstrøm alt. 2'!$C66,Alternativ2[[#All],[Komponent/Løysing
(NB! Bruk unike namn)]],0),MATCH($D68,Alternativ2[#Headers],0)+1),0))=0,INDEX(Alternativ2[#All],MATCH('Kontantstrøm alt. 2'!$C66,Alternativ2[[#All],[Komponent/Løysing
(NB! Bruk unike namn)]],0),MATCH($D68,Alternativ2[#Headers],0)),0)),"")</f>
        <v/>
      </c>
      <c r="AQ68" s="2" t="str">
        <f>IFERROR(IF(AQ$2&gt;Analyseperiode,"",IF(MOD(AQ$2,ROUND(INDEX(Alternativ2[#All],MATCH('Kontantstrøm alt. 2'!$C66,Alternativ2[[#All],[Komponent/Løysing
(NB! Bruk unike namn)]],0),MATCH($D68,Alternativ2[#Headers],0)+1),0))=0,INDEX(Alternativ2[#All],MATCH('Kontantstrøm alt. 2'!$C66,Alternativ2[[#All],[Komponent/Løysing
(NB! Bruk unike namn)]],0),MATCH($D68,Alternativ2[#Headers],0)),0)),"")</f>
        <v/>
      </c>
      <c r="AR68" s="2" t="str">
        <f>IFERROR(IF(AR$2&gt;Analyseperiode,"",IF(MOD(AR$2,ROUND(INDEX(Alternativ2[#All],MATCH('Kontantstrøm alt. 2'!$C66,Alternativ2[[#All],[Komponent/Løysing
(NB! Bruk unike namn)]],0),MATCH($D68,Alternativ2[#Headers],0)+1),0))=0,INDEX(Alternativ2[#All],MATCH('Kontantstrøm alt. 2'!$C66,Alternativ2[[#All],[Komponent/Løysing
(NB! Bruk unike namn)]],0),MATCH($D68,Alternativ2[#Headers],0)),0)),"")</f>
        <v/>
      </c>
      <c r="AS68" s="2" t="str">
        <f>IFERROR(IF(AS$2&gt;Analyseperiode,"",IF(MOD(AS$2,ROUND(INDEX(Alternativ2[#All],MATCH('Kontantstrøm alt. 2'!$C66,Alternativ2[[#All],[Komponent/Løysing
(NB! Bruk unike namn)]],0),MATCH($D68,Alternativ2[#Headers],0)+1),0))=0,INDEX(Alternativ2[#All],MATCH('Kontantstrøm alt. 2'!$C66,Alternativ2[[#All],[Komponent/Løysing
(NB! Bruk unike namn)]],0),MATCH($D68,Alternativ2[#Headers],0)),0)),"")</f>
        <v/>
      </c>
      <c r="AT68" s="2" t="str">
        <f>IFERROR(IF(AT$2&gt;Analyseperiode,"",IF(MOD(AT$2,ROUND(INDEX(Alternativ2[#All],MATCH('Kontantstrøm alt. 2'!$C66,Alternativ2[[#All],[Komponent/Løysing
(NB! Bruk unike namn)]],0),MATCH($D68,Alternativ2[#Headers],0)+1),0))=0,INDEX(Alternativ2[#All],MATCH('Kontantstrøm alt. 2'!$C66,Alternativ2[[#All],[Komponent/Løysing
(NB! Bruk unike namn)]],0),MATCH($D68,Alternativ2[#Headers],0)),0)),"")</f>
        <v/>
      </c>
      <c r="AU68" s="2" t="str">
        <f>IFERROR(IF(AU$2&gt;Analyseperiode,"",IF(MOD(AU$2,ROUND(INDEX(Alternativ2[#All],MATCH('Kontantstrøm alt. 2'!$C66,Alternativ2[[#All],[Komponent/Løysing
(NB! Bruk unike namn)]],0),MATCH($D68,Alternativ2[#Headers],0)+1),0))=0,INDEX(Alternativ2[#All],MATCH('Kontantstrøm alt. 2'!$C66,Alternativ2[[#All],[Komponent/Løysing
(NB! Bruk unike namn)]],0),MATCH($D68,Alternativ2[#Headers],0)),0)),"")</f>
        <v/>
      </c>
      <c r="AV68" s="2" t="str">
        <f>IFERROR(IF(AV$2&gt;Analyseperiode,"",IF(MOD(AV$2,ROUND(INDEX(Alternativ2[#All],MATCH('Kontantstrøm alt. 2'!$C66,Alternativ2[[#All],[Komponent/Løysing
(NB! Bruk unike namn)]],0),MATCH($D68,Alternativ2[#Headers],0)+1),0))=0,INDEX(Alternativ2[#All],MATCH('Kontantstrøm alt. 2'!$C66,Alternativ2[[#All],[Komponent/Løysing
(NB! Bruk unike namn)]],0),MATCH($D68,Alternativ2[#Headers],0)),0)),"")</f>
        <v/>
      </c>
      <c r="AW68" s="2" t="str">
        <f>IFERROR(IF(AW$2&gt;Analyseperiode,"",IF(MOD(AW$2,ROUND(INDEX(Alternativ2[#All],MATCH('Kontantstrøm alt. 2'!$C66,Alternativ2[[#All],[Komponent/Løysing
(NB! Bruk unike namn)]],0),MATCH($D68,Alternativ2[#Headers],0)+1),0))=0,INDEX(Alternativ2[#All],MATCH('Kontantstrøm alt. 2'!$C66,Alternativ2[[#All],[Komponent/Løysing
(NB! Bruk unike namn)]],0),MATCH($D68,Alternativ2[#Headers],0)),0)),"")</f>
        <v/>
      </c>
      <c r="AX68" s="2" t="str">
        <f>IFERROR(IF(AX$2&gt;Analyseperiode,"",IF(MOD(AX$2,ROUND(INDEX(Alternativ2[#All],MATCH('Kontantstrøm alt. 2'!$C66,Alternativ2[[#All],[Komponent/Løysing
(NB! Bruk unike namn)]],0),MATCH($D68,Alternativ2[#Headers],0)+1),0))=0,INDEX(Alternativ2[#All],MATCH('Kontantstrøm alt. 2'!$C66,Alternativ2[[#All],[Komponent/Løysing
(NB! Bruk unike namn)]],0),MATCH($D68,Alternativ2[#Headers],0)),0)),"")</f>
        <v/>
      </c>
      <c r="AY68" s="2" t="str">
        <f>IFERROR(IF(AY$2&gt;Analyseperiode,"",IF(MOD(AY$2,ROUND(INDEX(Alternativ2[#All],MATCH('Kontantstrøm alt. 2'!$C66,Alternativ2[[#All],[Komponent/Løysing
(NB! Bruk unike namn)]],0),MATCH($D68,Alternativ2[#Headers],0)+1),0))=0,INDEX(Alternativ2[#All],MATCH('Kontantstrøm alt. 2'!$C66,Alternativ2[[#All],[Komponent/Løysing
(NB! Bruk unike namn)]],0),MATCH($D68,Alternativ2[#Headers],0)),0)),"")</f>
        <v/>
      </c>
      <c r="AZ68" s="2" t="str">
        <f>IFERROR(IF(AZ$2&gt;Analyseperiode,"",IF(MOD(AZ$2,ROUND(INDEX(Alternativ2[#All],MATCH('Kontantstrøm alt. 2'!$C66,Alternativ2[[#All],[Komponent/Løysing
(NB! Bruk unike namn)]],0),MATCH($D68,Alternativ2[#Headers],0)+1),0))=0,INDEX(Alternativ2[#All],MATCH('Kontantstrøm alt. 2'!$C66,Alternativ2[[#All],[Komponent/Løysing
(NB! Bruk unike namn)]],0),MATCH($D68,Alternativ2[#Headers],0)),0)),"")</f>
        <v/>
      </c>
      <c r="BA68" s="2" t="str">
        <f>IFERROR(IF(BA$2&gt;Analyseperiode,"",IF(MOD(BA$2,ROUND(INDEX(Alternativ2[#All],MATCH('Kontantstrøm alt. 2'!$C66,Alternativ2[[#All],[Komponent/Løysing
(NB! Bruk unike namn)]],0),MATCH($D68,Alternativ2[#Headers],0)+1),0))=0,INDEX(Alternativ2[#All],MATCH('Kontantstrøm alt. 2'!$C66,Alternativ2[[#All],[Komponent/Løysing
(NB! Bruk unike namn)]],0),MATCH($D68,Alternativ2[#Headers],0)),0)),"")</f>
        <v/>
      </c>
      <c r="BB68" s="2" t="str">
        <f>IFERROR(IF(BB$2&gt;Analyseperiode,"",IF(MOD(BB$2,ROUND(INDEX(Alternativ2[#All],MATCH('Kontantstrøm alt. 2'!$C66,Alternativ2[[#All],[Komponent/Løysing
(NB! Bruk unike namn)]],0),MATCH($D68,Alternativ2[#Headers],0)+1),0))=0,INDEX(Alternativ2[#All],MATCH('Kontantstrøm alt. 2'!$C66,Alternativ2[[#All],[Komponent/Løysing
(NB! Bruk unike namn)]],0),MATCH($D68,Alternativ2[#Headers],0)),0)),"")</f>
        <v/>
      </c>
      <c r="BC68" s="2" t="str">
        <f>IFERROR(IF(BC$2&gt;Analyseperiode,"",IF(MOD(BC$2,ROUND(INDEX(Alternativ2[#All],MATCH('Kontantstrøm alt. 2'!$C66,Alternativ2[[#All],[Komponent/Løysing
(NB! Bruk unike namn)]],0),MATCH($D68,Alternativ2[#Headers],0)+1),0))=0,INDEX(Alternativ2[#All],MATCH('Kontantstrøm alt. 2'!$C66,Alternativ2[[#All],[Komponent/Løysing
(NB! Bruk unike namn)]],0),MATCH($D68,Alternativ2[#Headers],0)),0)),"")</f>
        <v/>
      </c>
      <c r="BD68" s="2" t="str">
        <f>IFERROR(IF(BD$2&gt;Analyseperiode,"",IF(MOD(BD$2,ROUND(INDEX(Alternativ2[#All],MATCH('Kontantstrøm alt. 2'!$C66,Alternativ2[[#All],[Komponent/Løysing
(NB! Bruk unike namn)]],0),MATCH($D68,Alternativ2[#Headers],0)+1),0))=0,INDEX(Alternativ2[#All],MATCH('Kontantstrøm alt. 2'!$C66,Alternativ2[[#All],[Komponent/Løysing
(NB! Bruk unike namn)]],0),MATCH($D68,Alternativ2[#Headers],0)),0)),"")</f>
        <v/>
      </c>
      <c r="BE68" s="2" t="str">
        <f>IFERROR(IF(BE$2&gt;Analyseperiode,"",IF(MOD(BE$2,ROUND(INDEX(Alternativ2[#All],MATCH('Kontantstrøm alt. 2'!$C66,Alternativ2[[#All],[Komponent/Løysing
(NB! Bruk unike namn)]],0),MATCH($D68,Alternativ2[#Headers],0)+1),0))=0,INDEX(Alternativ2[#All],MATCH('Kontantstrøm alt. 2'!$C66,Alternativ2[[#All],[Komponent/Løysing
(NB! Bruk unike namn)]],0),MATCH($D68,Alternativ2[#Headers],0)),0)),"")</f>
        <v/>
      </c>
      <c r="BF68" s="2" t="str">
        <f>IFERROR(IF(BF$2&gt;Analyseperiode,"",IF(MOD(BF$2,ROUND(INDEX(Alternativ2[#All],MATCH('Kontantstrøm alt. 2'!$C66,Alternativ2[[#All],[Komponent/Løysing
(NB! Bruk unike namn)]],0),MATCH($D68,Alternativ2[#Headers],0)+1),0))=0,INDEX(Alternativ2[#All],MATCH('Kontantstrøm alt. 2'!$C66,Alternativ2[[#All],[Komponent/Løysing
(NB! Bruk unike namn)]],0),MATCH($D68,Alternativ2[#Headers],0)),0)),"")</f>
        <v/>
      </c>
      <c r="BG68" s="2" t="str">
        <f>IFERROR(IF(BG$2&gt;Analyseperiode,"",IF(MOD(BG$2,ROUND(INDEX(Alternativ2[#All],MATCH('Kontantstrøm alt. 2'!$C66,Alternativ2[[#All],[Komponent/Løysing
(NB! Bruk unike namn)]],0),MATCH($D68,Alternativ2[#Headers],0)+1),0))=0,INDEX(Alternativ2[#All],MATCH('Kontantstrøm alt. 2'!$C66,Alternativ2[[#All],[Komponent/Løysing
(NB! Bruk unike namn)]],0),MATCH($D68,Alternativ2[#Headers],0)),0)),"")</f>
        <v/>
      </c>
      <c r="BH68" s="2" t="str">
        <f>IFERROR(IF(BH$2&gt;Analyseperiode,"",IF(MOD(BH$2,ROUND(INDEX(Alternativ2[#All],MATCH('Kontantstrøm alt. 2'!$C66,Alternativ2[[#All],[Komponent/Løysing
(NB! Bruk unike namn)]],0),MATCH($D68,Alternativ2[#Headers],0)+1),0))=0,INDEX(Alternativ2[#All],MATCH('Kontantstrøm alt. 2'!$C66,Alternativ2[[#All],[Komponent/Løysing
(NB! Bruk unike namn)]],0),MATCH($D68,Alternativ2[#Headers],0)),0)),"")</f>
        <v/>
      </c>
      <c r="BI68" s="2" t="str">
        <f>IFERROR(IF(BI$2&gt;Analyseperiode,"",IF(MOD(BI$2,ROUND(INDEX(Alternativ2[#All],MATCH('Kontantstrøm alt. 2'!$C66,Alternativ2[[#All],[Komponent/Løysing
(NB! Bruk unike namn)]],0),MATCH($D68,Alternativ2[#Headers],0)+1),0))=0,INDEX(Alternativ2[#All],MATCH('Kontantstrøm alt. 2'!$C66,Alternativ2[[#All],[Komponent/Løysing
(NB! Bruk unike namn)]],0),MATCH($D68,Alternativ2[#Headers],0)),0)),"")</f>
        <v/>
      </c>
      <c r="BJ68" s="2" t="str">
        <f>IFERROR(IF(BJ$2&gt;Analyseperiode,"",IF(MOD(BJ$2,ROUND(INDEX(Alternativ2[#All],MATCH('Kontantstrøm alt. 2'!$C66,Alternativ2[[#All],[Komponent/Løysing
(NB! Bruk unike namn)]],0),MATCH($D68,Alternativ2[#Headers],0)+1),0))=0,INDEX(Alternativ2[#All],MATCH('Kontantstrøm alt. 2'!$C66,Alternativ2[[#All],[Komponent/Løysing
(NB! Bruk unike namn)]],0),MATCH($D68,Alternativ2[#Headers],0)),0)),"")</f>
        <v/>
      </c>
      <c r="BK68" s="2" t="str">
        <f>IFERROR(IF(BK$2&gt;Analyseperiode,"",IF(MOD(BK$2,ROUND(INDEX(Alternativ2[#All],MATCH('Kontantstrøm alt. 2'!$C66,Alternativ2[[#All],[Komponent/Løysing
(NB! Bruk unike namn)]],0),MATCH($D68,Alternativ2[#Headers],0)+1),0))=0,INDEX(Alternativ2[#All],MATCH('Kontantstrøm alt. 2'!$C66,Alternativ2[[#All],[Komponent/Løysing
(NB! Bruk unike namn)]],0),MATCH($D68,Alternativ2[#Headers],0)),0)),"")</f>
        <v/>
      </c>
      <c r="BL68" s="2" t="str">
        <f>IFERROR(IF(BL$2&gt;Analyseperiode,"",IF(MOD(BL$2,ROUND(INDEX(Alternativ2[#All],MATCH('Kontantstrøm alt. 2'!$C66,Alternativ2[[#All],[Komponent/Løysing
(NB! Bruk unike namn)]],0),MATCH($D68,Alternativ2[#Headers],0)+1),0))=0,INDEX(Alternativ2[#All],MATCH('Kontantstrøm alt. 2'!$C66,Alternativ2[[#All],[Komponent/Løysing
(NB! Bruk unike namn)]],0),MATCH($D68,Alternativ2[#Headers],0)),0)),"")</f>
        <v/>
      </c>
      <c r="BM68" s="2" t="str">
        <f>IFERROR(IF(BM$2&gt;Analyseperiode,"",IF(MOD(BM$2,ROUND(INDEX(Alternativ2[#All],MATCH('Kontantstrøm alt. 2'!$C66,Alternativ2[[#All],[Komponent/Løysing
(NB! Bruk unike namn)]],0),MATCH($D68,Alternativ2[#Headers],0)+1),0))=0,INDEX(Alternativ2[#All],MATCH('Kontantstrøm alt. 2'!$C66,Alternativ2[[#All],[Komponent/Løysing
(NB! Bruk unike namn)]],0),MATCH($D68,Alternativ2[#Headers],0)),0)),"")</f>
        <v/>
      </c>
    </row>
    <row r="69" spans="1:65" x14ac:dyDescent="0.2">
      <c r="B69" s="8">
        <f ca="1">IFERROR(NPV(Kalkrente,OFFSET('Kontantstrøm alt. 2'!$F69,0,0,1,Analyseperiode)),0)</f>
        <v>0</v>
      </c>
      <c r="C69" s="3"/>
      <c r="D69" t="str">
        <f>Alternativ2[[#Headers],[4.1 Utskiftning ]]</f>
        <v xml:space="preserve">4.1 Utskiftning </v>
      </c>
      <c r="E69" s="2"/>
      <c r="F69" s="2" t="str">
        <f ca="1">IFERROR(IF(F$2&gt;Analyseperiode,"",IF($F65=Analyseperiode,0,IF(MOD(F$2,ROUND(INDEX(Alternativ2[#All],MATCH('Kontantstrøm alt. 2'!$C66,Alternativ2[[#All],[Komponent/Løysing
(NB! Bruk unike namn)]],0),MATCH($D69,Alternativ2[#Headers],0)+1),0))=0,INDEX(Alternativ2[#All],MATCH('Kontantstrøm alt. 2'!$C66,Alternativ2[[#All],[Komponent/Løysing
(NB! Bruk unike namn)]],0),MATCH($D69,Alternativ2[#Headers],0)),0))),"")</f>
        <v/>
      </c>
      <c r="G69" s="2" t="str">
        <f ca="1">IFERROR(IF(G$2&gt;Analyseperiode,"",IF($F65=Analyseperiode,0,IF(MOD(G$2,ROUND(INDEX(Alternativ2[#All],MATCH('Kontantstrøm alt. 2'!$C66,Alternativ2[[#All],[Komponent/Løysing
(NB! Bruk unike namn)]],0),MATCH($D69,Alternativ2[#Headers],0)+1),0))=0,INDEX(Alternativ2[#All],MATCH('Kontantstrøm alt. 2'!$C66,Alternativ2[[#All],[Komponent/Løysing
(NB! Bruk unike namn)]],0),MATCH($D69,Alternativ2[#Headers],0)),0))),"")</f>
        <v/>
      </c>
      <c r="H69" s="2" t="str">
        <f ca="1">IFERROR(IF(H$2&gt;Analyseperiode,"",IF($F65=Analyseperiode,0,IF(MOD(H$2,ROUND(INDEX(Alternativ2[#All],MATCH('Kontantstrøm alt. 2'!$C66,Alternativ2[[#All],[Komponent/Løysing
(NB! Bruk unike namn)]],0),MATCH($D69,Alternativ2[#Headers],0)+1),0))=0,INDEX(Alternativ2[#All],MATCH('Kontantstrøm alt. 2'!$C66,Alternativ2[[#All],[Komponent/Løysing
(NB! Bruk unike namn)]],0),MATCH($D69,Alternativ2[#Headers],0)),0))),"")</f>
        <v/>
      </c>
      <c r="I69" s="2" t="str">
        <f ca="1">IFERROR(IF(I$2&gt;Analyseperiode,"",IF($F65=Analyseperiode,0,IF(MOD(I$2,ROUND(INDEX(Alternativ2[#All],MATCH('Kontantstrøm alt. 2'!$C66,Alternativ2[[#All],[Komponent/Løysing
(NB! Bruk unike namn)]],0),MATCH($D69,Alternativ2[#Headers],0)+1),0))=0,INDEX(Alternativ2[#All],MATCH('Kontantstrøm alt. 2'!$C66,Alternativ2[[#All],[Komponent/Løysing
(NB! Bruk unike namn)]],0),MATCH($D69,Alternativ2[#Headers],0)),0))),"")</f>
        <v/>
      </c>
      <c r="J69" s="2" t="str">
        <f ca="1">IFERROR(IF(J$2&gt;Analyseperiode,"",IF($F65=Analyseperiode,0,IF(MOD(J$2,ROUND(INDEX(Alternativ2[#All],MATCH('Kontantstrøm alt. 2'!$C66,Alternativ2[[#All],[Komponent/Løysing
(NB! Bruk unike namn)]],0),MATCH($D69,Alternativ2[#Headers],0)+1),0))=0,INDEX(Alternativ2[#All],MATCH('Kontantstrøm alt. 2'!$C66,Alternativ2[[#All],[Komponent/Løysing
(NB! Bruk unike namn)]],0),MATCH($D69,Alternativ2[#Headers],0)),0))),"")</f>
        <v/>
      </c>
      <c r="K69" s="2" t="str">
        <f ca="1">IFERROR(IF(K$2&gt;Analyseperiode,"",IF($F65=Analyseperiode,0,IF(MOD(K$2,ROUND(INDEX(Alternativ2[#All],MATCH('Kontantstrøm alt. 2'!$C66,Alternativ2[[#All],[Komponent/Løysing
(NB! Bruk unike namn)]],0),MATCH($D69,Alternativ2[#Headers],0)+1),0))=0,INDEX(Alternativ2[#All],MATCH('Kontantstrøm alt. 2'!$C66,Alternativ2[[#All],[Komponent/Løysing
(NB! Bruk unike namn)]],0),MATCH($D69,Alternativ2[#Headers],0)),0))),"")</f>
        <v/>
      </c>
      <c r="L69" s="2" t="str">
        <f ca="1">IFERROR(IF(L$2&gt;Analyseperiode,"",IF($F65=Analyseperiode,0,IF(MOD(L$2,ROUND(INDEX(Alternativ2[#All],MATCH('Kontantstrøm alt. 2'!$C66,Alternativ2[[#All],[Komponent/Løysing
(NB! Bruk unike namn)]],0),MATCH($D69,Alternativ2[#Headers],0)+1),0))=0,INDEX(Alternativ2[#All],MATCH('Kontantstrøm alt. 2'!$C66,Alternativ2[[#All],[Komponent/Løysing
(NB! Bruk unike namn)]],0),MATCH($D69,Alternativ2[#Headers],0)),0))),"")</f>
        <v/>
      </c>
      <c r="M69" s="2" t="str">
        <f ca="1">IFERROR(IF(M$2&gt;Analyseperiode,"",IF($F65=Analyseperiode,0,IF(MOD(M$2,ROUND(INDEX(Alternativ2[#All],MATCH('Kontantstrøm alt. 2'!$C66,Alternativ2[[#All],[Komponent/Løysing
(NB! Bruk unike namn)]],0),MATCH($D69,Alternativ2[#Headers],0)+1),0))=0,INDEX(Alternativ2[#All],MATCH('Kontantstrøm alt. 2'!$C66,Alternativ2[[#All],[Komponent/Løysing
(NB! Bruk unike namn)]],0),MATCH($D69,Alternativ2[#Headers],0)),0))),"")</f>
        <v/>
      </c>
      <c r="N69" s="2" t="str">
        <f ca="1">IFERROR(IF(N$2&gt;Analyseperiode,"",IF($F65=Analyseperiode,0,IF(MOD(N$2,ROUND(INDEX(Alternativ2[#All],MATCH('Kontantstrøm alt. 2'!$C66,Alternativ2[[#All],[Komponent/Løysing
(NB! Bruk unike namn)]],0),MATCH($D69,Alternativ2[#Headers],0)+1),0))=0,INDEX(Alternativ2[#All],MATCH('Kontantstrøm alt. 2'!$C66,Alternativ2[[#All],[Komponent/Løysing
(NB! Bruk unike namn)]],0),MATCH($D69,Alternativ2[#Headers],0)),0))),"")</f>
        <v/>
      </c>
      <c r="O69" s="2" t="str">
        <f ca="1">IFERROR(IF(O$2&gt;Analyseperiode,"",IF($F65=Analyseperiode,0,IF(MOD(O$2,ROUND(INDEX(Alternativ2[#All],MATCH('Kontantstrøm alt. 2'!$C66,Alternativ2[[#All],[Komponent/Løysing
(NB! Bruk unike namn)]],0),MATCH($D69,Alternativ2[#Headers],0)+1),0))=0,INDEX(Alternativ2[#All],MATCH('Kontantstrøm alt. 2'!$C66,Alternativ2[[#All],[Komponent/Løysing
(NB! Bruk unike namn)]],0),MATCH($D69,Alternativ2[#Headers],0)),0))),"")</f>
        <v/>
      </c>
      <c r="P69" s="2" t="str">
        <f ca="1">IFERROR(IF(P$2&gt;Analyseperiode,"",IF($F65=Analyseperiode,0,IF(MOD(P$2,ROUND(INDEX(Alternativ2[#All],MATCH('Kontantstrøm alt. 2'!$C66,Alternativ2[[#All],[Komponent/Løysing
(NB! Bruk unike namn)]],0),MATCH($D69,Alternativ2[#Headers],0)+1),0))=0,INDEX(Alternativ2[#All],MATCH('Kontantstrøm alt. 2'!$C66,Alternativ2[[#All],[Komponent/Løysing
(NB! Bruk unike namn)]],0),MATCH($D69,Alternativ2[#Headers],0)),0))),"")</f>
        <v/>
      </c>
      <c r="Q69" s="2" t="str">
        <f ca="1">IFERROR(IF(Q$2&gt;Analyseperiode,"",IF($F65=Analyseperiode,0,IF(MOD(Q$2,ROUND(INDEX(Alternativ2[#All],MATCH('Kontantstrøm alt. 2'!$C66,Alternativ2[[#All],[Komponent/Løysing
(NB! Bruk unike namn)]],0),MATCH($D69,Alternativ2[#Headers],0)+1),0))=0,INDEX(Alternativ2[#All],MATCH('Kontantstrøm alt. 2'!$C66,Alternativ2[[#All],[Komponent/Løysing
(NB! Bruk unike namn)]],0),MATCH($D69,Alternativ2[#Headers],0)),0))),"")</f>
        <v/>
      </c>
      <c r="R69" s="2" t="str">
        <f ca="1">IFERROR(IF(R$2&gt;Analyseperiode,"",IF($F65=Analyseperiode,0,IF(MOD(R$2,ROUND(INDEX(Alternativ2[#All],MATCH('Kontantstrøm alt. 2'!$C66,Alternativ2[[#All],[Komponent/Løysing
(NB! Bruk unike namn)]],0),MATCH($D69,Alternativ2[#Headers],0)+1),0))=0,INDEX(Alternativ2[#All],MATCH('Kontantstrøm alt. 2'!$C66,Alternativ2[[#All],[Komponent/Løysing
(NB! Bruk unike namn)]],0),MATCH($D69,Alternativ2[#Headers],0)),0))),"")</f>
        <v/>
      </c>
      <c r="S69" s="2" t="str">
        <f ca="1">IFERROR(IF(S$2&gt;Analyseperiode,"",IF($F65=Analyseperiode,0,IF(MOD(S$2,ROUND(INDEX(Alternativ2[#All],MATCH('Kontantstrøm alt. 2'!$C66,Alternativ2[[#All],[Komponent/Løysing
(NB! Bruk unike namn)]],0),MATCH($D69,Alternativ2[#Headers],0)+1),0))=0,INDEX(Alternativ2[#All],MATCH('Kontantstrøm alt. 2'!$C66,Alternativ2[[#All],[Komponent/Løysing
(NB! Bruk unike namn)]],0),MATCH($D69,Alternativ2[#Headers],0)),0))),"")</f>
        <v/>
      </c>
      <c r="T69" s="2" t="str">
        <f ca="1">IFERROR(IF(T$2&gt;Analyseperiode,"",IF($F65=Analyseperiode,0,IF(MOD(T$2,ROUND(INDEX(Alternativ2[#All],MATCH('Kontantstrøm alt. 2'!$C66,Alternativ2[[#All],[Komponent/Løysing
(NB! Bruk unike namn)]],0),MATCH($D69,Alternativ2[#Headers],0)+1),0))=0,INDEX(Alternativ2[#All],MATCH('Kontantstrøm alt. 2'!$C66,Alternativ2[[#All],[Komponent/Løysing
(NB! Bruk unike namn)]],0),MATCH($D69,Alternativ2[#Headers],0)),0))),"")</f>
        <v/>
      </c>
      <c r="U69" s="2" t="str">
        <f ca="1">IFERROR(IF(U$2&gt;Analyseperiode,"",IF($F65=Analyseperiode,0,IF(MOD(U$2,ROUND(INDEX(Alternativ2[#All],MATCH('Kontantstrøm alt. 2'!$C66,Alternativ2[[#All],[Komponent/Løysing
(NB! Bruk unike namn)]],0),MATCH($D69,Alternativ2[#Headers],0)+1),0))=0,INDEX(Alternativ2[#All],MATCH('Kontantstrøm alt. 2'!$C66,Alternativ2[[#All],[Komponent/Løysing
(NB! Bruk unike namn)]],0),MATCH($D69,Alternativ2[#Headers],0)),0))),"")</f>
        <v/>
      </c>
      <c r="V69" s="2" t="str">
        <f ca="1">IFERROR(IF(V$2&gt;Analyseperiode,"",IF($F65=Analyseperiode,0,IF(MOD(V$2,ROUND(INDEX(Alternativ2[#All],MATCH('Kontantstrøm alt. 2'!$C66,Alternativ2[[#All],[Komponent/Løysing
(NB! Bruk unike namn)]],0),MATCH($D69,Alternativ2[#Headers],0)+1),0))=0,INDEX(Alternativ2[#All],MATCH('Kontantstrøm alt. 2'!$C66,Alternativ2[[#All],[Komponent/Løysing
(NB! Bruk unike namn)]],0),MATCH($D69,Alternativ2[#Headers],0)),0))),"")</f>
        <v/>
      </c>
      <c r="W69" s="2" t="str">
        <f ca="1">IFERROR(IF(W$2&gt;Analyseperiode,"",IF($F65=Analyseperiode,0,IF(MOD(W$2,ROUND(INDEX(Alternativ2[#All],MATCH('Kontantstrøm alt. 2'!$C66,Alternativ2[[#All],[Komponent/Løysing
(NB! Bruk unike namn)]],0),MATCH($D69,Alternativ2[#Headers],0)+1),0))=0,INDEX(Alternativ2[#All],MATCH('Kontantstrøm alt. 2'!$C66,Alternativ2[[#All],[Komponent/Løysing
(NB! Bruk unike namn)]],0),MATCH($D69,Alternativ2[#Headers],0)),0))),"")</f>
        <v/>
      </c>
      <c r="X69" s="2" t="str">
        <f ca="1">IFERROR(IF(X$2&gt;Analyseperiode,"",IF($F65=Analyseperiode,0,IF(MOD(X$2,ROUND(INDEX(Alternativ2[#All],MATCH('Kontantstrøm alt. 2'!$C66,Alternativ2[[#All],[Komponent/Løysing
(NB! Bruk unike namn)]],0),MATCH($D69,Alternativ2[#Headers],0)+1),0))=0,INDEX(Alternativ2[#All],MATCH('Kontantstrøm alt. 2'!$C66,Alternativ2[[#All],[Komponent/Løysing
(NB! Bruk unike namn)]],0),MATCH($D69,Alternativ2[#Headers],0)),0))),"")</f>
        <v/>
      </c>
      <c r="Y69" s="2" t="str">
        <f ca="1">IFERROR(IF(Y$2&gt;Analyseperiode,"",IF($F65=Analyseperiode,0,IF(MOD(Y$2,ROUND(INDEX(Alternativ2[#All],MATCH('Kontantstrøm alt. 2'!$C66,Alternativ2[[#All],[Komponent/Løysing
(NB! Bruk unike namn)]],0),MATCH($D69,Alternativ2[#Headers],0)+1),0))=0,INDEX(Alternativ2[#All],MATCH('Kontantstrøm alt. 2'!$C66,Alternativ2[[#All],[Komponent/Løysing
(NB! Bruk unike namn)]],0),MATCH($D69,Alternativ2[#Headers],0)),0))),"")</f>
        <v/>
      </c>
      <c r="Z69" s="2" t="str">
        <f ca="1">IFERROR(IF(Z$2&gt;Analyseperiode,"",IF($F65=Analyseperiode,0,IF(MOD(Z$2,ROUND(INDEX(Alternativ2[#All],MATCH('Kontantstrøm alt. 2'!$C66,Alternativ2[[#All],[Komponent/Løysing
(NB! Bruk unike namn)]],0),MATCH($D69,Alternativ2[#Headers],0)+1),0))=0,INDEX(Alternativ2[#All],MATCH('Kontantstrøm alt. 2'!$C66,Alternativ2[[#All],[Komponent/Løysing
(NB! Bruk unike namn)]],0),MATCH($D69,Alternativ2[#Headers],0)),0))),"")</f>
        <v/>
      </c>
      <c r="AA69" s="2" t="str">
        <f ca="1">IFERROR(IF(AA$2&gt;Analyseperiode,"",IF($F65=Analyseperiode,0,IF(MOD(AA$2,ROUND(INDEX(Alternativ2[#All],MATCH('Kontantstrøm alt. 2'!$C66,Alternativ2[[#All],[Komponent/Løysing
(NB! Bruk unike namn)]],0),MATCH($D69,Alternativ2[#Headers],0)+1),0))=0,INDEX(Alternativ2[#All],MATCH('Kontantstrøm alt. 2'!$C66,Alternativ2[[#All],[Komponent/Løysing
(NB! Bruk unike namn)]],0),MATCH($D69,Alternativ2[#Headers],0)),0))),"")</f>
        <v/>
      </c>
      <c r="AB69" s="2" t="str">
        <f ca="1">IFERROR(IF(AB$2&gt;Analyseperiode,"",IF($F65=Analyseperiode,0,IF(MOD(AB$2,ROUND(INDEX(Alternativ2[#All],MATCH('Kontantstrøm alt. 2'!$C66,Alternativ2[[#All],[Komponent/Løysing
(NB! Bruk unike namn)]],0),MATCH($D69,Alternativ2[#Headers],0)+1),0))=0,INDEX(Alternativ2[#All],MATCH('Kontantstrøm alt. 2'!$C66,Alternativ2[[#All],[Komponent/Løysing
(NB! Bruk unike namn)]],0),MATCH($D69,Alternativ2[#Headers],0)),0))),"")</f>
        <v/>
      </c>
      <c r="AC69" s="2" t="str">
        <f ca="1">IFERROR(IF(AC$2&gt;Analyseperiode,"",IF($F65=Analyseperiode,0,IF(MOD(AC$2,ROUND(INDEX(Alternativ2[#All],MATCH('Kontantstrøm alt. 2'!$C66,Alternativ2[[#All],[Komponent/Løysing
(NB! Bruk unike namn)]],0),MATCH($D69,Alternativ2[#Headers],0)+1),0))=0,INDEX(Alternativ2[#All],MATCH('Kontantstrøm alt. 2'!$C66,Alternativ2[[#All],[Komponent/Løysing
(NB! Bruk unike namn)]],0),MATCH($D69,Alternativ2[#Headers],0)),0))),"")</f>
        <v/>
      </c>
      <c r="AD69" s="2" t="str">
        <f ca="1">IFERROR(IF(AD$2&gt;Analyseperiode,"",IF($F65=Analyseperiode,0,IF(MOD(AD$2,ROUND(INDEX(Alternativ2[#All],MATCH('Kontantstrøm alt. 2'!$C66,Alternativ2[[#All],[Komponent/Løysing
(NB! Bruk unike namn)]],0),MATCH($D69,Alternativ2[#Headers],0)+1),0))=0,INDEX(Alternativ2[#All],MATCH('Kontantstrøm alt. 2'!$C66,Alternativ2[[#All],[Komponent/Løysing
(NB! Bruk unike namn)]],0),MATCH($D69,Alternativ2[#Headers],0)),0))),"")</f>
        <v/>
      </c>
      <c r="AE69" s="2" t="str">
        <f ca="1">IFERROR(IF(AE$2&gt;Analyseperiode,"",IF($F65=Analyseperiode,0,IF(MOD(AE$2,ROUND(INDEX(Alternativ2[#All],MATCH('Kontantstrøm alt. 2'!$C66,Alternativ2[[#All],[Komponent/Løysing
(NB! Bruk unike namn)]],0),MATCH($D69,Alternativ2[#Headers],0)+1),0))=0,INDEX(Alternativ2[#All],MATCH('Kontantstrøm alt. 2'!$C66,Alternativ2[[#All],[Komponent/Løysing
(NB! Bruk unike namn)]],0),MATCH($D69,Alternativ2[#Headers],0)),0))),"")</f>
        <v/>
      </c>
      <c r="AF69" s="2" t="str">
        <f ca="1">IFERROR(IF(AF$2&gt;Analyseperiode,"",IF($F65=Analyseperiode,0,IF(MOD(AF$2,ROUND(INDEX(Alternativ2[#All],MATCH('Kontantstrøm alt. 2'!$C66,Alternativ2[[#All],[Komponent/Løysing
(NB! Bruk unike namn)]],0),MATCH($D69,Alternativ2[#Headers],0)+1),0))=0,INDEX(Alternativ2[#All],MATCH('Kontantstrøm alt. 2'!$C66,Alternativ2[[#All],[Komponent/Løysing
(NB! Bruk unike namn)]],0),MATCH($D69,Alternativ2[#Headers],0)),0))),"")</f>
        <v/>
      </c>
      <c r="AG69" s="2" t="str">
        <f ca="1">IFERROR(IF(AG$2&gt;Analyseperiode,"",IF($F65=Analyseperiode,0,IF(MOD(AG$2,ROUND(INDEX(Alternativ2[#All],MATCH('Kontantstrøm alt. 2'!$C66,Alternativ2[[#All],[Komponent/Løysing
(NB! Bruk unike namn)]],0),MATCH($D69,Alternativ2[#Headers],0)+1),0))=0,INDEX(Alternativ2[#All],MATCH('Kontantstrøm alt. 2'!$C66,Alternativ2[[#All],[Komponent/Løysing
(NB! Bruk unike namn)]],0),MATCH($D69,Alternativ2[#Headers],0)),0))),"")</f>
        <v/>
      </c>
      <c r="AH69" s="2" t="str">
        <f ca="1">IFERROR(IF(AH$2&gt;Analyseperiode,"",IF($F65=Analyseperiode,0,IF(MOD(AH$2,ROUND(INDEX(Alternativ2[#All],MATCH('Kontantstrøm alt. 2'!$C66,Alternativ2[[#All],[Komponent/Løysing
(NB! Bruk unike namn)]],0),MATCH($D69,Alternativ2[#Headers],0)+1),0))=0,INDEX(Alternativ2[#All],MATCH('Kontantstrøm alt. 2'!$C66,Alternativ2[[#All],[Komponent/Løysing
(NB! Bruk unike namn)]],0),MATCH($D69,Alternativ2[#Headers],0)),0))),"")</f>
        <v/>
      </c>
      <c r="AI69" s="2" t="str">
        <f ca="1">IFERROR(IF(AI$2&gt;Analyseperiode,"",IF($F65=Analyseperiode,0,IF(MOD(AI$2,ROUND(INDEX(Alternativ2[#All],MATCH('Kontantstrøm alt. 2'!$C66,Alternativ2[[#All],[Komponent/Løysing
(NB! Bruk unike namn)]],0),MATCH($D69,Alternativ2[#Headers],0)+1),0))=0,INDEX(Alternativ2[#All],MATCH('Kontantstrøm alt. 2'!$C66,Alternativ2[[#All],[Komponent/Løysing
(NB! Bruk unike namn)]],0),MATCH($D69,Alternativ2[#Headers],0)),0))),"")</f>
        <v/>
      </c>
      <c r="AJ69" s="2" t="str">
        <f>IFERROR(IF(AJ$2&gt;Analyseperiode,"",IF($F65=Analyseperiode,0,IF(MOD(AJ$2,ROUND(INDEX(Alternativ2[#All],MATCH('Kontantstrøm alt. 2'!$C66,Alternativ2[[#All],[Komponent/Løysing
(NB! Bruk unike namn)]],0),MATCH($D69,Alternativ2[#Headers],0)+1),0))=0,INDEX(Alternativ2[#All],MATCH('Kontantstrøm alt. 2'!$C66,Alternativ2[[#All],[Komponent/Løysing
(NB! Bruk unike namn)]],0),MATCH($D69,Alternativ2[#Headers],0)),0))),"")</f>
        <v/>
      </c>
      <c r="AK69" s="2" t="str">
        <f>IFERROR(IF(AK$2&gt;Analyseperiode,"",IF($F65=Analyseperiode,0,IF(MOD(AK$2,ROUND(INDEX(Alternativ2[#All],MATCH('Kontantstrøm alt. 2'!$C66,Alternativ2[[#All],[Komponent/Løysing
(NB! Bruk unike namn)]],0),MATCH($D69,Alternativ2[#Headers],0)+1),0))=0,INDEX(Alternativ2[#All],MATCH('Kontantstrøm alt. 2'!$C66,Alternativ2[[#All],[Komponent/Løysing
(NB! Bruk unike namn)]],0),MATCH($D69,Alternativ2[#Headers],0)),0))),"")</f>
        <v/>
      </c>
      <c r="AL69" s="2" t="str">
        <f>IFERROR(IF(AL$2&gt;Analyseperiode,"",IF($F65=Analyseperiode,0,IF(MOD(AL$2,ROUND(INDEX(Alternativ2[#All],MATCH('Kontantstrøm alt. 2'!$C66,Alternativ2[[#All],[Komponent/Løysing
(NB! Bruk unike namn)]],0),MATCH($D69,Alternativ2[#Headers],0)+1),0))=0,INDEX(Alternativ2[#All],MATCH('Kontantstrøm alt. 2'!$C66,Alternativ2[[#All],[Komponent/Løysing
(NB! Bruk unike namn)]],0),MATCH($D69,Alternativ2[#Headers],0)),0))),"")</f>
        <v/>
      </c>
      <c r="AM69" s="2" t="str">
        <f>IFERROR(IF(AM$2&gt;Analyseperiode,"",IF($F65=Analyseperiode,0,IF(MOD(AM$2,ROUND(INDEX(Alternativ2[#All],MATCH('Kontantstrøm alt. 2'!$C66,Alternativ2[[#All],[Komponent/Løysing
(NB! Bruk unike namn)]],0),MATCH($D69,Alternativ2[#Headers],0)+1),0))=0,INDEX(Alternativ2[#All],MATCH('Kontantstrøm alt. 2'!$C66,Alternativ2[[#All],[Komponent/Løysing
(NB! Bruk unike namn)]],0),MATCH($D69,Alternativ2[#Headers],0)),0))),"")</f>
        <v/>
      </c>
      <c r="AN69" s="2" t="str">
        <f>IFERROR(IF(AN$2&gt;Analyseperiode,"",IF($F65=Analyseperiode,0,IF(MOD(AN$2,ROUND(INDEX(Alternativ2[#All],MATCH('Kontantstrøm alt. 2'!$C66,Alternativ2[[#All],[Komponent/Løysing
(NB! Bruk unike namn)]],0),MATCH($D69,Alternativ2[#Headers],0)+1),0))=0,INDEX(Alternativ2[#All],MATCH('Kontantstrøm alt. 2'!$C66,Alternativ2[[#All],[Komponent/Løysing
(NB! Bruk unike namn)]],0),MATCH($D69,Alternativ2[#Headers],0)),0))),"")</f>
        <v/>
      </c>
      <c r="AO69" s="2" t="str">
        <f>IFERROR(IF(AO$2&gt;Analyseperiode,"",IF($F65=Analyseperiode,0,IF(MOD(AO$2,ROUND(INDEX(Alternativ2[#All],MATCH('Kontantstrøm alt. 2'!$C66,Alternativ2[[#All],[Komponent/Løysing
(NB! Bruk unike namn)]],0),MATCH($D69,Alternativ2[#Headers],0)+1),0))=0,INDEX(Alternativ2[#All],MATCH('Kontantstrøm alt. 2'!$C66,Alternativ2[[#All],[Komponent/Løysing
(NB! Bruk unike namn)]],0),MATCH($D69,Alternativ2[#Headers],0)),0))),"")</f>
        <v/>
      </c>
      <c r="AP69" s="2" t="str">
        <f>IFERROR(IF(AP$2&gt;Analyseperiode,"",IF($F65=Analyseperiode,0,IF(MOD(AP$2,ROUND(INDEX(Alternativ2[#All],MATCH('Kontantstrøm alt. 2'!$C66,Alternativ2[[#All],[Komponent/Løysing
(NB! Bruk unike namn)]],0),MATCH($D69,Alternativ2[#Headers],0)+1),0))=0,INDEX(Alternativ2[#All],MATCH('Kontantstrøm alt. 2'!$C66,Alternativ2[[#All],[Komponent/Løysing
(NB! Bruk unike namn)]],0),MATCH($D69,Alternativ2[#Headers],0)),0))),"")</f>
        <v/>
      </c>
      <c r="AQ69" s="2" t="str">
        <f>IFERROR(IF(AQ$2&gt;Analyseperiode,"",IF($F65=Analyseperiode,0,IF(MOD(AQ$2,ROUND(INDEX(Alternativ2[#All],MATCH('Kontantstrøm alt. 2'!$C66,Alternativ2[[#All],[Komponent/Løysing
(NB! Bruk unike namn)]],0),MATCH($D69,Alternativ2[#Headers],0)+1),0))=0,INDEX(Alternativ2[#All],MATCH('Kontantstrøm alt. 2'!$C66,Alternativ2[[#All],[Komponent/Løysing
(NB! Bruk unike namn)]],0),MATCH($D69,Alternativ2[#Headers],0)),0))),"")</f>
        <v/>
      </c>
      <c r="AR69" s="2" t="str">
        <f>IFERROR(IF(AR$2&gt;Analyseperiode,"",IF($F65=Analyseperiode,0,IF(MOD(AR$2,ROUND(INDEX(Alternativ2[#All],MATCH('Kontantstrøm alt. 2'!$C66,Alternativ2[[#All],[Komponent/Løysing
(NB! Bruk unike namn)]],0),MATCH($D69,Alternativ2[#Headers],0)+1),0))=0,INDEX(Alternativ2[#All],MATCH('Kontantstrøm alt. 2'!$C66,Alternativ2[[#All],[Komponent/Løysing
(NB! Bruk unike namn)]],0),MATCH($D69,Alternativ2[#Headers],0)),0))),"")</f>
        <v/>
      </c>
      <c r="AS69" s="2" t="str">
        <f>IFERROR(IF(AS$2&gt;Analyseperiode,"",IF($F65=Analyseperiode,0,IF(MOD(AS$2,ROUND(INDEX(Alternativ2[#All],MATCH('Kontantstrøm alt. 2'!$C66,Alternativ2[[#All],[Komponent/Løysing
(NB! Bruk unike namn)]],0),MATCH($D69,Alternativ2[#Headers],0)+1),0))=0,INDEX(Alternativ2[#All],MATCH('Kontantstrøm alt. 2'!$C66,Alternativ2[[#All],[Komponent/Løysing
(NB! Bruk unike namn)]],0),MATCH($D69,Alternativ2[#Headers],0)),0))),"")</f>
        <v/>
      </c>
      <c r="AT69" s="2" t="str">
        <f>IFERROR(IF(AT$2&gt;Analyseperiode,"",IF($F65=Analyseperiode,0,IF(MOD(AT$2,ROUND(INDEX(Alternativ2[#All],MATCH('Kontantstrøm alt. 2'!$C66,Alternativ2[[#All],[Komponent/Løysing
(NB! Bruk unike namn)]],0),MATCH($D69,Alternativ2[#Headers],0)+1),0))=0,INDEX(Alternativ2[#All],MATCH('Kontantstrøm alt. 2'!$C66,Alternativ2[[#All],[Komponent/Løysing
(NB! Bruk unike namn)]],0),MATCH($D69,Alternativ2[#Headers],0)),0))),"")</f>
        <v/>
      </c>
      <c r="AU69" s="2" t="str">
        <f>IFERROR(IF(AU$2&gt;Analyseperiode,"",IF($F65=Analyseperiode,0,IF(MOD(AU$2,ROUND(INDEX(Alternativ2[#All],MATCH('Kontantstrøm alt. 2'!$C66,Alternativ2[[#All],[Komponent/Løysing
(NB! Bruk unike namn)]],0),MATCH($D69,Alternativ2[#Headers],0)+1),0))=0,INDEX(Alternativ2[#All],MATCH('Kontantstrøm alt. 2'!$C66,Alternativ2[[#All],[Komponent/Løysing
(NB! Bruk unike namn)]],0),MATCH($D69,Alternativ2[#Headers],0)),0))),"")</f>
        <v/>
      </c>
      <c r="AV69" s="2" t="str">
        <f>IFERROR(IF(AV$2&gt;Analyseperiode,"",IF($F65=Analyseperiode,0,IF(MOD(AV$2,ROUND(INDEX(Alternativ2[#All],MATCH('Kontantstrøm alt. 2'!$C66,Alternativ2[[#All],[Komponent/Løysing
(NB! Bruk unike namn)]],0),MATCH($D69,Alternativ2[#Headers],0)+1),0))=0,INDEX(Alternativ2[#All],MATCH('Kontantstrøm alt. 2'!$C66,Alternativ2[[#All],[Komponent/Løysing
(NB! Bruk unike namn)]],0),MATCH($D69,Alternativ2[#Headers],0)),0))),"")</f>
        <v/>
      </c>
      <c r="AW69" s="2" t="str">
        <f>IFERROR(IF(AW$2&gt;Analyseperiode,"",IF($F65=Analyseperiode,0,IF(MOD(AW$2,ROUND(INDEX(Alternativ2[#All],MATCH('Kontantstrøm alt. 2'!$C66,Alternativ2[[#All],[Komponent/Løysing
(NB! Bruk unike namn)]],0),MATCH($D69,Alternativ2[#Headers],0)+1),0))=0,INDEX(Alternativ2[#All],MATCH('Kontantstrøm alt. 2'!$C66,Alternativ2[[#All],[Komponent/Løysing
(NB! Bruk unike namn)]],0),MATCH($D69,Alternativ2[#Headers],0)),0))),"")</f>
        <v/>
      </c>
      <c r="AX69" s="2" t="str">
        <f>IFERROR(IF(AX$2&gt;Analyseperiode,"",IF($F65=Analyseperiode,0,IF(MOD(AX$2,ROUND(INDEX(Alternativ2[#All],MATCH('Kontantstrøm alt. 2'!$C66,Alternativ2[[#All],[Komponent/Løysing
(NB! Bruk unike namn)]],0),MATCH($D69,Alternativ2[#Headers],0)+1),0))=0,INDEX(Alternativ2[#All],MATCH('Kontantstrøm alt. 2'!$C66,Alternativ2[[#All],[Komponent/Løysing
(NB! Bruk unike namn)]],0),MATCH($D69,Alternativ2[#Headers],0)),0))),"")</f>
        <v/>
      </c>
      <c r="AY69" s="2" t="str">
        <f>IFERROR(IF(AY$2&gt;Analyseperiode,"",IF($F65=Analyseperiode,0,IF(MOD(AY$2,ROUND(INDEX(Alternativ2[#All],MATCH('Kontantstrøm alt. 2'!$C66,Alternativ2[[#All],[Komponent/Løysing
(NB! Bruk unike namn)]],0),MATCH($D69,Alternativ2[#Headers],0)+1),0))=0,INDEX(Alternativ2[#All],MATCH('Kontantstrøm alt. 2'!$C66,Alternativ2[[#All],[Komponent/Løysing
(NB! Bruk unike namn)]],0),MATCH($D69,Alternativ2[#Headers],0)),0))),"")</f>
        <v/>
      </c>
      <c r="AZ69" s="2" t="str">
        <f>IFERROR(IF(AZ$2&gt;Analyseperiode,"",IF($F65=Analyseperiode,0,IF(MOD(AZ$2,ROUND(INDEX(Alternativ2[#All],MATCH('Kontantstrøm alt. 2'!$C66,Alternativ2[[#All],[Komponent/Løysing
(NB! Bruk unike namn)]],0),MATCH($D69,Alternativ2[#Headers],0)+1),0))=0,INDEX(Alternativ2[#All],MATCH('Kontantstrøm alt. 2'!$C66,Alternativ2[[#All],[Komponent/Løysing
(NB! Bruk unike namn)]],0),MATCH($D69,Alternativ2[#Headers],0)),0))),"")</f>
        <v/>
      </c>
      <c r="BA69" s="2" t="str">
        <f>IFERROR(IF(BA$2&gt;Analyseperiode,"",IF($F65=Analyseperiode,0,IF(MOD(BA$2,ROUND(INDEX(Alternativ2[#All],MATCH('Kontantstrøm alt. 2'!$C66,Alternativ2[[#All],[Komponent/Løysing
(NB! Bruk unike namn)]],0),MATCH($D69,Alternativ2[#Headers],0)+1),0))=0,INDEX(Alternativ2[#All],MATCH('Kontantstrøm alt. 2'!$C66,Alternativ2[[#All],[Komponent/Løysing
(NB! Bruk unike namn)]],0),MATCH($D69,Alternativ2[#Headers],0)),0))),"")</f>
        <v/>
      </c>
      <c r="BB69" s="2" t="str">
        <f>IFERROR(IF(BB$2&gt;Analyseperiode,"",IF($F65=Analyseperiode,0,IF(MOD(BB$2,ROUND(INDEX(Alternativ2[#All],MATCH('Kontantstrøm alt. 2'!$C66,Alternativ2[[#All],[Komponent/Løysing
(NB! Bruk unike namn)]],0),MATCH($D69,Alternativ2[#Headers],0)+1),0))=0,INDEX(Alternativ2[#All],MATCH('Kontantstrøm alt. 2'!$C66,Alternativ2[[#All],[Komponent/Løysing
(NB! Bruk unike namn)]],0),MATCH($D69,Alternativ2[#Headers],0)),0))),"")</f>
        <v/>
      </c>
      <c r="BC69" s="2" t="str">
        <f>IFERROR(IF(BC$2&gt;Analyseperiode,"",IF($F65=Analyseperiode,0,IF(MOD(BC$2,ROUND(INDEX(Alternativ2[#All],MATCH('Kontantstrøm alt. 2'!$C66,Alternativ2[[#All],[Komponent/Løysing
(NB! Bruk unike namn)]],0),MATCH($D69,Alternativ2[#Headers],0)+1),0))=0,INDEX(Alternativ2[#All],MATCH('Kontantstrøm alt. 2'!$C66,Alternativ2[[#All],[Komponent/Løysing
(NB! Bruk unike namn)]],0),MATCH($D69,Alternativ2[#Headers],0)),0))),"")</f>
        <v/>
      </c>
      <c r="BD69" s="2" t="str">
        <f>IFERROR(IF(BD$2&gt;Analyseperiode,"",IF($F65=Analyseperiode,0,IF(MOD(BD$2,ROUND(INDEX(Alternativ2[#All],MATCH('Kontantstrøm alt. 2'!$C66,Alternativ2[[#All],[Komponent/Løysing
(NB! Bruk unike namn)]],0),MATCH($D69,Alternativ2[#Headers],0)+1),0))=0,INDEX(Alternativ2[#All],MATCH('Kontantstrøm alt. 2'!$C66,Alternativ2[[#All],[Komponent/Løysing
(NB! Bruk unike namn)]],0),MATCH($D69,Alternativ2[#Headers],0)),0))),"")</f>
        <v/>
      </c>
      <c r="BE69" s="2" t="str">
        <f>IFERROR(IF(BE$2&gt;Analyseperiode,"",IF($F65=Analyseperiode,0,IF(MOD(BE$2,ROUND(INDEX(Alternativ2[#All],MATCH('Kontantstrøm alt. 2'!$C66,Alternativ2[[#All],[Komponent/Løysing
(NB! Bruk unike namn)]],0),MATCH($D69,Alternativ2[#Headers],0)+1),0))=0,INDEX(Alternativ2[#All],MATCH('Kontantstrøm alt. 2'!$C66,Alternativ2[[#All],[Komponent/Løysing
(NB! Bruk unike namn)]],0),MATCH($D69,Alternativ2[#Headers],0)),0))),"")</f>
        <v/>
      </c>
      <c r="BF69" s="2" t="str">
        <f>IFERROR(IF(BF$2&gt;Analyseperiode,"",IF($F65=Analyseperiode,0,IF(MOD(BF$2,ROUND(INDEX(Alternativ2[#All],MATCH('Kontantstrøm alt. 2'!$C66,Alternativ2[[#All],[Komponent/Løysing
(NB! Bruk unike namn)]],0),MATCH($D69,Alternativ2[#Headers],0)+1),0))=0,INDEX(Alternativ2[#All],MATCH('Kontantstrøm alt. 2'!$C66,Alternativ2[[#All],[Komponent/Løysing
(NB! Bruk unike namn)]],0),MATCH($D69,Alternativ2[#Headers],0)),0))),"")</f>
        <v/>
      </c>
      <c r="BG69" s="2" t="str">
        <f>IFERROR(IF(BG$2&gt;Analyseperiode,"",IF($F65=Analyseperiode,0,IF(MOD(BG$2,ROUND(INDEX(Alternativ2[#All],MATCH('Kontantstrøm alt. 2'!$C66,Alternativ2[[#All],[Komponent/Løysing
(NB! Bruk unike namn)]],0),MATCH($D69,Alternativ2[#Headers],0)+1),0))=0,INDEX(Alternativ2[#All],MATCH('Kontantstrøm alt. 2'!$C66,Alternativ2[[#All],[Komponent/Løysing
(NB! Bruk unike namn)]],0),MATCH($D69,Alternativ2[#Headers],0)),0))),"")</f>
        <v/>
      </c>
      <c r="BH69" s="2" t="str">
        <f>IFERROR(IF(BH$2&gt;Analyseperiode,"",IF($F65=Analyseperiode,0,IF(MOD(BH$2,ROUND(INDEX(Alternativ2[#All],MATCH('Kontantstrøm alt. 2'!$C66,Alternativ2[[#All],[Komponent/Løysing
(NB! Bruk unike namn)]],0),MATCH($D69,Alternativ2[#Headers],0)+1),0))=0,INDEX(Alternativ2[#All],MATCH('Kontantstrøm alt. 2'!$C66,Alternativ2[[#All],[Komponent/Løysing
(NB! Bruk unike namn)]],0),MATCH($D69,Alternativ2[#Headers],0)),0))),"")</f>
        <v/>
      </c>
      <c r="BI69" s="2" t="str">
        <f>IFERROR(IF(BI$2&gt;Analyseperiode,"",IF($F65=Analyseperiode,0,IF(MOD(BI$2,ROUND(INDEX(Alternativ2[#All],MATCH('Kontantstrøm alt. 2'!$C66,Alternativ2[[#All],[Komponent/Løysing
(NB! Bruk unike namn)]],0),MATCH($D69,Alternativ2[#Headers],0)+1),0))=0,INDEX(Alternativ2[#All],MATCH('Kontantstrøm alt. 2'!$C66,Alternativ2[[#All],[Komponent/Løysing
(NB! Bruk unike namn)]],0),MATCH($D69,Alternativ2[#Headers],0)),0))),"")</f>
        <v/>
      </c>
      <c r="BJ69" s="2" t="str">
        <f>IFERROR(IF(BJ$2&gt;Analyseperiode,"",IF($F65=Analyseperiode,0,IF(MOD(BJ$2,ROUND(INDEX(Alternativ2[#All],MATCH('Kontantstrøm alt. 2'!$C66,Alternativ2[[#All],[Komponent/Løysing
(NB! Bruk unike namn)]],0),MATCH($D69,Alternativ2[#Headers],0)+1),0))=0,INDEX(Alternativ2[#All],MATCH('Kontantstrøm alt. 2'!$C66,Alternativ2[[#All],[Komponent/Løysing
(NB! Bruk unike namn)]],0),MATCH($D69,Alternativ2[#Headers],0)),0))),"")</f>
        <v/>
      </c>
      <c r="BK69" s="2" t="str">
        <f>IFERROR(IF(BK$2&gt;Analyseperiode,"",IF($F65=Analyseperiode,0,IF(MOD(BK$2,ROUND(INDEX(Alternativ2[#All],MATCH('Kontantstrøm alt. 2'!$C66,Alternativ2[[#All],[Komponent/Løysing
(NB! Bruk unike namn)]],0),MATCH($D69,Alternativ2[#Headers],0)+1),0))=0,INDEX(Alternativ2[#All],MATCH('Kontantstrøm alt. 2'!$C66,Alternativ2[[#All],[Komponent/Løysing
(NB! Bruk unike namn)]],0),MATCH($D69,Alternativ2[#Headers],0)),0))),"")</f>
        <v/>
      </c>
      <c r="BL69" s="2" t="str">
        <f>IFERROR(IF(BL$2&gt;Analyseperiode,"",IF($F65=Analyseperiode,0,IF(MOD(BL$2,ROUND(INDEX(Alternativ2[#All],MATCH('Kontantstrøm alt. 2'!$C66,Alternativ2[[#All],[Komponent/Løysing
(NB! Bruk unike namn)]],0),MATCH($D69,Alternativ2[#Headers],0)+1),0))=0,INDEX(Alternativ2[#All],MATCH('Kontantstrøm alt. 2'!$C66,Alternativ2[[#All],[Komponent/Løysing
(NB! Bruk unike namn)]],0),MATCH($D69,Alternativ2[#Headers],0)),0))),"")</f>
        <v/>
      </c>
      <c r="BM69" s="2" t="str">
        <f>IFERROR(IF(BM$2&gt;Analyseperiode,"",IF($F65=Analyseperiode,0,IF(MOD(BM$2,ROUND(INDEX(Alternativ2[#All],MATCH('Kontantstrøm alt. 2'!$C66,Alternativ2[[#All],[Komponent/Løysing
(NB! Bruk unike namn)]],0),MATCH($D69,Alternativ2[#Headers],0)+1),0))=0,INDEX(Alternativ2[#All],MATCH('Kontantstrøm alt. 2'!$C66,Alternativ2[[#All],[Komponent/Løysing
(NB! Bruk unike namn)]],0),MATCH($D69,Alternativ2[#Headers],0)),0))),"")</f>
        <v/>
      </c>
    </row>
    <row r="70" spans="1:65" x14ac:dyDescent="0.2">
      <c r="B70" s="8">
        <f ca="1">IFERROR(NPV(Kalkrente,OFFSET('Kontantstrøm alt. 2'!$F70,0,0,1,Analyseperiode)),0)</f>
        <v>0</v>
      </c>
      <c r="C70" s="3"/>
      <c r="D70" t="str">
        <f>Alternativ2[[#Headers],[5.1 Energi 
(Årleg kostnad)]]</f>
        <v>5.1 Energi 
(Årleg kostnad)</v>
      </c>
      <c r="E70" s="2"/>
      <c r="F70" s="2" t="str">
        <f ca="1">IFERROR(IF(F$2&gt;Analyseperiode,"",INDEX(Alternativ2[#All],MATCH('Kontantstrøm alt. 2'!$C66,Alternativ2[[#All],[Komponent/Løysing
(NB! Bruk unike namn)]],0),MATCH($D70,Alternativ2[#Headers],0))),"")</f>
        <v/>
      </c>
      <c r="G70" s="2" t="str">
        <f ca="1">IFERROR(IF(G$2&gt;Analyseperiode,"",INDEX(Alternativ2[#All],MATCH('Kontantstrøm alt. 2'!$C66,Alternativ2[[#All],[Komponent/Løysing
(NB! Bruk unike namn)]],0),MATCH($D70,Alternativ2[#Headers],0))),"")</f>
        <v/>
      </c>
      <c r="H70" s="2" t="str">
        <f ca="1">IFERROR(IF(H$2&gt;Analyseperiode,"",INDEX(Alternativ2[#All],MATCH('Kontantstrøm alt. 2'!$C66,Alternativ2[[#All],[Komponent/Løysing
(NB! Bruk unike namn)]],0),MATCH($D70,Alternativ2[#Headers],0))),"")</f>
        <v/>
      </c>
      <c r="I70" s="2" t="str">
        <f ca="1">IFERROR(IF(I$2&gt;Analyseperiode,"",INDEX(Alternativ2[#All],MATCH('Kontantstrøm alt. 2'!$C66,Alternativ2[[#All],[Komponent/Løysing
(NB! Bruk unike namn)]],0),MATCH($D70,Alternativ2[#Headers],0))),"")</f>
        <v/>
      </c>
      <c r="J70" s="2" t="str">
        <f ca="1">IFERROR(IF(J$2&gt;Analyseperiode,"",INDEX(Alternativ2[#All],MATCH('Kontantstrøm alt. 2'!$C66,Alternativ2[[#All],[Komponent/Løysing
(NB! Bruk unike namn)]],0),MATCH($D70,Alternativ2[#Headers],0))),"")</f>
        <v/>
      </c>
      <c r="K70" s="2" t="str">
        <f ca="1">IFERROR(IF(K$2&gt;Analyseperiode,"",INDEX(Alternativ2[#All],MATCH('Kontantstrøm alt. 2'!$C66,Alternativ2[[#All],[Komponent/Løysing
(NB! Bruk unike namn)]],0),MATCH($D70,Alternativ2[#Headers],0))),"")</f>
        <v/>
      </c>
      <c r="L70" s="2" t="str">
        <f ca="1">IFERROR(IF(L$2&gt;Analyseperiode,"",INDEX(Alternativ2[#All],MATCH('Kontantstrøm alt. 2'!$C66,Alternativ2[[#All],[Komponent/Løysing
(NB! Bruk unike namn)]],0),MATCH($D70,Alternativ2[#Headers],0))),"")</f>
        <v/>
      </c>
      <c r="M70" s="2" t="str">
        <f ca="1">IFERROR(IF(M$2&gt;Analyseperiode,"",INDEX(Alternativ2[#All],MATCH('Kontantstrøm alt. 2'!$C66,Alternativ2[[#All],[Komponent/Løysing
(NB! Bruk unike namn)]],0),MATCH($D70,Alternativ2[#Headers],0))),"")</f>
        <v/>
      </c>
      <c r="N70" s="2" t="str">
        <f ca="1">IFERROR(IF(N$2&gt;Analyseperiode,"",INDEX(Alternativ2[#All],MATCH('Kontantstrøm alt. 2'!$C66,Alternativ2[[#All],[Komponent/Løysing
(NB! Bruk unike namn)]],0),MATCH($D70,Alternativ2[#Headers],0))),"")</f>
        <v/>
      </c>
      <c r="O70" s="2" t="str">
        <f ca="1">IFERROR(IF(O$2&gt;Analyseperiode,"",INDEX(Alternativ2[#All],MATCH('Kontantstrøm alt. 2'!$C66,Alternativ2[[#All],[Komponent/Løysing
(NB! Bruk unike namn)]],0),MATCH($D70,Alternativ2[#Headers],0))),"")</f>
        <v/>
      </c>
      <c r="P70" s="2" t="str">
        <f ca="1">IFERROR(IF(P$2&gt;Analyseperiode,"",INDEX(Alternativ2[#All],MATCH('Kontantstrøm alt. 2'!$C66,Alternativ2[[#All],[Komponent/Løysing
(NB! Bruk unike namn)]],0),MATCH($D70,Alternativ2[#Headers],0))),"")</f>
        <v/>
      </c>
      <c r="Q70" s="2" t="str">
        <f ca="1">IFERROR(IF(Q$2&gt;Analyseperiode,"",INDEX(Alternativ2[#All],MATCH('Kontantstrøm alt. 2'!$C66,Alternativ2[[#All],[Komponent/Løysing
(NB! Bruk unike namn)]],0),MATCH($D70,Alternativ2[#Headers],0))),"")</f>
        <v/>
      </c>
      <c r="R70" s="2" t="str">
        <f ca="1">IFERROR(IF(R$2&gt;Analyseperiode,"",INDEX(Alternativ2[#All],MATCH('Kontantstrøm alt. 2'!$C66,Alternativ2[[#All],[Komponent/Løysing
(NB! Bruk unike namn)]],0),MATCH($D70,Alternativ2[#Headers],0))),"")</f>
        <v/>
      </c>
      <c r="S70" s="2" t="str">
        <f ca="1">IFERROR(IF(S$2&gt;Analyseperiode,"",INDEX(Alternativ2[#All],MATCH('Kontantstrøm alt. 2'!$C66,Alternativ2[[#All],[Komponent/Løysing
(NB! Bruk unike namn)]],0),MATCH($D70,Alternativ2[#Headers],0))),"")</f>
        <v/>
      </c>
      <c r="T70" s="2" t="str">
        <f ca="1">IFERROR(IF(T$2&gt;Analyseperiode,"",INDEX(Alternativ2[#All],MATCH('Kontantstrøm alt. 2'!$C66,Alternativ2[[#All],[Komponent/Løysing
(NB! Bruk unike namn)]],0),MATCH($D70,Alternativ2[#Headers],0))),"")</f>
        <v/>
      </c>
      <c r="U70" s="2" t="str">
        <f ca="1">IFERROR(IF(U$2&gt;Analyseperiode,"",INDEX(Alternativ2[#All],MATCH('Kontantstrøm alt. 2'!$C66,Alternativ2[[#All],[Komponent/Løysing
(NB! Bruk unike namn)]],0),MATCH($D70,Alternativ2[#Headers],0))),"")</f>
        <v/>
      </c>
      <c r="V70" s="2" t="str">
        <f ca="1">IFERROR(IF(V$2&gt;Analyseperiode,"",INDEX(Alternativ2[#All],MATCH('Kontantstrøm alt. 2'!$C66,Alternativ2[[#All],[Komponent/Løysing
(NB! Bruk unike namn)]],0),MATCH($D70,Alternativ2[#Headers],0))),"")</f>
        <v/>
      </c>
      <c r="W70" s="2" t="str">
        <f ca="1">IFERROR(IF(W$2&gt;Analyseperiode,"",INDEX(Alternativ2[#All],MATCH('Kontantstrøm alt. 2'!$C66,Alternativ2[[#All],[Komponent/Løysing
(NB! Bruk unike namn)]],0),MATCH($D70,Alternativ2[#Headers],0))),"")</f>
        <v/>
      </c>
      <c r="X70" s="2" t="str">
        <f ca="1">IFERROR(IF(X$2&gt;Analyseperiode,"",INDEX(Alternativ2[#All],MATCH('Kontantstrøm alt. 2'!$C66,Alternativ2[[#All],[Komponent/Løysing
(NB! Bruk unike namn)]],0),MATCH($D70,Alternativ2[#Headers],0))),"")</f>
        <v/>
      </c>
      <c r="Y70" s="2" t="str">
        <f ca="1">IFERROR(IF(Y$2&gt;Analyseperiode,"",INDEX(Alternativ2[#All],MATCH('Kontantstrøm alt. 2'!$C66,Alternativ2[[#All],[Komponent/Løysing
(NB! Bruk unike namn)]],0),MATCH($D70,Alternativ2[#Headers],0))),"")</f>
        <v/>
      </c>
      <c r="Z70" s="2" t="str">
        <f ca="1">IFERROR(IF(Z$2&gt;Analyseperiode,"",INDEX(Alternativ2[#All],MATCH('Kontantstrøm alt. 2'!$C66,Alternativ2[[#All],[Komponent/Løysing
(NB! Bruk unike namn)]],0),MATCH($D70,Alternativ2[#Headers],0))),"")</f>
        <v/>
      </c>
      <c r="AA70" s="2" t="str">
        <f ca="1">IFERROR(IF(AA$2&gt;Analyseperiode,"",INDEX(Alternativ2[#All],MATCH('Kontantstrøm alt. 2'!$C66,Alternativ2[[#All],[Komponent/Løysing
(NB! Bruk unike namn)]],0),MATCH($D70,Alternativ2[#Headers],0))),"")</f>
        <v/>
      </c>
      <c r="AB70" s="2" t="str">
        <f ca="1">IFERROR(IF(AB$2&gt;Analyseperiode,"",INDEX(Alternativ2[#All],MATCH('Kontantstrøm alt. 2'!$C66,Alternativ2[[#All],[Komponent/Løysing
(NB! Bruk unike namn)]],0),MATCH($D70,Alternativ2[#Headers],0))),"")</f>
        <v/>
      </c>
      <c r="AC70" s="2" t="str">
        <f ca="1">IFERROR(IF(AC$2&gt;Analyseperiode,"",INDEX(Alternativ2[#All],MATCH('Kontantstrøm alt. 2'!$C66,Alternativ2[[#All],[Komponent/Løysing
(NB! Bruk unike namn)]],0),MATCH($D70,Alternativ2[#Headers],0))),"")</f>
        <v/>
      </c>
      <c r="AD70" s="2" t="str">
        <f ca="1">IFERROR(IF(AD$2&gt;Analyseperiode,"",INDEX(Alternativ2[#All],MATCH('Kontantstrøm alt. 2'!$C66,Alternativ2[[#All],[Komponent/Løysing
(NB! Bruk unike namn)]],0),MATCH($D70,Alternativ2[#Headers],0))),"")</f>
        <v/>
      </c>
      <c r="AE70" s="2" t="str">
        <f ca="1">IFERROR(IF(AE$2&gt;Analyseperiode,"",INDEX(Alternativ2[#All],MATCH('Kontantstrøm alt. 2'!$C66,Alternativ2[[#All],[Komponent/Løysing
(NB! Bruk unike namn)]],0),MATCH($D70,Alternativ2[#Headers],0))),"")</f>
        <v/>
      </c>
      <c r="AF70" s="2" t="str">
        <f ca="1">IFERROR(IF(AF$2&gt;Analyseperiode,"",INDEX(Alternativ2[#All],MATCH('Kontantstrøm alt. 2'!$C66,Alternativ2[[#All],[Komponent/Løysing
(NB! Bruk unike namn)]],0),MATCH($D70,Alternativ2[#Headers],0))),"")</f>
        <v/>
      </c>
      <c r="AG70" s="2" t="str">
        <f ca="1">IFERROR(IF(AG$2&gt;Analyseperiode,"",INDEX(Alternativ2[#All],MATCH('Kontantstrøm alt. 2'!$C66,Alternativ2[[#All],[Komponent/Løysing
(NB! Bruk unike namn)]],0),MATCH($D70,Alternativ2[#Headers],0))),"")</f>
        <v/>
      </c>
      <c r="AH70" s="2" t="str">
        <f ca="1">IFERROR(IF(AH$2&gt;Analyseperiode,"",INDEX(Alternativ2[#All],MATCH('Kontantstrøm alt. 2'!$C66,Alternativ2[[#All],[Komponent/Løysing
(NB! Bruk unike namn)]],0),MATCH($D70,Alternativ2[#Headers],0))),"")</f>
        <v/>
      </c>
      <c r="AI70" s="2" t="str">
        <f ca="1">IFERROR(IF(AI$2&gt;Analyseperiode,"",INDEX(Alternativ2[#All],MATCH('Kontantstrøm alt. 2'!$C66,Alternativ2[[#All],[Komponent/Løysing
(NB! Bruk unike namn)]],0),MATCH($D70,Alternativ2[#Headers],0))),"")</f>
        <v/>
      </c>
      <c r="AJ70" s="2" t="str">
        <f>IFERROR(IF(AJ$2&gt;Analyseperiode,"",INDEX(Alternativ2[#All],MATCH('Kontantstrøm alt. 2'!$C66,Alternativ2[[#All],[Komponent/Løysing
(NB! Bruk unike namn)]],0),MATCH($D70,Alternativ2[#Headers],0))),"")</f>
        <v/>
      </c>
      <c r="AK70" s="2" t="str">
        <f>IFERROR(IF(AK$2&gt;Analyseperiode,"",INDEX(Alternativ2[#All],MATCH('Kontantstrøm alt. 2'!$C66,Alternativ2[[#All],[Komponent/Løysing
(NB! Bruk unike namn)]],0),MATCH($D70,Alternativ2[#Headers],0))),"")</f>
        <v/>
      </c>
      <c r="AL70" s="2" t="str">
        <f>IFERROR(IF(AL$2&gt;Analyseperiode,"",INDEX(Alternativ2[#All],MATCH('Kontantstrøm alt. 2'!$C66,Alternativ2[[#All],[Komponent/Løysing
(NB! Bruk unike namn)]],0),MATCH($D70,Alternativ2[#Headers],0))),"")</f>
        <v/>
      </c>
      <c r="AM70" s="2" t="str">
        <f>IFERROR(IF(AM$2&gt;Analyseperiode,"",INDEX(Alternativ2[#All],MATCH('Kontantstrøm alt. 2'!$C66,Alternativ2[[#All],[Komponent/Løysing
(NB! Bruk unike namn)]],0),MATCH($D70,Alternativ2[#Headers],0))),"")</f>
        <v/>
      </c>
      <c r="AN70" s="2" t="str">
        <f>IFERROR(IF(AN$2&gt;Analyseperiode,"",INDEX(Alternativ2[#All],MATCH('Kontantstrøm alt. 2'!$C66,Alternativ2[[#All],[Komponent/Løysing
(NB! Bruk unike namn)]],0),MATCH($D70,Alternativ2[#Headers],0))),"")</f>
        <v/>
      </c>
      <c r="AO70" s="2" t="str">
        <f>IFERROR(IF(AO$2&gt;Analyseperiode,"",INDEX(Alternativ2[#All],MATCH('Kontantstrøm alt. 2'!$C66,Alternativ2[[#All],[Komponent/Løysing
(NB! Bruk unike namn)]],0),MATCH($D70,Alternativ2[#Headers],0))),"")</f>
        <v/>
      </c>
      <c r="AP70" s="2" t="str">
        <f>IFERROR(IF(AP$2&gt;Analyseperiode,"",INDEX(Alternativ2[#All],MATCH('Kontantstrøm alt. 2'!$C66,Alternativ2[[#All],[Komponent/Løysing
(NB! Bruk unike namn)]],0),MATCH($D70,Alternativ2[#Headers],0))),"")</f>
        <v/>
      </c>
      <c r="AQ70" s="2" t="str">
        <f>IFERROR(IF(AQ$2&gt;Analyseperiode,"",INDEX(Alternativ2[#All],MATCH('Kontantstrøm alt. 2'!$C66,Alternativ2[[#All],[Komponent/Løysing
(NB! Bruk unike namn)]],0),MATCH($D70,Alternativ2[#Headers],0))),"")</f>
        <v/>
      </c>
      <c r="AR70" s="2" t="str">
        <f>IFERROR(IF(AR$2&gt;Analyseperiode,"",INDEX(Alternativ2[#All],MATCH('Kontantstrøm alt. 2'!$C66,Alternativ2[[#All],[Komponent/Løysing
(NB! Bruk unike namn)]],0),MATCH($D70,Alternativ2[#Headers],0))),"")</f>
        <v/>
      </c>
      <c r="AS70" s="2" t="str">
        <f>IFERROR(IF(AS$2&gt;Analyseperiode,"",INDEX(Alternativ2[#All],MATCH('Kontantstrøm alt. 2'!$C66,Alternativ2[[#All],[Komponent/Løysing
(NB! Bruk unike namn)]],0),MATCH($D70,Alternativ2[#Headers],0))),"")</f>
        <v/>
      </c>
      <c r="AT70" s="2" t="str">
        <f>IFERROR(IF(AT$2&gt;Analyseperiode,"",INDEX(Alternativ2[#All],MATCH('Kontantstrøm alt. 2'!$C66,Alternativ2[[#All],[Komponent/Løysing
(NB! Bruk unike namn)]],0),MATCH($D70,Alternativ2[#Headers],0))),"")</f>
        <v/>
      </c>
      <c r="AU70" s="2" t="str">
        <f>IFERROR(IF(AU$2&gt;Analyseperiode,"",INDEX(Alternativ2[#All],MATCH('Kontantstrøm alt. 2'!$C66,Alternativ2[[#All],[Komponent/Løysing
(NB! Bruk unike namn)]],0),MATCH($D70,Alternativ2[#Headers],0))),"")</f>
        <v/>
      </c>
      <c r="AV70" s="2" t="str">
        <f>IFERROR(IF(AV$2&gt;Analyseperiode,"",INDEX(Alternativ2[#All],MATCH('Kontantstrøm alt. 2'!$C66,Alternativ2[[#All],[Komponent/Løysing
(NB! Bruk unike namn)]],0),MATCH($D70,Alternativ2[#Headers],0))),"")</f>
        <v/>
      </c>
      <c r="AW70" s="2" t="str">
        <f>IFERROR(IF(AW$2&gt;Analyseperiode,"",INDEX(Alternativ2[#All],MATCH('Kontantstrøm alt. 2'!$C66,Alternativ2[[#All],[Komponent/Løysing
(NB! Bruk unike namn)]],0),MATCH($D70,Alternativ2[#Headers],0))),"")</f>
        <v/>
      </c>
      <c r="AX70" s="2" t="str">
        <f>IFERROR(IF(AX$2&gt;Analyseperiode,"",INDEX(Alternativ2[#All],MATCH('Kontantstrøm alt. 2'!$C66,Alternativ2[[#All],[Komponent/Løysing
(NB! Bruk unike namn)]],0),MATCH($D70,Alternativ2[#Headers],0))),"")</f>
        <v/>
      </c>
      <c r="AY70" s="2" t="str">
        <f>IFERROR(IF(AY$2&gt;Analyseperiode,"",INDEX(Alternativ2[#All],MATCH('Kontantstrøm alt. 2'!$C66,Alternativ2[[#All],[Komponent/Løysing
(NB! Bruk unike namn)]],0),MATCH($D70,Alternativ2[#Headers],0))),"")</f>
        <v/>
      </c>
      <c r="AZ70" s="2" t="str">
        <f>IFERROR(IF(AZ$2&gt;Analyseperiode,"",INDEX(Alternativ2[#All],MATCH('Kontantstrøm alt. 2'!$C66,Alternativ2[[#All],[Komponent/Løysing
(NB! Bruk unike namn)]],0),MATCH($D70,Alternativ2[#Headers],0))),"")</f>
        <v/>
      </c>
      <c r="BA70" s="2" t="str">
        <f>IFERROR(IF(BA$2&gt;Analyseperiode,"",INDEX(Alternativ2[#All],MATCH('Kontantstrøm alt. 2'!$C66,Alternativ2[[#All],[Komponent/Løysing
(NB! Bruk unike namn)]],0),MATCH($D70,Alternativ2[#Headers],0))),"")</f>
        <v/>
      </c>
      <c r="BB70" s="2" t="str">
        <f>IFERROR(IF(BB$2&gt;Analyseperiode,"",INDEX(Alternativ2[#All],MATCH('Kontantstrøm alt. 2'!$C66,Alternativ2[[#All],[Komponent/Løysing
(NB! Bruk unike namn)]],0),MATCH($D70,Alternativ2[#Headers],0))),"")</f>
        <v/>
      </c>
      <c r="BC70" s="2" t="str">
        <f>IFERROR(IF(BC$2&gt;Analyseperiode,"",INDEX(Alternativ2[#All],MATCH('Kontantstrøm alt. 2'!$C66,Alternativ2[[#All],[Komponent/Løysing
(NB! Bruk unike namn)]],0),MATCH($D70,Alternativ2[#Headers],0))),"")</f>
        <v/>
      </c>
      <c r="BD70" s="2" t="str">
        <f>IFERROR(IF(BD$2&gt;Analyseperiode,"",INDEX(Alternativ2[#All],MATCH('Kontantstrøm alt. 2'!$C66,Alternativ2[[#All],[Komponent/Løysing
(NB! Bruk unike namn)]],0),MATCH($D70,Alternativ2[#Headers],0))),"")</f>
        <v/>
      </c>
      <c r="BE70" s="2" t="str">
        <f>IFERROR(IF(BE$2&gt;Analyseperiode,"",INDEX(Alternativ2[#All],MATCH('Kontantstrøm alt. 2'!$C66,Alternativ2[[#All],[Komponent/Løysing
(NB! Bruk unike namn)]],0),MATCH($D70,Alternativ2[#Headers],0))),"")</f>
        <v/>
      </c>
      <c r="BF70" s="2" t="str">
        <f>IFERROR(IF(BF$2&gt;Analyseperiode,"",INDEX(Alternativ2[#All],MATCH('Kontantstrøm alt. 2'!$C66,Alternativ2[[#All],[Komponent/Løysing
(NB! Bruk unike namn)]],0),MATCH($D70,Alternativ2[#Headers],0))),"")</f>
        <v/>
      </c>
      <c r="BG70" s="2" t="str">
        <f>IFERROR(IF(BG$2&gt;Analyseperiode,"",INDEX(Alternativ2[#All],MATCH('Kontantstrøm alt. 2'!$C66,Alternativ2[[#All],[Komponent/Løysing
(NB! Bruk unike namn)]],0),MATCH($D70,Alternativ2[#Headers],0))),"")</f>
        <v/>
      </c>
      <c r="BH70" s="2" t="str">
        <f>IFERROR(IF(BH$2&gt;Analyseperiode,"",INDEX(Alternativ2[#All],MATCH('Kontantstrøm alt. 2'!$C66,Alternativ2[[#All],[Komponent/Løysing
(NB! Bruk unike namn)]],0),MATCH($D70,Alternativ2[#Headers],0))),"")</f>
        <v/>
      </c>
      <c r="BI70" s="2" t="str">
        <f>IFERROR(IF(BI$2&gt;Analyseperiode,"",INDEX(Alternativ2[#All],MATCH('Kontantstrøm alt. 2'!$C66,Alternativ2[[#All],[Komponent/Løysing
(NB! Bruk unike namn)]],0),MATCH($D70,Alternativ2[#Headers],0))),"")</f>
        <v/>
      </c>
      <c r="BJ70" s="2" t="str">
        <f>IFERROR(IF(BJ$2&gt;Analyseperiode,"",INDEX(Alternativ2[#All],MATCH('Kontantstrøm alt. 2'!$C66,Alternativ2[[#All],[Komponent/Løysing
(NB! Bruk unike namn)]],0),MATCH($D70,Alternativ2[#Headers],0))),"")</f>
        <v/>
      </c>
      <c r="BK70" s="2" t="str">
        <f>IFERROR(IF(BK$2&gt;Analyseperiode,"",INDEX(Alternativ2[#All],MATCH('Kontantstrøm alt. 2'!$C66,Alternativ2[[#All],[Komponent/Løysing
(NB! Bruk unike namn)]],0),MATCH($D70,Alternativ2[#Headers],0))),"")</f>
        <v/>
      </c>
      <c r="BL70" s="2" t="str">
        <f>IFERROR(IF(BL$2&gt;Analyseperiode,"",INDEX(Alternativ2[#All],MATCH('Kontantstrøm alt. 2'!$C66,Alternativ2[[#All],[Komponent/Løysing
(NB! Bruk unike namn)]],0),MATCH($D70,Alternativ2[#Headers],0))),"")</f>
        <v/>
      </c>
      <c r="BM70" s="2" t="str">
        <f>IFERROR(IF(BM$2&gt;Analyseperiode,"",INDEX(Alternativ2[#All],MATCH('Kontantstrøm alt. 2'!$C66,Alternativ2[[#All],[Komponent/Løysing
(NB! Bruk unike namn)]],0),MATCH($D70,Alternativ2[#Headers],0))),"")</f>
        <v/>
      </c>
    </row>
    <row r="71" spans="1:65" x14ac:dyDescent="0.2">
      <c r="B71" s="8">
        <f ca="1">IFERROR(NPV(Kalkrente,OFFSET('Kontantstrøm alt. 2'!$F71,0,0,1,Analyseperiode)),0)</f>
        <v>0</v>
      </c>
      <c r="C71" s="3"/>
      <c r="D71" t="str">
        <f>Alternativ2[[#Headers],[5.2 Vatn og avløp 
(Årleg kostnad)]]</f>
        <v>5.2 Vatn og avløp 
(Årleg kostnad)</v>
      </c>
      <c r="E71" s="2"/>
      <c r="F71" s="2" t="str">
        <f ca="1">IFERROR(IF(F$2&gt;Analyseperiode,"",INDEX(Alternativ2[#All],MATCH('Kontantstrøm alt. 2'!$C66,Alternativ2[[#All],[Komponent/Løysing
(NB! Bruk unike namn)]],0),MATCH($D71,Alternativ2[#Headers],0))),"")</f>
        <v/>
      </c>
      <c r="G71" s="2" t="str">
        <f ca="1">IFERROR(IF(G$2&gt;Analyseperiode,"",INDEX(Alternativ2[#All],MATCH('Kontantstrøm alt. 2'!$C66,Alternativ2[[#All],[Komponent/Løysing
(NB! Bruk unike namn)]],0),MATCH($D71,Alternativ2[#Headers],0))),"")</f>
        <v/>
      </c>
      <c r="H71" s="2" t="str">
        <f ca="1">IFERROR(IF(H$2&gt;Analyseperiode,"",INDEX(Alternativ2[#All],MATCH('Kontantstrøm alt. 2'!$C66,Alternativ2[[#All],[Komponent/Løysing
(NB! Bruk unike namn)]],0),MATCH($D71,Alternativ2[#Headers],0))),"")</f>
        <v/>
      </c>
      <c r="I71" s="2" t="str">
        <f ca="1">IFERROR(IF(I$2&gt;Analyseperiode,"",INDEX(Alternativ2[#All],MATCH('Kontantstrøm alt. 2'!$C66,Alternativ2[[#All],[Komponent/Løysing
(NB! Bruk unike namn)]],0),MATCH($D71,Alternativ2[#Headers],0))),"")</f>
        <v/>
      </c>
      <c r="J71" s="2" t="str">
        <f ca="1">IFERROR(IF(J$2&gt;Analyseperiode,"",INDEX(Alternativ2[#All],MATCH('Kontantstrøm alt. 2'!$C66,Alternativ2[[#All],[Komponent/Løysing
(NB! Bruk unike namn)]],0),MATCH($D71,Alternativ2[#Headers],0))),"")</f>
        <v/>
      </c>
      <c r="K71" s="2" t="str">
        <f ca="1">IFERROR(IF(K$2&gt;Analyseperiode,"",INDEX(Alternativ2[#All],MATCH('Kontantstrøm alt. 2'!$C66,Alternativ2[[#All],[Komponent/Løysing
(NB! Bruk unike namn)]],0),MATCH($D71,Alternativ2[#Headers],0))),"")</f>
        <v/>
      </c>
      <c r="L71" s="2" t="str">
        <f ca="1">IFERROR(IF(L$2&gt;Analyseperiode,"",INDEX(Alternativ2[#All],MATCH('Kontantstrøm alt. 2'!$C66,Alternativ2[[#All],[Komponent/Løysing
(NB! Bruk unike namn)]],0),MATCH($D71,Alternativ2[#Headers],0))),"")</f>
        <v/>
      </c>
      <c r="M71" s="2" t="str">
        <f ca="1">IFERROR(IF(M$2&gt;Analyseperiode,"",INDEX(Alternativ2[#All],MATCH('Kontantstrøm alt. 2'!$C66,Alternativ2[[#All],[Komponent/Løysing
(NB! Bruk unike namn)]],0),MATCH($D71,Alternativ2[#Headers],0))),"")</f>
        <v/>
      </c>
      <c r="N71" s="2" t="str">
        <f ca="1">IFERROR(IF(N$2&gt;Analyseperiode,"",INDEX(Alternativ2[#All],MATCH('Kontantstrøm alt. 2'!$C66,Alternativ2[[#All],[Komponent/Løysing
(NB! Bruk unike namn)]],0),MATCH($D71,Alternativ2[#Headers],0))),"")</f>
        <v/>
      </c>
      <c r="O71" s="2" t="str">
        <f ca="1">IFERROR(IF(O$2&gt;Analyseperiode,"",INDEX(Alternativ2[#All],MATCH('Kontantstrøm alt. 2'!$C66,Alternativ2[[#All],[Komponent/Løysing
(NB! Bruk unike namn)]],0),MATCH($D71,Alternativ2[#Headers],0))),"")</f>
        <v/>
      </c>
      <c r="P71" s="2" t="str">
        <f ca="1">IFERROR(IF(P$2&gt;Analyseperiode,"",INDEX(Alternativ2[#All],MATCH('Kontantstrøm alt. 2'!$C66,Alternativ2[[#All],[Komponent/Løysing
(NB! Bruk unike namn)]],0),MATCH($D71,Alternativ2[#Headers],0))),"")</f>
        <v/>
      </c>
      <c r="Q71" s="2" t="str">
        <f ca="1">IFERROR(IF(Q$2&gt;Analyseperiode,"",INDEX(Alternativ2[#All],MATCH('Kontantstrøm alt. 2'!$C66,Alternativ2[[#All],[Komponent/Løysing
(NB! Bruk unike namn)]],0),MATCH($D71,Alternativ2[#Headers],0))),"")</f>
        <v/>
      </c>
      <c r="R71" s="2" t="str">
        <f ca="1">IFERROR(IF(R$2&gt;Analyseperiode,"",INDEX(Alternativ2[#All],MATCH('Kontantstrøm alt. 2'!$C66,Alternativ2[[#All],[Komponent/Løysing
(NB! Bruk unike namn)]],0),MATCH($D71,Alternativ2[#Headers],0))),"")</f>
        <v/>
      </c>
      <c r="S71" s="2" t="str">
        <f ca="1">IFERROR(IF(S$2&gt;Analyseperiode,"",INDEX(Alternativ2[#All],MATCH('Kontantstrøm alt. 2'!$C66,Alternativ2[[#All],[Komponent/Løysing
(NB! Bruk unike namn)]],0),MATCH($D71,Alternativ2[#Headers],0))),"")</f>
        <v/>
      </c>
      <c r="T71" s="2" t="str">
        <f ca="1">IFERROR(IF(T$2&gt;Analyseperiode,"",INDEX(Alternativ2[#All],MATCH('Kontantstrøm alt. 2'!$C66,Alternativ2[[#All],[Komponent/Løysing
(NB! Bruk unike namn)]],0),MATCH($D71,Alternativ2[#Headers],0))),"")</f>
        <v/>
      </c>
      <c r="U71" s="2" t="str">
        <f ca="1">IFERROR(IF(U$2&gt;Analyseperiode,"",INDEX(Alternativ2[#All],MATCH('Kontantstrøm alt. 2'!$C66,Alternativ2[[#All],[Komponent/Løysing
(NB! Bruk unike namn)]],0),MATCH($D71,Alternativ2[#Headers],0))),"")</f>
        <v/>
      </c>
      <c r="V71" s="2" t="str">
        <f ca="1">IFERROR(IF(V$2&gt;Analyseperiode,"",INDEX(Alternativ2[#All],MATCH('Kontantstrøm alt. 2'!$C66,Alternativ2[[#All],[Komponent/Løysing
(NB! Bruk unike namn)]],0),MATCH($D71,Alternativ2[#Headers],0))),"")</f>
        <v/>
      </c>
      <c r="W71" s="2" t="str">
        <f ca="1">IFERROR(IF(W$2&gt;Analyseperiode,"",INDEX(Alternativ2[#All],MATCH('Kontantstrøm alt. 2'!$C66,Alternativ2[[#All],[Komponent/Løysing
(NB! Bruk unike namn)]],0),MATCH($D71,Alternativ2[#Headers],0))),"")</f>
        <v/>
      </c>
      <c r="X71" s="2" t="str">
        <f ca="1">IFERROR(IF(X$2&gt;Analyseperiode,"",INDEX(Alternativ2[#All],MATCH('Kontantstrøm alt. 2'!$C66,Alternativ2[[#All],[Komponent/Løysing
(NB! Bruk unike namn)]],0),MATCH($D71,Alternativ2[#Headers],0))),"")</f>
        <v/>
      </c>
      <c r="Y71" s="2" t="str">
        <f ca="1">IFERROR(IF(Y$2&gt;Analyseperiode,"",INDEX(Alternativ2[#All],MATCH('Kontantstrøm alt. 2'!$C66,Alternativ2[[#All],[Komponent/Løysing
(NB! Bruk unike namn)]],0),MATCH($D71,Alternativ2[#Headers],0))),"")</f>
        <v/>
      </c>
      <c r="Z71" s="2" t="str">
        <f ca="1">IFERROR(IF(Z$2&gt;Analyseperiode,"",INDEX(Alternativ2[#All],MATCH('Kontantstrøm alt. 2'!$C66,Alternativ2[[#All],[Komponent/Løysing
(NB! Bruk unike namn)]],0),MATCH($D71,Alternativ2[#Headers],0))),"")</f>
        <v/>
      </c>
      <c r="AA71" s="2" t="str">
        <f ca="1">IFERROR(IF(AA$2&gt;Analyseperiode,"",INDEX(Alternativ2[#All],MATCH('Kontantstrøm alt. 2'!$C66,Alternativ2[[#All],[Komponent/Løysing
(NB! Bruk unike namn)]],0),MATCH($D71,Alternativ2[#Headers],0))),"")</f>
        <v/>
      </c>
      <c r="AB71" s="2" t="str">
        <f ca="1">IFERROR(IF(AB$2&gt;Analyseperiode,"",INDEX(Alternativ2[#All],MATCH('Kontantstrøm alt. 2'!$C66,Alternativ2[[#All],[Komponent/Løysing
(NB! Bruk unike namn)]],0),MATCH($D71,Alternativ2[#Headers],0))),"")</f>
        <v/>
      </c>
      <c r="AC71" s="2" t="str">
        <f ca="1">IFERROR(IF(AC$2&gt;Analyseperiode,"",INDEX(Alternativ2[#All],MATCH('Kontantstrøm alt. 2'!$C66,Alternativ2[[#All],[Komponent/Løysing
(NB! Bruk unike namn)]],0),MATCH($D71,Alternativ2[#Headers],0))),"")</f>
        <v/>
      </c>
      <c r="AD71" s="2" t="str">
        <f ca="1">IFERROR(IF(AD$2&gt;Analyseperiode,"",INDEX(Alternativ2[#All],MATCH('Kontantstrøm alt. 2'!$C66,Alternativ2[[#All],[Komponent/Løysing
(NB! Bruk unike namn)]],0),MATCH($D71,Alternativ2[#Headers],0))),"")</f>
        <v/>
      </c>
      <c r="AE71" s="2" t="str">
        <f ca="1">IFERROR(IF(AE$2&gt;Analyseperiode,"",INDEX(Alternativ2[#All],MATCH('Kontantstrøm alt. 2'!$C66,Alternativ2[[#All],[Komponent/Løysing
(NB! Bruk unike namn)]],0),MATCH($D71,Alternativ2[#Headers],0))),"")</f>
        <v/>
      </c>
      <c r="AF71" s="2" t="str">
        <f ca="1">IFERROR(IF(AF$2&gt;Analyseperiode,"",INDEX(Alternativ2[#All],MATCH('Kontantstrøm alt. 2'!$C66,Alternativ2[[#All],[Komponent/Løysing
(NB! Bruk unike namn)]],0),MATCH($D71,Alternativ2[#Headers],0))),"")</f>
        <v/>
      </c>
      <c r="AG71" s="2" t="str">
        <f ca="1">IFERROR(IF(AG$2&gt;Analyseperiode,"",INDEX(Alternativ2[#All],MATCH('Kontantstrøm alt. 2'!$C66,Alternativ2[[#All],[Komponent/Løysing
(NB! Bruk unike namn)]],0),MATCH($D71,Alternativ2[#Headers],0))),"")</f>
        <v/>
      </c>
      <c r="AH71" s="2" t="str">
        <f ca="1">IFERROR(IF(AH$2&gt;Analyseperiode,"",INDEX(Alternativ2[#All],MATCH('Kontantstrøm alt. 2'!$C66,Alternativ2[[#All],[Komponent/Løysing
(NB! Bruk unike namn)]],0),MATCH($D71,Alternativ2[#Headers],0))),"")</f>
        <v/>
      </c>
      <c r="AI71" s="2" t="str">
        <f ca="1">IFERROR(IF(AI$2&gt;Analyseperiode,"",INDEX(Alternativ2[#All],MATCH('Kontantstrøm alt. 2'!$C66,Alternativ2[[#All],[Komponent/Løysing
(NB! Bruk unike namn)]],0),MATCH($D71,Alternativ2[#Headers],0))),"")</f>
        <v/>
      </c>
      <c r="AJ71" s="2" t="str">
        <f>IFERROR(IF(AJ$2&gt;Analyseperiode,"",INDEX(Alternativ2[#All],MATCH('Kontantstrøm alt. 2'!$C66,Alternativ2[[#All],[Komponent/Løysing
(NB! Bruk unike namn)]],0),MATCH($D71,Alternativ2[#Headers],0))),"")</f>
        <v/>
      </c>
      <c r="AK71" s="2" t="str">
        <f>IFERROR(IF(AK$2&gt;Analyseperiode,"",INDEX(Alternativ2[#All],MATCH('Kontantstrøm alt. 2'!$C66,Alternativ2[[#All],[Komponent/Løysing
(NB! Bruk unike namn)]],0),MATCH($D71,Alternativ2[#Headers],0))),"")</f>
        <v/>
      </c>
      <c r="AL71" s="2" t="str">
        <f>IFERROR(IF(AL$2&gt;Analyseperiode,"",INDEX(Alternativ2[#All],MATCH('Kontantstrøm alt. 2'!$C66,Alternativ2[[#All],[Komponent/Løysing
(NB! Bruk unike namn)]],0),MATCH($D71,Alternativ2[#Headers],0))),"")</f>
        <v/>
      </c>
      <c r="AM71" s="2" t="str">
        <f>IFERROR(IF(AM$2&gt;Analyseperiode,"",INDEX(Alternativ2[#All],MATCH('Kontantstrøm alt. 2'!$C66,Alternativ2[[#All],[Komponent/Løysing
(NB! Bruk unike namn)]],0),MATCH($D71,Alternativ2[#Headers],0))),"")</f>
        <v/>
      </c>
      <c r="AN71" s="2" t="str">
        <f>IFERROR(IF(AN$2&gt;Analyseperiode,"",INDEX(Alternativ2[#All],MATCH('Kontantstrøm alt. 2'!$C66,Alternativ2[[#All],[Komponent/Løysing
(NB! Bruk unike namn)]],0),MATCH($D71,Alternativ2[#Headers],0))),"")</f>
        <v/>
      </c>
      <c r="AO71" s="2" t="str">
        <f>IFERROR(IF(AO$2&gt;Analyseperiode,"",INDEX(Alternativ2[#All],MATCH('Kontantstrøm alt. 2'!$C66,Alternativ2[[#All],[Komponent/Løysing
(NB! Bruk unike namn)]],0),MATCH($D71,Alternativ2[#Headers],0))),"")</f>
        <v/>
      </c>
      <c r="AP71" s="2" t="str">
        <f>IFERROR(IF(AP$2&gt;Analyseperiode,"",INDEX(Alternativ2[#All],MATCH('Kontantstrøm alt. 2'!$C66,Alternativ2[[#All],[Komponent/Løysing
(NB! Bruk unike namn)]],0),MATCH($D71,Alternativ2[#Headers],0))),"")</f>
        <v/>
      </c>
      <c r="AQ71" s="2" t="str">
        <f>IFERROR(IF(AQ$2&gt;Analyseperiode,"",INDEX(Alternativ2[#All],MATCH('Kontantstrøm alt. 2'!$C66,Alternativ2[[#All],[Komponent/Løysing
(NB! Bruk unike namn)]],0),MATCH($D71,Alternativ2[#Headers],0))),"")</f>
        <v/>
      </c>
      <c r="AR71" s="2" t="str">
        <f>IFERROR(IF(AR$2&gt;Analyseperiode,"",INDEX(Alternativ2[#All],MATCH('Kontantstrøm alt. 2'!$C66,Alternativ2[[#All],[Komponent/Løysing
(NB! Bruk unike namn)]],0),MATCH($D71,Alternativ2[#Headers],0))),"")</f>
        <v/>
      </c>
      <c r="AS71" s="2" t="str">
        <f>IFERROR(IF(AS$2&gt;Analyseperiode,"",INDEX(Alternativ2[#All],MATCH('Kontantstrøm alt. 2'!$C66,Alternativ2[[#All],[Komponent/Løysing
(NB! Bruk unike namn)]],0),MATCH($D71,Alternativ2[#Headers],0))),"")</f>
        <v/>
      </c>
      <c r="AT71" s="2" t="str">
        <f>IFERROR(IF(AT$2&gt;Analyseperiode,"",INDEX(Alternativ2[#All],MATCH('Kontantstrøm alt. 2'!$C66,Alternativ2[[#All],[Komponent/Løysing
(NB! Bruk unike namn)]],0),MATCH($D71,Alternativ2[#Headers],0))),"")</f>
        <v/>
      </c>
      <c r="AU71" s="2" t="str">
        <f>IFERROR(IF(AU$2&gt;Analyseperiode,"",INDEX(Alternativ2[#All],MATCH('Kontantstrøm alt. 2'!$C66,Alternativ2[[#All],[Komponent/Løysing
(NB! Bruk unike namn)]],0),MATCH($D71,Alternativ2[#Headers],0))),"")</f>
        <v/>
      </c>
      <c r="AV71" s="2" t="str">
        <f>IFERROR(IF(AV$2&gt;Analyseperiode,"",INDEX(Alternativ2[#All],MATCH('Kontantstrøm alt. 2'!$C66,Alternativ2[[#All],[Komponent/Løysing
(NB! Bruk unike namn)]],0),MATCH($D71,Alternativ2[#Headers],0))),"")</f>
        <v/>
      </c>
      <c r="AW71" s="2" t="str">
        <f>IFERROR(IF(AW$2&gt;Analyseperiode,"",INDEX(Alternativ2[#All],MATCH('Kontantstrøm alt. 2'!$C66,Alternativ2[[#All],[Komponent/Løysing
(NB! Bruk unike namn)]],0),MATCH($D71,Alternativ2[#Headers],0))),"")</f>
        <v/>
      </c>
      <c r="AX71" s="2" t="str">
        <f>IFERROR(IF(AX$2&gt;Analyseperiode,"",INDEX(Alternativ2[#All],MATCH('Kontantstrøm alt. 2'!$C66,Alternativ2[[#All],[Komponent/Løysing
(NB! Bruk unike namn)]],0),MATCH($D71,Alternativ2[#Headers],0))),"")</f>
        <v/>
      </c>
      <c r="AY71" s="2" t="str">
        <f>IFERROR(IF(AY$2&gt;Analyseperiode,"",INDEX(Alternativ2[#All],MATCH('Kontantstrøm alt. 2'!$C66,Alternativ2[[#All],[Komponent/Løysing
(NB! Bruk unike namn)]],0),MATCH($D71,Alternativ2[#Headers],0))),"")</f>
        <v/>
      </c>
      <c r="AZ71" s="2" t="str">
        <f>IFERROR(IF(AZ$2&gt;Analyseperiode,"",INDEX(Alternativ2[#All],MATCH('Kontantstrøm alt. 2'!$C66,Alternativ2[[#All],[Komponent/Løysing
(NB! Bruk unike namn)]],0),MATCH($D71,Alternativ2[#Headers],0))),"")</f>
        <v/>
      </c>
      <c r="BA71" s="2" t="str">
        <f>IFERROR(IF(BA$2&gt;Analyseperiode,"",INDEX(Alternativ2[#All],MATCH('Kontantstrøm alt. 2'!$C66,Alternativ2[[#All],[Komponent/Løysing
(NB! Bruk unike namn)]],0),MATCH($D71,Alternativ2[#Headers],0))),"")</f>
        <v/>
      </c>
      <c r="BB71" s="2" t="str">
        <f>IFERROR(IF(BB$2&gt;Analyseperiode,"",INDEX(Alternativ2[#All],MATCH('Kontantstrøm alt. 2'!$C66,Alternativ2[[#All],[Komponent/Løysing
(NB! Bruk unike namn)]],0),MATCH($D71,Alternativ2[#Headers],0))),"")</f>
        <v/>
      </c>
      <c r="BC71" s="2" t="str">
        <f>IFERROR(IF(BC$2&gt;Analyseperiode,"",INDEX(Alternativ2[#All],MATCH('Kontantstrøm alt. 2'!$C66,Alternativ2[[#All],[Komponent/Løysing
(NB! Bruk unike namn)]],0),MATCH($D71,Alternativ2[#Headers],0))),"")</f>
        <v/>
      </c>
      <c r="BD71" s="2" t="str">
        <f>IFERROR(IF(BD$2&gt;Analyseperiode,"",INDEX(Alternativ2[#All],MATCH('Kontantstrøm alt. 2'!$C66,Alternativ2[[#All],[Komponent/Løysing
(NB! Bruk unike namn)]],0),MATCH($D71,Alternativ2[#Headers],0))),"")</f>
        <v/>
      </c>
      <c r="BE71" s="2" t="str">
        <f>IFERROR(IF(BE$2&gt;Analyseperiode,"",INDEX(Alternativ2[#All],MATCH('Kontantstrøm alt. 2'!$C66,Alternativ2[[#All],[Komponent/Løysing
(NB! Bruk unike namn)]],0),MATCH($D71,Alternativ2[#Headers],0))),"")</f>
        <v/>
      </c>
      <c r="BF71" s="2" t="str">
        <f>IFERROR(IF(BF$2&gt;Analyseperiode,"",INDEX(Alternativ2[#All],MATCH('Kontantstrøm alt. 2'!$C66,Alternativ2[[#All],[Komponent/Løysing
(NB! Bruk unike namn)]],0),MATCH($D71,Alternativ2[#Headers],0))),"")</f>
        <v/>
      </c>
      <c r="BG71" s="2" t="str">
        <f>IFERROR(IF(BG$2&gt;Analyseperiode,"",INDEX(Alternativ2[#All],MATCH('Kontantstrøm alt. 2'!$C66,Alternativ2[[#All],[Komponent/Løysing
(NB! Bruk unike namn)]],0),MATCH($D71,Alternativ2[#Headers],0))),"")</f>
        <v/>
      </c>
      <c r="BH71" s="2" t="str">
        <f>IFERROR(IF(BH$2&gt;Analyseperiode,"",INDEX(Alternativ2[#All],MATCH('Kontantstrøm alt. 2'!$C66,Alternativ2[[#All],[Komponent/Løysing
(NB! Bruk unike namn)]],0),MATCH($D71,Alternativ2[#Headers],0))),"")</f>
        <v/>
      </c>
      <c r="BI71" s="2" t="str">
        <f>IFERROR(IF(BI$2&gt;Analyseperiode,"",INDEX(Alternativ2[#All],MATCH('Kontantstrøm alt. 2'!$C66,Alternativ2[[#All],[Komponent/Løysing
(NB! Bruk unike namn)]],0),MATCH($D71,Alternativ2[#Headers],0))),"")</f>
        <v/>
      </c>
      <c r="BJ71" s="2" t="str">
        <f>IFERROR(IF(BJ$2&gt;Analyseperiode,"",INDEX(Alternativ2[#All],MATCH('Kontantstrøm alt. 2'!$C66,Alternativ2[[#All],[Komponent/Løysing
(NB! Bruk unike namn)]],0),MATCH($D71,Alternativ2[#Headers],0))),"")</f>
        <v/>
      </c>
      <c r="BK71" s="2" t="str">
        <f>IFERROR(IF(BK$2&gt;Analyseperiode,"",INDEX(Alternativ2[#All],MATCH('Kontantstrøm alt. 2'!$C66,Alternativ2[[#All],[Komponent/Løysing
(NB! Bruk unike namn)]],0),MATCH($D71,Alternativ2[#Headers],0))),"")</f>
        <v/>
      </c>
      <c r="BL71" s="2" t="str">
        <f>IFERROR(IF(BL$2&gt;Analyseperiode,"",INDEX(Alternativ2[#All],MATCH('Kontantstrøm alt. 2'!$C66,Alternativ2[[#All],[Komponent/Løysing
(NB! Bruk unike namn)]],0),MATCH($D71,Alternativ2[#Headers],0))),"")</f>
        <v/>
      </c>
      <c r="BM71" s="2" t="str">
        <f>IFERROR(IF(BM$2&gt;Analyseperiode,"",INDEX(Alternativ2[#All],MATCH('Kontantstrøm alt. 2'!$C66,Alternativ2[[#All],[Komponent/Løysing
(NB! Bruk unike namn)]],0),MATCH($D71,Alternativ2[#Headers],0))),"")</f>
        <v/>
      </c>
    </row>
    <row r="72" spans="1:65" x14ac:dyDescent="0.2">
      <c r="B72" s="8">
        <f ca="1">IFERROR(NPV(Kalkrente,OFFSET('Kontantstrøm alt. 2'!$F72,0,0,1,Analyseperiode)),0)</f>
        <v>0</v>
      </c>
      <c r="C72" s="3"/>
      <c r="D72" t="str">
        <f>Alternativ2[[#Headers],[6. Reinhaldskostnader]]</f>
        <v>6. Reinhaldskostnader</v>
      </c>
      <c r="E72" s="2"/>
      <c r="F72" s="2" t="str">
        <f ca="1">IFERROR(IF(F$2&gt;Analyseperiode,"",IF(MOD(F$2,ROUND(INDEX(Alternativ2[#All],MATCH('Kontantstrøm alt. 2'!$C66,Alternativ2[[#All],[Komponent/Løysing
(NB! Bruk unike namn)]],0),MATCH($D72,Alternativ2[#Headers],0)+1),0))=0,INDEX(Alternativ2[#All],MATCH('Kontantstrøm alt. 2'!$C66,Alternativ2[[#All],[Komponent/Løysing
(NB! Bruk unike namn)]],0),MATCH($D72,Alternativ2[#Headers],0)),0)),"")</f>
        <v/>
      </c>
      <c r="G72" s="2" t="str">
        <f ca="1">IFERROR(IF(G$2&gt;Analyseperiode,"",IF(MOD(G$2,ROUND(INDEX(Alternativ2[#All],MATCH('Kontantstrøm alt. 2'!$C66,Alternativ2[[#All],[Komponent/Løysing
(NB! Bruk unike namn)]],0),MATCH($D72,Alternativ2[#Headers],0)+1),0))=0,INDEX(Alternativ2[#All],MATCH('Kontantstrøm alt. 2'!$C66,Alternativ2[[#All],[Komponent/Løysing
(NB! Bruk unike namn)]],0),MATCH($D72,Alternativ2[#Headers],0)),0)),"")</f>
        <v/>
      </c>
      <c r="H72" s="2" t="str">
        <f ca="1">IFERROR(IF(H$2&gt;Analyseperiode,"",IF(MOD(H$2,ROUND(INDEX(Alternativ2[#All],MATCH('Kontantstrøm alt. 2'!$C66,Alternativ2[[#All],[Komponent/Løysing
(NB! Bruk unike namn)]],0),MATCH($D72,Alternativ2[#Headers],0)+1),0))=0,INDEX(Alternativ2[#All],MATCH('Kontantstrøm alt. 2'!$C66,Alternativ2[[#All],[Komponent/Løysing
(NB! Bruk unike namn)]],0),MATCH($D72,Alternativ2[#Headers],0)),0)),"")</f>
        <v/>
      </c>
      <c r="I72" s="2" t="str">
        <f ca="1">IFERROR(IF(I$2&gt;Analyseperiode,"",IF(MOD(I$2,ROUND(INDEX(Alternativ2[#All],MATCH('Kontantstrøm alt. 2'!$C66,Alternativ2[[#All],[Komponent/Løysing
(NB! Bruk unike namn)]],0),MATCH($D72,Alternativ2[#Headers],0)+1),0))=0,INDEX(Alternativ2[#All],MATCH('Kontantstrøm alt. 2'!$C66,Alternativ2[[#All],[Komponent/Løysing
(NB! Bruk unike namn)]],0),MATCH($D72,Alternativ2[#Headers],0)),0)),"")</f>
        <v/>
      </c>
      <c r="J72" s="2" t="str">
        <f ca="1">IFERROR(IF(J$2&gt;Analyseperiode,"",IF(MOD(J$2,ROUND(INDEX(Alternativ2[#All],MATCH('Kontantstrøm alt. 2'!$C66,Alternativ2[[#All],[Komponent/Løysing
(NB! Bruk unike namn)]],0),MATCH($D72,Alternativ2[#Headers],0)+1),0))=0,INDEX(Alternativ2[#All],MATCH('Kontantstrøm alt. 2'!$C66,Alternativ2[[#All],[Komponent/Løysing
(NB! Bruk unike namn)]],0),MATCH($D72,Alternativ2[#Headers],0)),0)),"")</f>
        <v/>
      </c>
      <c r="K72" s="2" t="str">
        <f ca="1">IFERROR(IF(K$2&gt;Analyseperiode,"",IF(MOD(K$2,ROUND(INDEX(Alternativ2[#All],MATCH('Kontantstrøm alt. 2'!$C66,Alternativ2[[#All],[Komponent/Løysing
(NB! Bruk unike namn)]],0),MATCH($D72,Alternativ2[#Headers],0)+1),0))=0,INDEX(Alternativ2[#All],MATCH('Kontantstrøm alt. 2'!$C66,Alternativ2[[#All],[Komponent/Løysing
(NB! Bruk unike namn)]],0),MATCH($D72,Alternativ2[#Headers],0)),0)),"")</f>
        <v/>
      </c>
      <c r="L72" s="2" t="str">
        <f ca="1">IFERROR(IF(L$2&gt;Analyseperiode,"",IF(MOD(L$2,ROUND(INDEX(Alternativ2[#All],MATCH('Kontantstrøm alt. 2'!$C66,Alternativ2[[#All],[Komponent/Løysing
(NB! Bruk unike namn)]],0),MATCH($D72,Alternativ2[#Headers],0)+1),0))=0,INDEX(Alternativ2[#All],MATCH('Kontantstrøm alt. 2'!$C66,Alternativ2[[#All],[Komponent/Løysing
(NB! Bruk unike namn)]],0),MATCH($D72,Alternativ2[#Headers],0)),0)),"")</f>
        <v/>
      </c>
      <c r="M72" s="2" t="str">
        <f ca="1">IFERROR(IF(M$2&gt;Analyseperiode,"",IF(MOD(M$2,ROUND(INDEX(Alternativ2[#All],MATCH('Kontantstrøm alt. 2'!$C66,Alternativ2[[#All],[Komponent/Løysing
(NB! Bruk unike namn)]],0),MATCH($D72,Alternativ2[#Headers],0)+1),0))=0,INDEX(Alternativ2[#All],MATCH('Kontantstrøm alt. 2'!$C66,Alternativ2[[#All],[Komponent/Løysing
(NB! Bruk unike namn)]],0),MATCH($D72,Alternativ2[#Headers],0)),0)),"")</f>
        <v/>
      </c>
      <c r="N72" s="2" t="str">
        <f ca="1">IFERROR(IF(N$2&gt;Analyseperiode,"",IF(MOD(N$2,ROUND(INDEX(Alternativ2[#All],MATCH('Kontantstrøm alt. 2'!$C66,Alternativ2[[#All],[Komponent/Løysing
(NB! Bruk unike namn)]],0),MATCH($D72,Alternativ2[#Headers],0)+1),0))=0,INDEX(Alternativ2[#All],MATCH('Kontantstrøm alt. 2'!$C66,Alternativ2[[#All],[Komponent/Løysing
(NB! Bruk unike namn)]],0),MATCH($D72,Alternativ2[#Headers],0)),0)),"")</f>
        <v/>
      </c>
      <c r="O72" s="2" t="str">
        <f ca="1">IFERROR(IF(O$2&gt;Analyseperiode,"",IF(MOD(O$2,ROUND(INDEX(Alternativ2[#All],MATCH('Kontantstrøm alt. 2'!$C66,Alternativ2[[#All],[Komponent/Løysing
(NB! Bruk unike namn)]],0),MATCH($D72,Alternativ2[#Headers],0)+1),0))=0,INDEX(Alternativ2[#All],MATCH('Kontantstrøm alt. 2'!$C66,Alternativ2[[#All],[Komponent/Løysing
(NB! Bruk unike namn)]],0),MATCH($D72,Alternativ2[#Headers],0)),0)),"")</f>
        <v/>
      </c>
      <c r="P72" s="2" t="str">
        <f ca="1">IFERROR(IF(P$2&gt;Analyseperiode,"",IF(MOD(P$2,ROUND(INDEX(Alternativ2[#All],MATCH('Kontantstrøm alt. 2'!$C66,Alternativ2[[#All],[Komponent/Løysing
(NB! Bruk unike namn)]],0),MATCH($D72,Alternativ2[#Headers],0)+1),0))=0,INDEX(Alternativ2[#All],MATCH('Kontantstrøm alt. 2'!$C66,Alternativ2[[#All],[Komponent/Løysing
(NB! Bruk unike namn)]],0),MATCH($D72,Alternativ2[#Headers],0)),0)),"")</f>
        <v/>
      </c>
      <c r="Q72" s="2" t="str">
        <f ca="1">IFERROR(IF(Q$2&gt;Analyseperiode,"",IF(MOD(Q$2,ROUND(INDEX(Alternativ2[#All],MATCH('Kontantstrøm alt. 2'!$C66,Alternativ2[[#All],[Komponent/Løysing
(NB! Bruk unike namn)]],0),MATCH($D72,Alternativ2[#Headers],0)+1),0))=0,INDEX(Alternativ2[#All],MATCH('Kontantstrøm alt. 2'!$C66,Alternativ2[[#All],[Komponent/Løysing
(NB! Bruk unike namn)]],0),MATCH($D72,Alternativ2[#Headers],0)),0)),"")</f>
        <v/>
      </c>
      <c r="R72" s="2" t="str">
        <f ca="1">IFERROR(IF(R$2&gt;Analyseperiode,"",IF(MOD(R$2,ROUND(INDEX(Alternativ2[#All],MATCH('Kontantstrøm alt. 2'!$C66,Alternativ2[[#All],[Komponent/Løysing
(NB! Bruk unike namn)]],0),MATCH($D72,Alternativ2[#Headers],0)+1),0))=0,INDEX(Alternativ2[#All],MATCH('Kontantstrøm alt. 2'!$C66,Alternativ2[[#All],[Komponent/Løysing
(NB! Bruk unike namn)]],0),MATCH($D72,Alternativ2[#Headers],0)),0)),"")</f>
        <v/>
      </c>
      <c r="S72" s="2" t="str">
        <f ca="1">IFERROR(IF(S$2&gt;Analyseperiode,"",IF(MOD(S$2,ROUND(INDEX(Alternativ2[#All],MATCH('Kontantstrøm alt. 2'!$C66,Alternativ2[[#All],[Komponent/Løysing
(NB! Bruk unike namn)]],0),MATCH($D72,Alternativ2[#Headers],0)+1),0))=0,INDEX(Alternativ2[#All],MATCH('Kontantstrøm alt. 2'!$C66,Alternativ2[[#All],[Komponent/Løysing
(NB! Bruk unike namn)]],0),MATCH($D72,Alternativ2[#Headers],0)),0)),"")</f>
        <v/>
      </c>
      <c r="T72" s="2" t="str">
        <f ca="1">IFERROR(IF(T$2&gt;Analyseperiode,"",IF(MOD(T$2,ROUND(INDEX(Alternativ2[#All],MATCH('Kontantstrøm alt. 2'!$C66,Alternativ2[[#All],[Komponent/Løysing
(NB! Bruk unike namn)]],0),MATCH($D72,Alternativ2[#Headers],0)+1),0))=0,INDEX(Alternativ2[#All],MATCH('Kontantstrøm alt. 2'!$C66,Alternativ2[[#All],[Komponent/Løysing
(NB! Bruk unike namn)]],0),MATCH($D72,Alternativ2[#Headers],0)),0)),"")</f>
        <v/>
      </c>
      <c r="U72" s="2" t="str">
        <f ca="1">IFERROR(IF(U$2&gt;Analyseperiode,"",IF(MOD(U$2,ROUND(INDEX(Alternativ2[#All],MATCH('Kontantstrøm alt. 2'!$C66,Alternativ2[[#All],[Komponent/Løysing
(NB! Bruk unike namn)]],0),MATCH($D72,Alternativ2[#Headers],0)+1),0))=0,INDEX(Alternativ2[#All],MATCH('Kontantstrøm alt. 2'!$C66,Alternativ2[[#All],[Komponent/Løysing
(NB! Bruk unike namn)]],0),MATCH($D72,Alternativ2[#Headers],0)),0)),"")</f>
        <v/>
      </c>
      <c r="V72" s="2" t="str">
        <f ca="1">IFERROR(IF(V$2&gt;Analyseperiode,"",IF(MOD(V$2,ROUND(INDEX(Alternativ2[#All],MATCH('Kontantstrøm alt. 2'!$C66,Alternativ2[[#All],[Komponent/Løysing
(NB! Bruk unike namn)]],0),MATCH($D72,Alternativ2[#Headers],0)+1),0))=0,INDEX(Alternativ2[#All],MATCH('Kontantstrøm alt. 2'!$C66,Alternativ2[[#All],[Komponent/Løysing
(NB! Bruk unike namn)]],0),MATCH($D72,Alternativ2[#Headers],0)),0)),"")</f>
        <v/>
      </c>
      <c r="W72" s="2" t="str">
        <f ca="1">IFERROR(IF(W$2&gt;Analyseperiode,"",IF(MOD(W$2,ROUND(INDEX(Alternativ2[#All],MATCH('Kontantstrøm alt. 2'!$C66,Alternativ2[[#All],[Komponent/Løysing
(NB! Bruk unike namn)]],0),MATCH($D72,Alternativ2[#Headers],0)+1),0))=0,INDEX(Alternativ2[#All],MATCH('Kontantstrøm alt. 2'!$C66,Alternativ2[[#All],[Komponent/Løysing
(NB! Bruk unike namn)]],0),MATCH($D72,Alternativ2[#Headers],0)),0)),"")</f>
        <v/>
      </c>
      <c r="X72" s="2" t="str">
        <f ca="1">IFERROR(IF(X$2&gt;Analyseperiode,"",IF(MOD(X$2,ROUND(INDEX(Alternativ2[#All],MATCH('Kontantstrøm alt. 2'!$C66,Alternativ2[[#All],[Komponent/Løysing
(NB! Bruk unike namn)]],0),MATCH($D72,Alternativ2[#Headers],0)+1),0))=0,INDEX(Alternativ2[#All],MATCH('Kontantstrøm alt. 2'!$C66,Alternativ2[[#All],[Komponent/Løysing
(NB! Bruk unike namn)]],0),MATCH($D72,Alternativ2[#Headers],0)),0)),"")</f>
        <v/>
      </c>
      <c r="Y72" s="2" t="str">
        <f ca="1">IFERROR(IF(Y$2&gt;Analyseperiode,"",IF(MOD(Y$2,ROUND(INDEX(Alternativ2[#All],MATCH('Kontantstrøm alt. 2'!$C66,Alternativ2[[#All],[Komponent/Løysing
(NB! Bruk unike namn)]],0),MATCH($D72,Alternativ2[#Headers],0)+1),0))=0,INDEX(Alternativ2[#All],MATCH('Kontantstrøm alt. 2'!$C66,Alternativ2[[#All],[Komponent/Løysing
(NB! Bruk unike namn)]],0),MATCH($D72,Alternativ2[#Headers],0)),0)),"")</f>
        <v/>
      </c>
      <c r="Z72" s="2" t="str">
        <f ca="1">IFERROR(IF(Z$2&gt;Analyseperiode,"",IF(MOD(Z$2,ROUND(INDEX(Alternativ2[#All],MATCH('Kontantstrøm alt. 2'!$C66,Alternativ2[[#All],[Komponent/Løysing
(NB! Bruk unike namn)]],0),MATCH($D72,Alternativ2[#Headers],0)+1),0))=0,INDEX(Alternativ2[#All],MATCH('Kontantstrøm alt. 2'!$C66,Alternativ2[[#All],[Komponent/Løysing
(NB! Bruk unike namn)]],0),MATCH($D72,Alternativ2[#Headers],0)),0)),"")</f>
        <v/>
      </c>
      <c r="AA72" s="2" t="str">
        <f ca="1">IFERROR(IF(AA$2&gt;Analyseperiode,"",IF(MOD(AA$2,ROUND(INDEX(Alternativ2[#All],MATCH('Kontantstrøm alt. 2'!$C66,Alternativ2[[#All],[Komponent/Løysing
(NB! Bruk unike namn)]],0),MATCH($D72,Alternativ2[#Headers],0)+1),0))=0,INDEX(Alternativ2[#All],MATCH('Kontantstrøm alt. 2'!$C66,Alternativ2[[#All],[Komponent/Løysing
(NB! Bruk unike namn)]],0),MATCH($D72,Alternativ2[#Headers],0)),0)),"")</f>
        <v/>
      </c>
      <c r="AB72" s="2" t="str">
        <f ca="1">IFERROR(IF(AB$2&gt;Analyseperiode,"",IF(MOD(AB$2,ROUND(INDEX(Alternativ2[#All],MATCH('Kontantstrøm alt. 2'!$C66,Alternativ2[[#All],[Komponent/Løysing
(NB! Bruk unike namn)]],0),MATCH($D72,Alternativ2[#Headers],0)+1),0))=0,INDEX(Alternativ2[#All],MATCH('Kontantstrøm alt. 2'!$C66,Alternativ2[[#All],[Komponent/Løysing
(NB! Bruk unike namn)]],0),MATCH($D72,Alternativ2[#Headers],0)),0)),"")</f>
        <v/>
      </c>
      <c r="AC72" s="2" t="str">
        <f ca="1">IFERROR(IF(AC$2&gt;Analyseperiode,"",IF(MOD(AC$2,ROUND(INDEX(Alternativ2[#All],MATCH('Kontantstrøm alt. 2'!$C66,Alternativ2[[#All],[Komponent/Løysing
(NB! Bruk unike namn)]],0),MATCH($D72,Alternativ2[#Headers],0)+1),0))=0,INDEX(Alternativ2[#All],MATCH('Kontantstrøm alt. 2'!$C66,Alternativ2[[#All],[Komponent/Løysing
(NB! Bruk unike namn)]],0),MATCH($D72,Alternativ2[#Headers],0)),0)),"")</f>
        <v/>
      </c>
      <c r="AD72" s="2" t="str">
        <f ca="1">IFERROR(IF(AD$2&gt;Analyseperiode,"",IF(MOD(AD$2,ROUND(INDEX(Alternativ2[#All],MATCH('Kontantstrøm alt. 2'!$C66,Alternativ2[[#All],[Komponent/Løysing
(NB! Bruk unike namn)]],0),MATCH($D72,Alternativ2[#Headers],0)+1),0))=0,INDEX(Alternativ2[#All],MATCH('Kontantstrøm alt. 2'!$C66,Alternativ2[[#All],[Komponent/Løysing
(NB! Bruk unike namn)]],0),MATCH($D72,Alternativ2[#Headers],0)),0)),"")</f>
        <v/>
      </c>
      <c r="AE72" s="2" t="str">
        <f ca="1">IFERROR(IF(AE$2&gt;Analyseperiode,"",IF(MOD(AE$2,ROUND(INDEX(Alternativ2[#All],MATCH('Kontantstrøm alt. 2'!$C66,Alternativ2[[#All],[Komponent/Løysing
(NB! Bruk unike namn)]],0),MATCH($D72,Alternativ2[#Headers],0)+1),0))=0,INDEX(Alternativ2[#All],MATCH('Kontantstrøm alt. 2'!$C66,Alternativ2[[#All],[Komponent/Løysing
(NB! Bruk unike namn)]],0),MATCH($D72,Alternativ2[#Headers],0)),0)),"")</f>
        <v/>
      </c>
      <c r="AF72" s="2" t="str">
        <f ca="1">IFERROR(IF(AF$2&gt;Analyseperiode,"",IF(MOD(AF$2,ROUND(INDEX(Alternativ2[#All],MATCH('Kontantstrøm alt. 2'!$C66,Alternativ2[[#All],[Komponent/Løysing
(NB! Bruk unike namn)]],0),MATCH($D72,Alternativ2[#Headers],0)+1),0))=0,INDEX(Alternativ2[#All],MATCH('Kontantstrøm alt. 2'!$C66,Alternativ2[[#All],[Komponent/Løysing
(NB! Bruk unike namn)]],0),MATCH($D72,Alternativ2[#Headers],0)),0)),"")</f>
        <v/>
      </c>
      <c r="AG72" s="2" t="str">
        <f ca="1">IFERROR(IF(AG$2&gt;Analyseperiode,"",IF(MOD(AG$2,ROUND(INDEX(Alternativ2[#All],MATCH('Kontantstrøm alt. 2'!$C66,Alternativ2[[#All],[Komponent/Løysing
(NB! Bruk unike namn)]],0),MATCH($D72,Alternativ2[#Headers],0)+1),0))=0,INDEX(Alternativ2[#All],MATCH('Kontantstrøm alt. 2'!$C66,Alternativ2[[#All],[Komponent/Løysing
(NB! Bruk unike namn)]],0),MATCH($D72,Alternativ2[#Headers],0)),0)),"")</f>
        <v/>
      </c>
      <c r="AH72" s="2" t="str">
        <f ca="1">IFERROR(IF(AH$2&gt;Analyseperiode,"",IF(MOD(AH$2,ROUND(INDEX(Alternativ2[#All],MATCH('Kontantstrøm alt. 2'!$C66,Alternativ2[[#All],[Komponent/Løysing
(NB! Bruk unike namn)]],0),MATCH($D72,Alternativ2[#Headers],0)+1),0))=0,INDEX(Alternativ2[#All],MATCH('Kontantstrøm alt. 2'!$C66,Alternativ2[[#All],[Komponent/Løysing
(NB! Bruk unike namn)]],0),MATCH($D72,Alternativ2[#Headers],0)),0)),"")</f>
        <v/>
      </c>
      <c r="AI72" s="2" t="str">
        <f ca="1">IFERROR(IF(AI$2&gt;Analyseperiode,"",IF(MOD(AI$2,ROUND(INDEX(Alternativ2[#All],MATCH('Kontantstrøm alt. 2'!$C66,Alternativ2[[#All],[Komponent/Løysing
(NB! Bruk unike namn)]],0),MATCH($D72,Alternativ2[#Headers],0)+1),0))=0,INDEX(Alternativ2[#All],MATCH('Kontantstrøm alt. 2'!$C66,Alternativ2[[#All],[Komponent/Løysing
(NB! Bruk unike namn)]],0),MATCH($D72,Alternativ2[#Headers],0)),0)),"")</f>
        <v/>
      </c>
      <c r="AJ72" s="2" t="str">
        <f>IFERROR(IF(AJ$2&gt;Analyseperiode,"",IF(MOD(AJ$2,ROUND(INDEX(Alternativ2[#All],MATCH('Kontantstrøm alt. 2'!$C66,Alternativ2[[#All],[Komponent/Løysing
(NB! Bruk unike namn)]],0),MATCH($D72,Alternativ2[#Headers],0)+1),0))=0,INDEX(Alternativ2[#All],MATCH('Kontantstrøm alt. 2'!$C66,Alternativ2[[#All],[Komponent/Løysing
(NB! Bruk unike namn)]],0),MATCH($D72,Alternativ2[#Headers],0)),0)),"")</f>
        <v/>
      </c>
      <c r="AK72" s="2" t="str">
        <f>IFERROR(IF(AK$2&gt;Analyseperiode,"",IF(MOD(AK$2,ROUND(INDEX(Alternativ2[#All],MATCH('Kontantstrøm alt. 2'!$C66,Alternativ2[[#All],[Komponent/Løysing
(NB! Bruk unike namn)]],0),MATCH($D72,Alternativ2[#Headers],0)+1),0))=0,INDEX(Alternativ2[#All],MATCH('Kontantstrøm alt. 2'!$C66,Alternativ2[[#All],[Komponent/Løysing
(NB! Bruk unike namn)]],0),MATCH($D72,Alternativ2[#Headers],0)),0)),"")</f>
        <v/>
      </c>
      <c r="AL72" s="2" t="str">
        <f>IFERROR(IF(AL$2&gt;Analyseperiode,"",IF(MOD(AL$2,ROUND(INDEX(Alternativ2[#All],MATCH('Kontantstrøm alt. 2'!$C66,Alternativ2[[#All],[Komponent/Løysing
(NB! Bruk unike namn)]],0),MATCH($D72,Alternativ2[#Headers],0)+1),0))=0,INDEX(Alternativ2[#All],MATCH('Kontantstrøm alt. 2'!$C66,Alternativ2[[#All],[Komponent/Løysing
(NB! Bruk unike namn)]],0),MATCH($D72,Alternativ2[#Headers],0)),0)),"")</f>
        <v/>
      </c>
      <c r="AM72" s="2" t="str">
        <f>IFERROR(IF(AM$2&gt;Analyseperiode,"",IF(MOD(AM$2,ROUND(INDEX(Alternativ2[#All],MATCH('Kontantstrøm alt. 2'!$C66,Alternativ2[[#All],[Komponent/Løysing
(NB! Bruk unike namn)]],0),MATCH($D72,Alternativ2[#Headers],0)+1),0))=0,INDEX(Alternativ2[#All],MATCH('Kontantstrøm alt. 2'!$C66,Alternativ2[[#All],[Komponent/Løysing
(NB! Bruk unike namn)]],0),MATCH($D72,Alternativ2[#Headers],0)),0)),"")</f>
        <v/>
      </c>
      <c r="AN72" s="2" t="str">
        <f>IFERROR(IF(AN$2&gt;Analyseperiode,"",IF(MOD(AN$2,ROUND(INDEX(Alternativ2[#All],MATCH('Kontantstrøm alt. 2'!$C66,Alternativ2[[#All],[Komponent/Løysing
(NB! Bruk unike namn)]],0),MATCH($D72,Alternativ2[#Headers],0)+1),0))=0,INDEX(Alternativ2[#All],MATCH('Kontantstrøm alt. 2'!$C66,Alternativ2[[#All],[Komponent/Løysing
(NB! Bruk unike namn)]],0),MATCH($D72,Alternativ2[#Headers],0)),0)),"")</f>
        <v/>
      </c>
      <c r="AO72" s="2" t="str">
        <f>IFERROR(IF(AO$2&gt;Analyseperiode,"",IF(MOD(AO$2,ROUND(INDEX(Alternativ2[#All],MATCH('Kontantstrøm alt. 2'!$C66,Alternativ2[[#All],[Komponent/Løysing
(NB! Bruk unike namn)]],0),MATCH($D72,Alternativ2[#Headers],0)+1),0))=0,INDEX(Alternativ2[#All],MATCH('Kontantstrøm alt. 2'!$C66,Alternativ2[[#All],[Komponent/Løysing
(NB! Bruk unike namn)]],0),MATCH($D72,Alternativ2[#Headers],0)),0)),"")</f>
        <v/>
      </c>
      <c r="AP72" s="2" t="str">
        <f>IFERROR(IF(AP$2&gt;Analyseperiode,"",IF(MOD(AP$2,ROUND(INDEX(Alternativ2[#All],MATCH('Kontantstrøm alt. 2'!$C66,Alternativ2[[#All],[Komponent/Løysing
(NB! Bruk unike namn)]],0),MATCH($D72,Alternativ2[#Headers],0)+1),0))=0,INDEX(Alternativ2[#All],MATCH('Kontantstrøm alt. 2'!$C66,Alternativ2[[#All],[Komponent/Løysing
(NB! Bruk unike namn)]],0),MATCH($D72,Alternativ2[#Headers],0)),0)),"")</f>
        <v/>
      </c>
      <c r="AQ72" s="2" t="str">
        <f>IFERROR(IF(AQ$2&gt;Analyseperiode,"",IF(MOD(AQ$2,ROUND(INDEX(Alternativ2[#All],MATCH('Kontantstrøm alt. 2'!$C66,Alternativ2[[#All],[Komponent/Løysing
(NB! Bruk unike namn)]],0),MATCH($D72,Alternativ2[#Headers],0)+1),0))=0,INDEX(Alternativ2[#All],MATCH('Kontantstrøm alt. 2'!$C66,Alternativ2[[#All],[Komponent/Løysing
(NB! Bruk unike namn)]],0),MATCH($D72,Alternativ2[#Headers],0)),0)),"")</f>
        <v/>
      </c>
      <c r="AR72" s="2" t="str">
        <f>IFERROR(IF(AR$2&gt;Analyseperiode,"",IF(MOD(AR$2,ROUND(INDEX(Alternativ2[#All],MATCH('Kontantstrøm alt. 2'!$C66,Alternativ2[[#All],[Komponent/Løysing
(NB! Bruk unike namn)]],0),MATCH($D72,Alternativ2[#Headers],0)+1),0))=0,INDEX(Alternativ2[#All],MATCH('Kontantstrøm alt. 2'!$C66,Alternativ2[[#All],[Komponent/Løysing
(NB! Bruk unike namn)]],0),MATCH($D72,Alternativ2[#Headers],0)),0)),"")</f>
        <v/>
      </c>
      <c r="AS72" s="2" t="str">
        <f>IFERROR(IF(AS$2&gt;Analyseperiode,"",IF(MOD(AS$2,ROUND(INDEX(Alternativ2[#All],MATCH('Kontantstrøm alt. 2'!$C66,Alternativ2[[#All],[Komponent/Løysing
(NB! Bruk unike namn)]],0),MATCH($D72,Alternativ2[#Headers],0)+1),0))=0,INDEX(Alternativ2[#All],MATCH('Kontantstrøm alt. 2'!$C66,Alternativ2[[#All],[Komponent/Løysing
(NB! Bruk unike namn)]],0),MATCH($D72,Alternativ2[#Headers],0)),0)),"")</f>
        <v/>
      </c>
      <c r="AT72" s="2" t="str">
        <f>IFERROR(IF(AT$2&gt;Analyseperiode,"",IF(MOD(AT$2,ROUND(INDEX(Alternativ2[#All],MATCH('Kontantstrøm alt. 2'!$C66,Alternativ2[[#All],[Komponent/Løysing
(NB! Bruk unike namn)]],0),MATCH($D72,Alternativ2[#Headers],0)+1),0))=0,INDEX(Alternativ2[#All],MATCH('Kontantstrøm alt. 2'!$C66,Alternativ2[[#All],[Komponent/Løysing
(NB! Bruk unike namn)]],0),MATCH($D72,Alternativ2[#Headers],0)),0)),"")</f>
        <v/>
      </c>
      <c r="AU72" s="2" t="str">
        <f>IFERROR(IF(AU$2&gt;Analyseperiode,"",IF(MOD(AU$2,ROUND(INDEX(Alternativ2[#All],MATCH('Kontantstrøm alt. 2'!$C66,Alternativ2[[#All],[Komponent/Løysing
(NB! Bruk unike namn)]],0),MATCH($D72,Alternativ2[#Headers],0)+1),0))=0,INDEX(Alternativ2[#All],MATCH('Kontantstrøm alt. 2'!$C66,Alternativ2[[#All],[Komponent/Løysing
(NB! Bruk unike namn)]],0),MATCH($D72,Alternativ2[#Headers],0)),0)),"")</f>
        <v/>
      </c>
      <c r="AV72" s="2" t="str">
        <f>IFERROR(IF(AV$2&gt;Analyseperiode,"",IF(MOD(AV$2,ROUND(INDEX(Alternativ2[#All],MATCH('Kontantstrøm alt. 2'!$C66,Alternativ2[[#All],[Komponent/Løysing
(NB! Bruk unike namn)]],0),MATCH($D72,Alternativ2[#Headers],0)+1),0))=0,INDEX(Alternativ2[#All],MATCH('Kontantstrøm alt. 2'!$C66,Alternativ2[[#All],[Komponent/Løysing
(NB! Bruk unike namn)]],0),MATCH($D72,Alternativ2[#Headers],0)),0)),"")</f>
        <v/>
      </c>
      <c r="AW72" s="2" t="str">
        <f>IFERROR(IF(AW$2&gt;Analyseperiode,"",IF(MOD(AW$2,ROUND(INDEX(Alternativ2[#All],MATCH('Kontantstrøm alt. 2'!$C66,Alternativ2[[#All],[Komponent/Løysing
(NB! Bruk unike namn)]],0),MATCH($D72,Alternativ2[#Headers],0)+1),0))=0,INDEX(Alternativ2[#All],MATCH('Kontantstrøm alt. 2'!$C66,Alternativ2[[#All],[Komponent/Løysing
(NB! Bruk unike namn)]],0),MATCH($D72,Alternativ2[#Headers],0)),0)),"")</f>
        <v/>
      </c>
      <c r="AX72" s="2" t="str">
        <f>IFERROR(IF(AX$2&gt;Analyseperiode,"",IF(MOD(AX$2,ROUND(INDEX(Alternativ2[#All],MATCH('Kontantstrøm alt. 2'!$C66,Alternativ2[[#All],[Komponent/Løysing
(NB! Bruk unike namn)]],0),MATCH($D72,Alternativ2[#Headers],0)+1),0))=0,INDEX(Alternativ2[#All],MATCH('Kontantstrøm alt. 2'!$C66,Alternativ2[[#All],[Komponent/Løysing
(NB! Bruk unike namn)]],0),MATCH($D72,Alternativ2[#Headers],0)),0)),"")</f>
        <v/>
      </c>
      <c r="AY72" s="2" t="str">
        <f>IFERROR(IF(AY$2&gt;Analyseperiode,"",IF(MOD(AY$2,ROUND(INDEX(Alternativ2[#All],MATCH('Kontantstrøm alt. 2'!$C66,Alternativ2[[#All],[Komponent/Løysing
(NB! Bruk unike namn)]],0),MATCH($D72,Alternativ2[#Headers],0)+1),0))=0,INDEX(Alternativ2[#All],MATCH('Kontantstrøm alt. 2'!$C66,Alternativ2[[#All],[Komponent/Løysing
(NB! Bruk unike namn)]],0),MATCH($D72,Alternativ2[#Headers],0)),0)),"")</f>
        <v/>
      </c>
      <c r="AZ72" s="2" t="str">
        <f>IFERROR(IF(AZ$2&gt;Analyseperiode,"",IF(MOD(AZ$2,ROUND(INDEX(Alternativ2[#All],MATCH('Kontantstrøm alt. 2'!$C66,Alternativ2[[#All],[Komponent/Løysing
(NB! Bruk unike namn)]],0),MATCH($D72,Alternativ2[#Headers],0)+1),0))=0,INDEX(Alternativ2[#All],MATCH('Kontantstrøm alt. 2'!$C66,Alternativ2[[#All],[Komponent/Løysing
(NB! Bruk unike namn)]],0),MATCH($D72,Alternativ2[#Headers],0)),0)),"")</f>
        <v/>
      </c>
      <c r="BA72" s="2" t="str">
        <f>IFERROR(IF(BA$2&gt;Analyseperiode,"",IF(MOD(BA$2,ROUND(INDEX(Alternativ2[#All],MATCH('Kontantstrøm alt. 2'!$C66,Alternativ2[[#All],[Komponent/Løysing
(NB! Bruk unike namn)]],0),MATCH($D72,Alternativ2[#Headers],0)+1),0))=0,INDEX(Alternativ2[#All],MATCH('Kontantstrøm alt. 2'!$C66,Alternativ2[[#All],[Komponent/Løysing
(NB! Bruk unike namn)]],0),MATCH($D72,Alternativ2[#Headers],0)),0)),"")</f>
        <v/>
      </c>
      <c r="BB72" s="2" t="str">
        <f>IFERROR(IF(BB$2&gt;Analyseperiode,"",IF(MOD(BB$2,ROUND(INDEX(Alternativ2[#All],MATCH('Kontantstrøm alt. 2'!$C66,Alternativ2[[#All],[Komponent/Løysing
(NB! Bruk unike namn)]],0),MATCH($D72,Alternativ2[#Headers],0)+1),0))=0,INDEX(Alternativ2[#All],MATCH('Kontantstrøm alt. 2'!$C66,Alternativ2[[#All],[Komponent/Løysing
(NB! Bruk unike namn)]],0),MATCH($D72,Alternativ2[#Headers],0)),0)),"")</f>
        <v/>
      </c>
      <c r="BC72" s="2" t="str">
        <f>IFERROR(IF(BC$2&gt;Analyseperiode,"",IF(MOD(BC$2,ROUND(INDEX(Alternativ2[#All],MATCH('Kontantstrøm alt. 2'!$C66,Alternativ2[[#All],[Komponent/Løysing
(NB! Bruk unike namn)]],0),MATCH($D72,Alternativ2[#Headers],0)+1),0))=0,INDEX(Alternativ2[#All],MATCH('Kontantstrøm alt. 2'!$C66,Alternativ2[[#All],[Komponent/Løysing
(NB! Bruk unike namn)]],0),MATCH($D72,Alternativ2[#Headers],0)),0)),"")</f>
        <v/>
      </c>
      <c r="BD72" s="2" t="str">
        <f>IFERROR(IF(BD$2&gt;Analyseperiode,"",IF(MOD(BD$2,ROUND(INDEX(Alternativ2[#All],MATCH('Kontantstrøm alt. 2'!$C66,Alternativ2[[#All],[Komponent/Løysing
(NB! Bruk unike namn)]],0),MATCH($D72,Alternativ2[#Headers],0)+1),0))=0,INDEX(Alternativ2[#All],MATCH('Kontantstrøm alt. 2'!$C66,Alternativ2[[#All],[Komponent/Løysing
(NB! Bruk unike namn)]],0),MATCH($D72,Alternativ2[#Headers],0)),0)),"")</f>
        <v/>
      </c>
      <c r="BE72" s="2" t="str">
        <f>IFERROR(IF(BE$2&gt;Analyseperiode,"",IF(MOD(BE$2,ROUND(INDEX(Alternativ2[#All],MATCH('Kontantstrøm alt. 2'!$C66,Alternativ2[[#All],[Komponent/Løysing
(NB! Bruk unike namn)]],0),MATCH($D72,Alternativ2[#Headers],0)+1),0))=0,INDEX(Alternativ2[#All],MATCH('Kontantstrøm alt. 2'!$C66,Alternativ2[[#All],[Komponent/Løysing
(NB! Bruk unike namn)]],0),MATCH($D72,Alternativ2[#Headers],0)),0)),"")</f>
        <v/>
      </c>
      <c r="BF72" s="2" t="str">
        <f>IFERROR(IF(BF$2&gt;Analyseperiode,"",IF(MOD(BF$2,ROUND(INDEX(Alternativ2[#All],MATCH('Kontantstrøm alt. 2'!$C66,Alternativ2[[#All],[Komponent/Løysing
(NB! Bruk unike namn)]],0),MATCH($D72,Alternativ2[#Headers],0)+1),0))=0,INDEX(Alternativ2[#All],MATCH('Kontantstrøm alt. 2'!$C66,Alternativ2[[#All],[Komponent/Løysing
(NB! Bruk unike namn)]],0),MATCH($D72,Alternativ2[#Headers],0)),0)),"")</f>
        <v/>
      </c>
      <c r="BG72" s="2" t="str">
        <f>IFERROR(IF(BG$2&gt;Analyseperiode,"",IF(MOD(BG$2,ROUND(INDEX(Alternativ2[#All],MATCH('Kontantstrøm alt. 2'!$C66,Alternativ2[[#All],[Komponent/Løysing
(NB! Bruk unike namn)]],0),MATCH($D72,Alternativ2[#Headers],0)+1),0))=0,INDEX(Alternativ2[#All],MATCH('Kontantstrøm alt. 2'!$C66,Alternativ2[[#All],[Komponent/Løysing
(NB! Bruk unike namn)]],0),MATCH($D72,Alternativ2[#Headers],0)),0)),"")</f>
        <v/>
      </c>
      <c r="BH72" s="2" t="str">
        <f>IFERROR(IF(BH$2&gt;Analyseperiode,"",IF(MOD(BH$2,ROUND(INDEX(Alternativ2[#All],MATCH('Kontantstrøm alt. 2'!$C66,Alternativ2[[#All],[Komponent/Løysing
(NB! Bruk unike namn)]],0),MATCH($D72,Alternativ2[#Headers],0)+1),0))=0,INDEX(Alternativ2[#All],MATCH('Kontantstrøm alt. 2'!$C66,Alternativ2[[#All],[Komponent/Løysing
(NB! Bruk unike namn)]],0),MATCH($D72,Alternativ2[#Headers],0)),0)),"")</f>
        <v/>
      </c>
      <c r="BI72" s="2" t="str">
        <f>IFERROR(IF(BI$2&gt;Analyseperiode,"",IF(MOD(BI$2,ROUND(INDEX(Alternativ2[#All],MATCH('Kontantstrøm alt. 2'!$C66,Alternativ2[[#All],[Komponent/Løysing
(NB! Bruk unike namn)]],0),MATCH($D72,Alternativ2[#Headers],0)+1),0))=0,INDEX(Alternativ2[#All],MATCH('Kontantstrøm alt. 2'!$C66,Alternativ2[[#All],[Komponent/Løysing
(NB! Bruk unike namn)]],0),MATCH($D72,Alternativ2[#Headers],0)),0)),"")</f>
        <v/>
      </c>
      <c r="BJ72" s="2" t="str">
        <f>IFERROR(IF(BJ$2&gt;Analyseperiode,"",IF(MOD(BJ$2,ROUND(INDEX(Alternativ2[#All],MATCH('Kontantstrøm alt. 2'!$C66,Alternativ2[[#All],[Komponent/Løysing
(NB! Bruk unike namn)]],0),MATCH($D72,Alternativ2[#Headers],0)+1),0))=0,INDEX(Alternativ2[#All],MATCH('Kontantstrøm alt. 2'!$C66,Alternativ2[[#All],[Komponent/Løysing
(NB! Bruk unike namn)]],0),MATCH($D72,Alternativ2[#Headers],0)),0)),"")</f>
        <v/>
      </c>
      <c r="BK72" s="2" t="str">
        <f>IFERROR(IF(BK$2&gt;Analyseperiode,"",IF(MOD(BK$2,ROUND(INDEX(Alternativ2[#All],MATCH('Kontantstrøm alt. 2'!$C66,Alternativ2[[#All],[Komponent/Løysing
(NB! Bruk unike namn)]],0),MATCH($D72,Alternativ2[#Headers],0)+1),0))=0,INDEX(Alternativ2[#All],MATCH('Kontantstrøm alt. 2'!$C66,Alternativ2[[#All],[Komponent/Løysing
(NB! Bruk unike namn)]],0),MATCH($D72,Alternativ2[#Headers],0)),0)),"")</f>
        <v/>
      </c>
      <c r="BL72" s="2" t="str">
        <f>IFERROR(IF(BL$2&gt;Analyseperiode,"",IF(MOD(BL$2,ROUND(INDEX(Alternativ2[#All],MATCH('Kontantstrøm alt. 2'!$C66,Alternativ2[[#All],[Komponent/Løysing
(NB! Bruk unike namn)]],0),MATCH($D72,Alternativ2[#Headers],0)+1),0))=0,INDEX(Alternativ2[#All],MATCH('Kontantstrøm alt. 2'!$C66,Alternativ2[[#All],[Komponent/Løysing
(NB! Bruk unike namn)]],0),MATCH($D72,Alternativ2[#Headers],0)),0)),"")</f>
        <v/>
      </c>
      <c r="BM72" s="2" t="str">
        <f>IFERROR(IF(BM$2&gt;Analyseperiode,"",IF(MOD(BM$2,ROUND(INDEX(Alternativ2[#All],MATCH('Kontantstrøm alt. 2'!$C66,Alternativ2[[#All],[Komponent/Løysing
(NB! Bruk unike namn)]],0),MATCH($D72,Alternativ2[#Headers],0)+1),0))=0,INDEX(Alternativ2[#All],MATCH('Kontantstrøm alt. 2'!$C66,Alternativ2[[#All],[Komponent/Løysing
(NB! Bruk unike namn)]],0),MATCH($D72,Alternativ2[#Headers],0)),0)),"")</f>
        <v/>
      </c>
    </row>
    <row r="73" spans="1:65" x14ac:dyDescent="0.2">
      <c r="B73" s="9">
        <f ca="1">IFERROR(NPV(Kalkrente,OFFSET('Kontantstrøm alt. 2'!$F73,0,0,1,Analyseperiode)),0)</f>
        <v>0</v>
      </c>
      <c r="C73" s="3"/>
      <c r="D73" s="3" t="s">
        <v>15</v>
      </c>
      <c r="E73" s="2"/>
      <c r="F73" s="2">
        <f>IFERROR(IF(F$2&gt;Analyseperiode,"",IF(F$2=Analyseperiode,-((INDEX(Alternativ2[#All],MATCH('Kontantstrøm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0</v>
      </c>
      <c r="G73" s="2">
        <f>IFERROR(IF(G$2&gt;Analyseperiode,"",IF(G$2=Analyseperiode,-((INDEX(Alternativ2[#All],MATCH('Kontantstrøm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0</v>
      </c>
      <c r="H73" s="2">
        <f>IFERROR(IF(H$2&gt;Analyseperiode,"",IF(H$2=Analyseperiode,-((INDEX(Alternativ2[#All],MATCH('Kontantstrøm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0</v>
      </c>
      <c r="I73" s="2">
        <f>IFERROR(IF(I$2&gt;Analyseperiode,"",IF(I$2=Analyseperiode,-((INDEX(Alternativ2[#All],MATCH('Kontantstrøm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0</v>
      </c>
      <c r="J73" s="2">
        <f>IFERROR(IF(J$2&gt;Analyseperiode,"",IF(J$2=Analyseperiode,-((INDEX(Alternativ2[#All],MATCH('Kontantstrøm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0</v>
      </c>
      <c r="K73" s="2">
        <f>IFERROR(IF(K$2&gt;Analyseperiode,"",IF(K$2=Analyseperiode,-((INDEX(Alternativ2[#All],MATCH('Kontantstrøm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0</v>
      </c>
      <c r="L73" s="2">
        <f>IFERROR(IF(L$2&gt;Analyseperiode,"",IF(L$2=Analyseperiode,-((INDEX(Alternativ2[#All],MATCH('Kontantstrøm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0</v>
      </c>
      <c r="M73" s="2">
        <f>IFERROR(IF(M$2&gt;Analyseperiode,"",IF(M$2=Analyseperiode,-((INDEX(Alternativ2[#All],MATCH('Kontantstrøm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0</v>
      </c>
      <c r="N73" s="2">
        <f>IFERROR(IF(N$2&gt;Analyseperiode,"",IF(N$2=Analyseperiode,-((INDEX(Alternativ2[#All],MATCH('Kontantstrøm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0</v>
      </c>
      <c r="O73" s="2">
        <f>IFERROR(IF(O$2&gt;Analyseperiode,"",IF(O$2=Analyseperiode,-((INDEX(Alternativ2[#All],MATCH('Kontantstrøm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0</v>
      </c>
      <c r="P73" s="2">
        <f>IFERROR(IF(P$2&gt;Analyseperiode,"",IF(P$2=Analyseperiode,-((INDEX(Alternativ2[#All],MATCH('Kontantstrøm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0</v>
      </c>
      <c r="Q73" s="2">
        <f>IFERROR(IF(Q$2&gt;Analyseperiode,"",IF(Q$2=Analyseperiode,-((INDEX(Alternativ2[#All],MATCH('Kontantstrøm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0</v>
      </c>
      <c r="R73" s="2">
        <f>IFERROR(IF(R$2&gt;Analyseperiode,"",IF(R$2=Analyseperiode,-((INDEX(Alternativ2[#All],MATCH('Kontantstrøm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0</v>
      </c>
      <c r="S73" s="2">
        <f>IFERROR(IF(S$2&gt;Analyseperiode,"",IF(S$2=Analyseperiode,-((INDEX(Alternativ2[#All],MATCH('Kontantstrøm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0</v>
      </c>
      <c r="T73" s="2">
        <f>IFERROR(IF(T$2&gt;Analyseperiode,"",IF(T$2=Analyseperiode,-((INDEX(Alternativ2[#All],MATCH('Kontantstrøm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0</v>
      </c>
      <c r="U73" s="2">
        <f>IFERROR(IF(U$2&gt;Analyseperiode,"",IF(U$2=Analyseperiode,-((INDEX(Alternativ2[#All],MATCH('Kontantstrøm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0</v>
      </c>
      <c r="V73" s="2">
        <f>IFERROR(IF(V$2&gt;Analyseperiode,"",IF(V$2=Analyseperiode,-((INDEX(Alternativ2[#All],MATCH('Kontantstrøm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0</v>
      </c>
      <c r="W73" s="2">
        <f>IFERROR(IF(W$2&gt;Analyseperiode,"",IF(W$2=Analyseperiode,-((INDEX(Alternativ2[#All],MATCH('Kontantstrøm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0</v>
      </c>
      <c r="X73" s="2">
        <f>IFERROR(IF(X$2&gt;Analyseperiode,"",IF(X$2=Analyseperiode,-((INDEX(Alternativ2[#All],MATCH('Kontantstrøm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0</v>
      </c>
      <c r="Y73" s="2">
        <f>IFERROR(IF(Y$2&gt;Analyseperiode,"",IF(Y$2=Analyseperiode,-((INDEX(Alternativ2[#All],MATCH('Kontantstrøm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0</v>
      </c>
      <c r="Z73" s="2">
        <f>IFERROR(IF(Z$2&gt;Analyseperiode,"",IF(Z$2=Analyseperiode,-((INDEX(Alternativ2[#All],MATCH('Kontantstrøm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0</v>
      </c>
      <c r="AA73" s="2">
        <f>IFERROR(IF(AA$2&gt;Analyseperiode,"",IF(AA$2=Analyseperiode,-((INDEX(Alternativ2[#All],MATCH('Kontantstrøm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0</v>
      </c>
      <c r="AB73" s="2">
        <f>IFERROR(IF(AB$2&gt;Analyseperiode,"",IF(AB$2=Analyseperiode,-((INDEX(Alternativ2[#All],MATCH('Kontantstrøm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0</v>
      </c>
      <c r="AC73" s="2">
        <f>IFERROR(IF(AC$2&gt;Analyseperiode,"",IF(AC$2=Analyseperiode,-((INDEX(Alternativ2[#All],MATCH('Kontantstrøm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0</v>
      </c>
      <c r="AD73" s="2">
        <f>IFERROR(IF(AD$2&gt;Analyseperiode,"",IF(AD$2=Analyseperiode,-((INDEX(Alternativ2[#All],MATCH('Kontantstrøm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0</v>
      </c>
      <c r="AE73" s="2">
        <f>IFERROR(IF(AE$2&gt;Analyseperiode,"",IF(AE$2=Analyseperiode,-((INDEX(Alternativ2[#All],MATCH('Kontantstrøm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0</v>
      </c>
      <c r="AF73" s="2">
        <f>IFERROR(IF(AF$2&gt;Analyseperiode,"",IF(AF$2=Analyseperiode,-((INDEX(Alternativ2[#All],MATCH('Kontantstrøm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0</v>
      </c>
      <c r="AG73" s="2">
        <f>IFERROR(IF(AG$2&gt;Analyseperiode,"",IF(AG$2=Analyseperiode,-((INDEX(Alternativ2[#All],MATCH('Kontantstrøm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0</v>
      </c>
      <c r="AH73" s="2">
        <f>IFERROR(IF(AH$2&gt;Analyseperiode,"",IF(AH$2=Analyseperiode,-((INDEX(Alternativ2[#All],MATCH('Kontantstrøm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0</v>
      </c>
      <c r="AI73" s="2" t="str">
        <f ca="1">IFERROR(IF(AI$2&gt;Analyseperiode,"",IF(AI$2=Analyseperiode,-((INDEX(Alternativ2[#All],MATCH('Kontantstrøm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
      </c>
      <c r="AJ73" s="2" t="str">
        <f>IFERROR(IF(AJ$2&gt;Analyseperiode,"",IF(AJ$2=Analyseperiode,-((INDEX(Alternativ2[#All],MATCH('Kontantstrøm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
      </c>
      <c r="AK73" s="2" t="str">
        <f>IFERROR(IF(AK$2&gt;Analyseperiode,"",IF(AK$2=Analyseperiode,-((INDEX(Alternativ2[#All],MATCH('Kontantstrøm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
      </c>
      <c r="AL73" s="2" t="str">
        <f>IFERROR(IF(AL$2&gt;Analyseperiode,"",IF(AL$2=Analyseperiode,-((INDEX(Alternativ2[#All],MATCH('Kontantstrøm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
      </c>
      <c r="AM73" s="2" t="str">
        <f>IFERROR(IF(AM$2&gt;Analyseperiode,"",IF(AM$2=Analyseperiode,-((INDEX(Alternativ2[#All],MATCH('Kontantstrøm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
      </c>
      <c r="AN73" s="2" t="str">
        <f>IFERROR(IF(AN$2&gt;Analyseperiode,"",IF(AN$2=Analyseperiode,-((INDEX(Alternativ2[#All],MATCH('Kontantstrøm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
      </c>
      <c r="AO73" s="2" t="str">
        <f>IFERROR(IF(AO$2&gt;Analyseperiode,"",IF(AO$2=Analyseperiode,-((INDEX(Alternativ2[#All],MATCH('Kontantstrøm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
      </c>
      <c r="AP73" s="2" t="str">
        <f>IFERROR(IF(AP$2&gt;Analyseperiode,"",IF(AP$2=Analyseperiode,-((INDEX(Alternativ2[#All],MATCH('Kontantstrøm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
      </c>
      <c r="AQ73" s="2" t="str">
        <f>IFERROR(IF(AQ$2&gt;Analyseperiode,"",IF(AQ$2=Analyseperiode,-((INDEX(Alternativ2[#All],MATCH('Kontantstrøm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
      </c>
      <c r="AR73" s="2" t="str">
        <f>IFERROR(IF(AR$2&gt;Analyseperiode,"",IF(AR$2=Analyseperiode,-((INDEX(Alternativ2[#All],MATCH('Kontantstrøm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
      </c>
      <c r="AS73" s="2" t="str">
        <f>IFERROR(IF(AS$2&gt;Analyseperiode,"",IF(AS$2=Analyseperiode,-((INDEX(Alternativ2[#All],MATCH('Kontantstrøm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
      </c>
      <c r="AT73" s="2" t="str">
        <f>IFERROR(IF(AT$2&gt;Analyseperiode,"",IF(AT$2=Analyseperiode,-((INDEX(Alternativ2[#All],MATCH('Kontantstrøm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
      </c>
      <c r="AU73" s="2" t="str">
        <f>IFERROR(IF(AU$2&gt;Analyseperiode,"",IF(AU$2=Analyseperiode,-((INDEX(Alternativ2[#All],MATCH('Kontantstrøm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
      </c>
      <c r="AV73" s="2" t="str">
        <f>IFERROR(IF(AV$2&gt;Analyseperiode,"",IF(AV$2=Analyseperiode,-((INDEX(Alternativ2[#All],MATCH('Kontantstrøm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
      </c>
      <c r="AW73" s="2" t="str">
        <f>IFERROR(IF(AW$2&gt;Analyseperiode,"",IF(AW$2=Analyseperiode,-((INDEX(Alternativ2[#All],MATCH('Kontantstrøm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
      </c>
      <c r="AX73" s="2" t="str">
        <f>IFERROR(IF(AX$2&gt;Analyseperiode,"",IF(AX$2=Analyseperiode,-((INDEX(Alternativ2[#All],MATCH('Kontantstrøm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
      </c>
      <c r="AY73" s="2" t="str">
        <f>IFERROR(IF(AY$2&gt;Analyseperiode,"",IF(AY$2=Analyseperiode,-((INDEX(Alternativ2[#All],MATCH('Kontantstrøm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
      </c>
      <c r="AZ73" s="2" t="str">
        <f>IFERROR(IF(AZ$2&gt;Analyseperiode,"",IF(AZ$2=Analyseperiode,-((INDEX(Alternativ2[#All],MATCH('Kontantstrøm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
      </c>
      <c r="BA73" s="2" t="str">
        <f>IFERROR(IF(BA$2&gt;Analyseperiode,"",IF(BA$2=Analyseperiode,-((INDEX(Alternativ2[#All],MATCH('Kontantstrøm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
      </c>
      <c r="BB73" s="2" t="str">
        <f>IFERROR(IF(BB$2&gt;Analyseperiode,"",IF(BB$2=Analyseperiode,-((INDEX(Alternativ2[#All],MATCH('Kontantstrøm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
      </c>
      <c r="BC73" s="2" t="str">
        <f>IFERROR(IF(BC$2&gt;Analyseperiode,"",IF(BC$2=Analyseperiode,-((INDEX(Alternativ2[#All],MATCH('Kontantstrøm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
      </c>
      <c r="BD73" s="2" t="str">
        <f>IFERROR(IF(BD$2&gt;Analyseperiode,"",IF(BD$2=Analyseperiode,-((INDEX(Alternativ2[#All],MATCH('Kontantstrøm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
      </c>
      <c r="BE73" s="2" t="str">
        <f>IFERROR(IF(BE$2&gt;Analyseperiode,"",IF(BE$2=Analyseperiode,-((INDEX(Alternativ2[#All],MATCH('Kontantstrøm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
      </c>
      <c r="BF73" s="2" t="str">
        <f>IFERROR(IF(BF$2&gt;Analyseperiode,"",IF(BF$2=Analyseperiode,-((INDEX(Alternativ2[#All],MATCH('Kontantstrøm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
      </c>
      <c r="BG73" s="2" t="str">
        <f>IFERROR(IF(BG$2&gt;Analyseperiode,"",IF(BG$2=Analyseperiode,-((INDEX(Alternativ2[#All],MATCH('Kontantstrøm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
      </c>
      <c r="BH73" s="2" t="str">
        <f>IFERROR(IF(BH$2&gt;Analyseperiode,"",IF(BH$2=Analyseperiode,-((INDEX(Alternativ2[#All],MATCH('Kontantstrøm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
      </c>
      <c r="BI73" s="2" t="str">
        <f>IFERROR(IF(BI$2&gt;Analyseperiode,"",IF(BI$2=Analyseperiode,-((INDEX(Alternativ2[#All],MATCH('Kontantstrøm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
      </c>
      <c r="BJ73" s="2" t="str">
        <f>IFERROR(IF(BJ$2&gt;Analyseperiode,"",IF(BJ$2=Analyseperiode,-((INDEX(Alternativ2[#All],MATCH('Kontantstrøm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
      </c>
      <c r="BK73" s="2" t="str">
        <f>IFERROR(IF(BK$2&gt;Analyseperiode,"",IF(BK$2=Analyseperiode,-((INDEX(Alternativ2[#All],MATCH('Kontantstrøm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
      </c>
      <c r="BL73" s="2" t="str">
        <f>IFERROR(IF(BL$2&gt;Analyseperiode,"",IF(BL$2=Analyseperiode,-((INDEX(Alternativ2[#All],MATCH('Kontantstrøm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
      </c>
      <c r="BM73" s="2" t="str">
        <f>IFERROR(IF(BM$2&gt;Analyseperiode,"",IF(BM$2=Analyseperiode,-((INDEX(Alternativ2[#All],MATCH('Kontantstrøm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
      </c>
    </row>
    <row r="74" spans="1:65" x14ac:dyDescent="0.2">
      <c r="B74" s="10">
        <f t="shared" ref="B74" ca="1" si="19">SUM(B66:B73)</f>
        <v>0</v>
      </c>
      <c r="C74" s="4"/>
      <c r="D74" s="4" t="s">
        <v>16</v>
      </c>
      <c r="E74" s="5">
        <f t="shared" ref="E74:BM74" ca="1" si="20">SUM(E66:E73)</f>
        <v>0</v>
      </c>
      <c r="F74" s="5">
        <f t="shared" ca="1" si="20"/>
        <v>0</v>
      </c>
      <c r="G74" s="5">
        <f t="shared" ca="1" si="20"/>
        <v>0</v>
      </c>
      <c r="H74" s="5">
        <f t="shared" ca="1" si="20"/>
        <v>0</v>
      </c>
      <c r="I74" s="5">
        <f t="shared" ca="1" si="20"/>
        <v>0</v>
      </c>
      <c r="J74" s="5">
        <f t="shared" ca="1" si="20"/>
        <v>0</v>
      </c>
      <c r="K74" s="5">
        <f t="shared" ca="1" si="20"/>
        <v>0</v>
      </c>
      <c r="L74" s="5">
        <f t="shared" ca="1" si="20"/>
        <v>0</v>
      </c>
      <c r="M74" s="5">
        <f t="shared" ca="1" si="20"/>
        <v>0</v>
      </c>
      <c r="N74" s="5">
        <f t="shared" ca="1" si="20"/>
        <v>0</v>
      </c>
      <c r="O74" s="5">
        <f t="shared" ca="1" si="20"/>
        <v>0</v>
      </c>
      <c r="P74" s="5">
        <f t="shared" ca="1" si="20"/>
        <v>0</v>
      </c>
      <c r="Q74" s="5">
        <f t="shared" ca="1" si="20"/>
        <v>0</v>
      </c>
      <c r="R74" s="5">
        <f t="shared" ca="1" si="20"/>
        <v>0</v>
      </c>
      <c r="S74" s="5">
        <f t="shared" ca="1" si="20"/>
        <v>0</v>
      </c>
      <c r="T74" s="5">
        <f t="shared" ca="1" si="20"/>
        <v>0</v>
      </c>
      <c r="U74" s="5">
        <f t="shared" ca="1" si="20"/>
        <v>0</v>
      </c>
      <c r="V74" s="5">
        <f t="shared" ca="1" si="20"/>
        <v>0</v>
      </c>
      <c r="W74" s="5">
        <f t="shared" ca="1" si="20"/>
        <v>0</v>
      </c>
      <c r="X74" s="5">
        <f t="shared" ca="1" si="20"/>
        <v>0</v>
      </c>
      <c r="Y74" s="5">
        <f t="shared" ca="1" si="20"/>
        <v>0</v>
      </c>
      <c r="Z74" s="5">
        <f t="shared" ca="1" si="20"/>
        <v>0</v>
      </c>
      <c r="AA74" s="5">
        <f t="shared" ca="1" si="20"/>
        <v>0</v>
      </c>
      <c r="AB74" s="5">
        <f t="shared" ca="1" si="20"/>
        <v>0</v>
      </c>
      <c r="AC74" s="5">
        <f t="shared" ca="1" si="20"/>
        <v>0</v>
      </c>
      <c r="AD74" s="5">
        <f t="shared" ca="1" si="20"/>
        <v>0</v>
      </c>
      <c r="AE74" s="5">
        <f t="shared" ca="1" si="20"/>
        <v>0</v>
      </c>
      <c r="AF74" s="5">
        <f t="shared" ca="1" si="20"/>
        <v>0</v>
      </c>
      <c r="AG74" s="5">
        <f t="shared" ca="1" si="20"/>
        <v>0</v>
      </c>
      <c r="AH74" s="5">
        <f t="shared" ca="1" si="20"/>
        <v>0</v>
      </c>
      <c r="AI74" s="5">
        <f t="shared" ca="1" si="20"/>
        <v>0</v>
      </c>
      <c r="AJ74" s="5">
        <f t="shared" si="20"/>
        <v>0</v>
      </c>
      <c r="AK74" s="5">
        <f t="shared" si="20"/>
        <v>0</v>
      </c>
      <c r="AL74" s="5">
        <f t="shared" si="20"/>
        <v>0</v>
      </c>
      <c r="AM74" s="5">
        <f t="shared" si="20"/>
        <v>0</v>
      </c>
      <c r="AN74" s="5">
        <f t="shared" si="20"/>
        <v>0</v>
      </c>
      <c r="AO74" s="5">
        <f t="shared" si="20"/>
        <v>0</v>
      </c>
      <c r="AP74" s="5">
        <f t="shared" si="20"/>
        <v>0</v>
      </c>
      <c r="AQ74" s="5">
        <f t="shared" si="20"/>
        <v>0</v>
      </c>
      <c r="AR74" s="5">
        <f t="shared" si="20"/>
        <v>0</v>
      </c>
      <c r="AS74" s="5">
        <f t="shared" si="20"/>
        <v>0</v>
      </c>
      <c r="AT74" s="5">
        <f t="shared" si="20"/>
        <v>0</v>
      </c>
      <c r="AU74" s="5">
        <f t="shared" si="20"/>
        <v>0</v>
      </c>
      <c r="AV74" s="5">
        <f t="shared" si="20"/>
        <v>0</v>
      </c>
      <c r="AW74" s="5">
        <f t="shared" si="20"/>
        <v>0</v>
      </c>
      <c r="AX74" s="5">
        <f t="shared" si="20"/>
        <v>0</v>
      </c>
      <c r="AY74" s="5">
        <f t="shared" si="20"/>
        <v>0</v>
      </c>
      <c r="AZ74" s="5">
        <f t="shared" si="20"/>
        <v>0</v>
      </c>
      <c r="BA74" s="5">
        <f t="shared" si="20"/>
        <v>0</v>
      </c>
      <c r="BB74" s="5">
        <f t="shared" si="20"/>
        <v>0</v>
      </c>
      <c r="BC74" s="5">
        <f t="shared" si="20"/>
        <v>0</v>
      </c>
      <c r="BD74" s="5">
        <f t="shared" si="20"/>
        <v>0</v>
      </c>
      <c r="BE74" s="5">
        <f t="shared" si="20"/>
        <v>0</v>
      </c>
      <c r="BF74" s="5">
        <f t="shared" si="20"/>
        <v>0</v>
      </c>
      <c r="BG74" s="5">
        <f t="shared" si="20"/>
        <v>0</v>
      </c>
      <c r="BH74" s="5">
        <f t="shared" si="20"/>
        <v>0</v>
      </c>
      <c r="BI74" s="5">
        <f t="shared" si="20"/>
        <v>0</v>
      </c>
      <c r="BJ74" s="5">
        <f t="shared" si="20"/>
        <v>0</v>
      </c>
      <c r="BK74" s="5">
        <f t="shared" si="20"/>
        <v>0</v>
      </c>
      <c r="BL74" s="5">
        <f t="shared" si="20"/>
        <v>0</v>
      </c>
      <c r="BM74" s="5">
        <f t="shared" si="20"/>
        <v>0</v>
      </c>
    </row>
    <row r="80" spans="1:65" ht="15" x14ac:dyDescent="0.25">
      <c r="B80" s="6" t="s">
        <v>17</v>
      </c>
      <c r="C80" s="6" t="s">
        <v>19</v>
      </c>
      <c r="D80" s="6" t="s">
        <v>14</v>
      </c>
      <c r="E80" s="1" t="str">
        <f t="shared" ref="E80:BM80" si="21">TEXT(IF(Analyseperiode&gt;=COLUMN()-5,COLUMN()-5,""),0)</f>
        <v>0</v>
      </c>
      <c r="F80" s="1" t="str">
        <f t="shared" si="21"/>
        <v>1</v>
      </c>
      <c r="G80" s="1" t="str">
        <f t="shared" si="21"/>
        <v>2</v>
      </c>
      <c r="H80" s="1" t="str">
        <f t="shared" si="21"/>
        <v>3</v>
      </c>
      <c r="I80" s="1" t="str">
        <f t="shared" si="21"/>
        <v>4</v>
      </c>
      <c r="J80" s="1" t="str">
        <f t="shared" si="21"/>
        <v>5</v>
      </c>
      <c r="K80" s="1" t="str">
        <f t="shared" si="21"/>
        <v>6</v>
      </c>
      <c r="L80" s="1" t="str">
        <f t="shared" si="21"/>
        <v>7</v>
      </c>
      <c r="M80" s="1" t="str">
        <f t="shared" si="21"/>
        <v>8</v>
      </c>
      <c r="N80" s="1" t="str">
        <f t="shared" si="21"/>
        <v>9</v>
      </c>
      <c r="O80" s="1" t="str">
        <f t="shared" si="21"/>
        <v>10</v>
      </c>
      <c r="P80" s="1" t="str">
        <f t="shared" si="21"/>
        <v>11</v>
      </c>
      <c r="Q80" s="1" t="str">
        <f t="shared" si="21"/>
        <v>12</v>
      </c>
      <c r="R80" s="1" t="str">
        <f t="shared" si="21"/>
        <v>13</v>
      </c>
      <c r="S80" s="1" t="str">
        <f t="shared" si="21"/>
        <v>14</v>
      </c>
      <c r="T80" s="1" t="str">
        <f t="shared" si="21"/>
        <v>15</v>
      </c>
      <c r="U80" s="1" t="str">
        <f t="shared" si="21"/>
        <v>16</v>
      </c>
      <c r="V80" s="1" t="str">
        <f t="shared" si="21"/>
        <v>17</v>
      </c>
      <c r="W80" s="1" t="str">
        <f t="shared" si="21"/>
        <v>18</v>
      </c>
      <c r="X80" s="1" t="str">
        <f t="shared" si="21"/>
        <v>19</v>
      </c>
      <c r="Y80" s="1" t="str">
        <f t="shared" si="21"/>
        <v>20</v>
      </c>
      <c r="Z80" s="1" t="str">
        <f t="shared" si="21"/>
        <v>21</v>
      </c>
      <c r="AA80" s="1" t="str">
        <f t="shared" si="21"/>
        <v>22</v>
      </c>
      <c r="AB80" s="1" t="str">
        <f t="shared" si="21"/>
        <v>23</v>
      </c>
      <c r="AC80" s="1" t="str">
        <f t="shared" si="21"/>
        <v>24</v>
      </c>
      <c r="AD80" s="1" t="str">
        <f t="shared" si="21"/>
        <v>25</v>
      </c>
      <c r="AE80" s="1" t="str">
        <f t="shared" si="21"/>
        <v>26</v>
      </c>
      <c r="AF80" s="1" t="str">
        <f t="shared" si="21"/>
        <v>27</v>
      </c>
      <c r="AG80" s="1" t="str">
        <f t="shared" si="21"/>
        <v>28</v>
      </c>
      <c r="AH80" s="1" t="str">
        <f t="shared" si="21"/>
        <v>29</v>
      </c>
      <c r="AI80" s="1" t="str">
        <f t="shared" si="21"/>
        <v>30</v>
      </c>
      <c r="AJ80" s="1" t="str">
        <f t="shared" si="21"/>
        <v/>
      </c>
      <c r="AK80" s="1" t="str">
        <f t="shared" si="21"/>
        <v/>
      </c>
      <c r="AL80" s="1" t="str">
        <f t="shared" si="21"/>
        <v/>
      </c>
      <c r="AM80" s="1" t="str">
        <f t="shared" si="21"/>
        <v/>
      </c>
      <c r="AN80" s="1" t="str">
        <f t="shared" si="21"/>
        <v/>
      </c>
      <c r="AO80" s="1" t="str">
        <f t="shared" si="21"/>
        <v/>
      </c>
      <c r="AP80" s="1" t="str">
        <f t="shared" si="21"/>
        <v/>
      </c>
      <c r="AQ80" s="1" t="str">
        <f t="shared" si="21"/>
        <v/>
      </c>
      <c r="AR80" s="1" t="str">
        <f t="shared" si="21"/>
        <v/>
      </c>
      <c r="AS80" s="1" t="str">
        <f t="shared" si="21"/>
        <v/>
      </c>
      <c r="AT80" s="1" t="str">
        <f t="shared" si="21"/>
        <v/>
      </c>
      <c r="AU80" s="1" t="str">
        <f t="shared" si="21"/>
        <v/>
      </c>
      <c r="AV80" s="1" t="str">
        <f t="shared" si="21"/>
        <v/>
      </c>
      <c r="AW80" s="1" t="str">
        <f t="shared" si="21"/>
        <v/>
      </c>
      <c r="AX80" s="1" t="str">
        <f t="shared" si="21"/>
        <v/>
      </c>
      <c r="AY80" s="1" t="str">
        <f t="shared" si="21"/>
        <v/>
      </c>
      <c r="AZ80" s="1" t="str">
        <f t="shared" si="21"/>
        <v/>
      </c>
      <c r="BA80" s="1" t="str">
        <f t="shared" si="21"/>
        <v/>
      </c>
      <c r="BB80" s="1" t="str">
        <f t="shared" si="21"/>
        <v/>
      </c>
      <c r="BC80" s="1" t="str">
        <f t="shared" si="21"/>
        <v/>
      </c>
      <c r="BD80" s="1" t="str">
        <f t="shared" si="21"/>
        <v/>
      </c>
      <c r="BE80" s="1" t="str">
        <f t="shared" si="21"/>
        <v/>
      </c>
      <c r="BF80" s="1" t="str">
        <f t="shared" si="21"/>
        <v/>
      </c>
      <c r="BG80" s="1" t="str">
        <f t="shared" si="21"/>
        <v/>
      </c>
      <c r="BH80" s="1" t="str">
        <f t="shared" si="21"/>
        <v/>
      </c>
      <c r="BI80" s="1" t="str">
        <f t="shared" si="21"/>
        <v/>
      </c>
      <c r="BJ80" s="1" t="str">
        <f t="shared" si="21"/>
        <v/>
      </c>
      <c r="BK80" s="1" t="str">
        <f t="shared" si="21"/>
        <v/>
      </c>
      <c r="BL80" s="1" t="str">
        <f t="shared" si="21"/>
        <v/>
      </c>
      <c r="BM80" s="1" t="str">
        <f t="shared" si="21"/>
        <v/>
      </c>
    </row>
    <row r="81" spans="2:65" x14ac:dyDescent="0.2">
      <c r="B81" s="7">
        <f ca="1">SUMIF($D$2:$D$74,"="&amp;$D81,$B$2:$B$74)</f>
        <v>711000</v>
      </c>
      <c r="C81" s="12"/>
      <c r="D81" s="11" t="str">
        <f>Alternativ2[[#Headers],[1. Anskaffingskostnad (Eingongskostnad)]]</f>
        <v>1. Anskaffingskostnad (Eingongskostnad)</v>
      </c>
      <c r="E81" s="13">
        <f ca="1">SUMIF($D$2:$D$74,"="&amp;$D81,E$2:E$74)</f>
        <v>711000</v>
      </c>
      <c r="F81" s="13">
        <f t="shared" ref="F81:BM85" si="22">SUMIF($D$2:$D$74,"="&amp;$D81,F$2:F$74)</f>
        <v>0</v>
      </c>
      <c r="G81" s="13">
        <f t="shared" si="22"/>
        <v>0</v>
      </c>
      <c r="H81" s="13">
        <f t="shared" si="22"/>
        <v>0</v>
      </c>
      <c r="I81" s="13">
        <f t="shared" si="22"/>
        <v>0</v>
      </c>
      <c r="J81" s="13">
        <f t="shared" si="22"/>
        <v>0</v>
      </c>
      <c r="K81" s="13">
        <f t="shared" si="22"/>
        <v>0</v>
      </c>
      <c r="L81" s="13">
        <f t="shared" si="22"/>
        <v>0</v>
      </c>
      <c r="M81" s="13">
        <f t="shared" si="22"/>
        <v>0</v>
      </c>
      <c r="N81" s="13">
        <f t="shared" si="22"/>
        <v>0</v>
      </c>
      <c r="O81" s="13">
        <f t="shared" si="22"/>
        <v>0</v>
      </c>
      <c r="P81" s="13">
        <f t="shared" si="22"/>
        <v>0</v>
      </c>
      <c r="Q81" s="13">
        <f t="shared" si="22"/>
        <v>0</v>
      </c>
      <c r="R81" s="13">
        <f t="shared" si="22"/>
        <v>0</v>
      </c>
      <c r="S81" s="13">
        <f t="shared" si="22"/>
        <v>0</v>
      </c>
      <c r="T81" s="13">
        <f t="shared" si="22"/>
        <v>0</v>
      </c>
      <c r="U81" s="13">
        <f t="shared" si="22"/>
        <v>0</v>
      </c>
      <c r="V81" s="13">
        <f t="shared" si="22"/>
        <v>0</v>
      </c>
      <c r="W81" s="13">
        <f t="shared" si="22"/>
        <v>0</v>
      </c>
      <c r="X81" s="13">
        <f t="shared" si="22"/>
        <v>0</v>
      </c>
      <c r="Y81" s="13">
        <f t="shared" si="22"/>
        <v>0</v>
      </c>
      <c r="Z81" s="13">
        <f t="shared" si="22"/>
        <v>0</v>
      </c>
      <c r="AA81" s="13">
        <f t="shared" si="22"/>
        <v>0</v>
      </c>
      <c r="AB81" s="13">
        <f t="shared" si="22"/>
        <v>0</v>
      </c>
      <c r="AC81" s="13">
        <f t="shared" si="22"/>
        <v>0</v>
      </c>
      <c r="AD81" s="13">
        <f t="shared" si="22"/>
        <v>0</v>
      </c>
      <c r="AE81" s="13">
        <f t="shared" si="22"/>
        <v>0</v>
      </c>
      <c r="AF81" s="13">
        <f t="shared" si="22"/>
        <v>0</v>
      </c>
      <c r="AG81" s="13">
        <f t="shared" si="22"/>
        <v>0</v>
      </c>
      <c r="AH81" s="13">
        <f t="shared" si="22"/>
        <v>0</v>
      </c>
      <c r="AI81" s="13">
        <f t="shared" si="22"/>
        <v>0</v>
      </c>
      <c r="AJ81" s="13">
        <f t="shared" si="22"/>
        <v>0</v>
      </c>
      <c r="AK81" s="13">
        <f t="shared" si="22"/>
        <v>0</v>
      </c>
      <c r="AL81" s="13">
        <f t="shared" si="22"/>
        <v>0</v>
      </c>
      <c r="AM81" s="13">
        <f t="shared" si="22"/>
        <v>0</v>
      </c>
      <c r="AN81" s="13">
        <f t="shared" si="22"/>
        <v>0</v>
      </c>
      <c r="AO81" s="13">
        <f t="shared" si="22"/>
        <v>0</v>
      </c>
      <c r="AP81" s="13">
        <f t="shared" si="22"/>
        <v>0</v>
      </c>
      <c r="AQ81" s="13">
        <f t="shared" si="22"/>
        <v>0</v>
      </c>
      <c r="AR81" s="13">
        <f t="shared" si="22"/>
        <v>0</v>
      </c>
      <c r="AS81" s="13">
        <f t="shared" si="22"/>
        <v>0</v>
      </c>
      <c r="AT81" s="13">
        <f t="shared" si="22"/>
        <v>0</v>
      </c>
      <c r="AU81" s="13">
        <f t="shared" si="22"/>
        <v>0</v>
      </c>
      <c r="AV81" s="13">
        <f t="shared" si="22"/>
        <v>0</v>
      </c>
      <c r="AW81" s="13">
        <f t="shared" si="22"/>
        <v>0</v>
      </c>
      <c r="AX81" s="13">
        <f t="shared" si="22"/>
        <v>0</v>
      </c>
      <c r="AY81" s="13">
        <f t="shared" si="22"/>
        <v>0</v>
      </c>
      <c r="AZ81" s="13">
        <f t="shared" si="22"/>
        <v>0</v>
      </c>
      <c r="BA81" s="13">
        <f t="shared" si="22"/>
        <v>0</v>
      </c>
      <c r="BB81" s="13">
        <f t="shared" si="22"/>
        <v>0</v>
      </c>
      <c r="BC81" s="13">
        <f t="shared" si="22"/>
        <v>0</v>
      </c>
      <c r="BD81" s="13">
        <f t="shared" si="22"/>
        <v>0</v>
      </c>
      <c r="BE81" s="13">
        <f t="shared" si="22"/>
        <v>0</v>
      </c>
      <c r="BF81" s="13">
        <f t="shared" si="22"/>
        <v>0</v>
      </c>
      <c r="BG81" s="13">
        <f t="shared" si="22"/>
        <v>0</v>
      </c>
      <c r="BH81" s="13">
        <f t="shared" si="22"/>
        <v>0</v>
      </c>
      <c r="BI81" s="13">
        <f t="shared" si="22"/>
        <v>0</v>
      </c>
      <c r="BJ81" s="13">
        <f t="shared" si="22"/>
        <v>0</v>
      </c>
      <c r="BK81" s="13">
        <f t="shared" si="22"/>
        <v>0</v>
      </c>
      <c r="BL81" s="13">
        <f t="shared" si="22"/>
        <v>0</v>
      </c>
      <c r="BM81" s="14">
        <f t="shared" si="22"/>
        <v>0</v>
      </c>
    </row>
    <row r="82" spans="2:65" x14ac:dyDescent="0.2">
      <c r="B82" s="8">
        <f t="shared" ref="B82:B88" ca="1" si="23">SUMIF($D$2:$D$74,"="&amp;$D82,$B$2:$B$74)</f>
        <v>0</v>
      </c>
      <c r="C82" s="3"/>
      <c r="D82" s="15" t="str">
        <f>Alternativ2[[#Headers],[3.1. Drift]]</f>
        <v>3.1. Drift</v>
      </c>
      <c r="E82" s="2">
        <f t="shared" ref="E82:T88" si="24">SUMIF($D$2:$D$74,"="&amp;$D82,E$2:E$74)</f>
        <v>0</v>
      </c>
      <c r="F82" s="2">
        <f t="shared" ca="1" si="24"/>
        <v>0</v>
      </c>
      <c r="G82" s="2">
        <f t="shared" ca="1" si="24"/>
        <v>0</v>
      </c>
      <c r="H82" s="2">
        <f t="shared" ca="1" si="24"/>
        <v>0</v>
      </c>
      <c r="I82" s="2">
        <f t="shared" ca="1" si="24"/>
        <v>0</v>
      </c>
      <c r="J82" s="2">
        <f t="shared" ca="1" si="24"/>
        <v>0</v>
      </c>
      <c r="K82" s="2">
        <f t="shared" ca="1" si="24"/>
        <v>0</v>
      </c>
      <c r="L82" s="2">
        <f t="shared" ca="1" si="24"/>
        <v>0</v>
      </c>
      <c r="M82" s="2">
        <f t="shared" ca="1" si="24"/>
        <v>0</v>
      </c>
      <c r="N82" s="2">
        <f t="shared" ca="1" si="24"/>
        <v>0</v>
      </c>
      <c r="O82" s="2">
        <f t="shared" ca="1" si="24"/>
        <v>0</v>
      </c>
      <c r="P82" s="2">
        <f t="shared" ca="1" si="24"/>
        <v>0</v>
      </c>
      <c r="Q82" s="2">
        <f t="shared" ca="1" si="24"/>
        <v>0</v>
      </c>
      <c r="R82" s="2">
        <f t="shared" ca="1" si="24"/>
        <v>0</v>
      </c>
      <c r="S82" s="2">
        <f t="shared" ca="1" si="24"/>
        <v>0</v>
      </c>
      <c r="T82" s="2">
        <f t="shared" ca="1" si="24"/>
        <v>0</v>
      </c>
      <c r="U82" s="2">
        <f t="shared" ca="1" si="22"/>
        <v>0</v>
      </c>
      <c r="V82" s="2">
        <f t="shared" ca="1" si="22"/>
        <v>0</v>
      </c>
      <c r="W82" s="2">
        <f t="shared" ca="1" si="22"/>
        <v>0</v>
      </c>
      <c r="X82" s="2">
        <f t="shared" ca="1" si="22"/>
        <v>0</v>
      </c>
      <c r="Y82" s="2">
        <f t="shared" ca="1" si="22"/>
        <v>0</v>
      </c>
      <c r="Z82" s="2">
        <f t="shared" ca="1" si="22"/>
        <v>0</v>
      </c>
      <c r="AA82" s="2">
        <f t="shared" ca="1" si="22"/>
        <v>0</v>
      </c>
      <c r="AB82" s="2">
        <f t="shared" ca="1" si="22"/>
        <v>0</v>
      </c>
      <c r="AC82" s="2">
        <f t="shared" ca="1" si="22"/>
        <v>0</v>
      </c>
      <c r="AD82" s="2">
        <f t="shared" ca="1" si="22"/>
        <v>0</v>
      </c>
      <c r="AE82" s="2">
        <f t="shared" ca="1" si="22"/>
        <v>0</v>
      </c>
      <c r="AF82" s="2">
        <f t="shared" ca="1" si="22"/>
        <v>0</v>
      </c>
      <c r="AG82" s="2">
        <f t="shared" ca="1" si="22"/>
        <v>0</v>
      </c>
      <c r="AH82" s="2">
        <f t="shared" ca="1" si="22"/>
        <v>0</v>
      </c>
      <c r="AI82" s="2">
        <f t="shared" ca="1" si="22"/>
        <v>0</v>
      </c>
      <c r="AJ82" s="2">
        <f t="shared" si="22"/>
        <v>0</v>
      </c>
      <c r="AK82" s="2">
        <f t="shared" si="22"/>
        <v>0</v>
      </c>
      <c r="AL82" s="2">
        <f t="shared" si="22"/>
        <v>0</v>
      </c>
      <c r="AM82" s="2">
        <f t="shared" si="22"/>
        <v>0</v>
      </c>
      <c r="AN82" s="2">
        <f t="shared" si="22"/>
        <v>0</v>
      </c>
      <c r="AO82" s="2">
        <f t="shared" si="22"/>
        <v>0</v>
      </c>
      <c r="AP82" s="2">
        <f t="shared" si="22"/>
        <v>0</v>
      </c>
      <c r="AQ82" s="2">
        <f t="shared" si="22"/>
        <v>0</v>
      </c>
      <c r="AR82" s="2">
        <f t="shared" si="22"/>
        <v>0</v>
      </c>
      <c r="AS82" s="2">
        <f t="shared" si="22"/>
        <v>0</v>
      </c>
      <c r="AT82" s="2">
        <f t="shared" si="22"/>
        <v>0</v>
      </c>
      <c r="AU82" s="2">
        <f t="shared" si="22"/>
        <v>0</v>
      </c>
      <c r="AV82" s="2">
        <f t="shared" si="22"/>
        <v>0</v>
      </c>
      <c r="AW82" s="2">
        <f t="shared" si="22"/>
        <v>0</v>
      </c>
      <c r="AX82" s="2">
        <f t="shared" si="22"/>
        <v>0</v>
      </c>
      <c r="AY82" s="2">
        <f t="shared" si="22"/>
        <v>0</v>
      </c>
      <c r="AZ82" s="2">
        <f t="shared" si="22"/>
        <v>0</v>
      </c>
      <c r="BA82" s="2">
        <f t="shared" si="22"/>
        <v>0</v>
      </c>
      <c r="BB82" s="2">
        <f t="shared" si="22"/>
        <v>0</v>
      </c>
      <c r="BC82" s="2">
        <f t="shared" si="22"/>
        <v>0</v>
      </c>
      <c r="BD82" s="2">
        <f t="shared" si="22"/>
        <v>0</v>
      </c>
      <c r="BE82" s="2">
        <f t="shared" si="22"/>
        <v>0</v>
      </c>
      <c r="BF82" s="2">
        <f t="shared" si="22"/>
        <v>0</v>
      </c>
      <c r="BG82" s="2">
        <f t="shared" si="22"/>
        <v>0</v>
      </c>
      <c r="BH82" s="2">
        <f t="shared" si="22"/>
        <v>0</v>
      </c>
      <c r="BI82" s="2">
        <f t="shared" si="22"/>
        <v>0</v>
      </c>
      <c r="BJ82" s="2">
        <f t="shared" si="22"/>
        <v>0</v>
      </c>
      <c r="BK82" s="2">
        <f t="shared" si="22"/>
        <v>0</v>
      </c>
      <c r="BL82" s="2">
        <f t="shared" si="22"/>
        <v>0</v>
      </c>
      <c r="BM82" s="16">
        <f t="shared" si="22"/>
        <v>0</v>
      </c>
    </row>
    <row r="83" spans="2:65" x14ac:dyDescent="0.2">
      <c r="B83" s="8">
        <f t="shared" ca="1" si="23"/>
        <v>1503704.3297164647</v>
      </c>
      <c r="C83" s="3"/>
      <c r="D83" s="15" t="str">
        <f>Alternativ2[[#Headers],[3.2. Vedlikehald]]</f>
        <v>3.2. Vedlikehald</v>
      </c>
      <c r="E83" s="2">
        <f t="shared" si="24"/>
        <v>0</v>
      </c>
      <c r="F83" s="2">
        <f t="shared" ca="1" si="22"/>
        <v>0</v>
      </c>
      <c r="G83" s="2">
        <f t="shared" ca="1" si="22"/>
        <v>0</v>
      </c>
      <c r="H83" s="2">
        <f t="shared" ca="1" si="22"/>
        <v>0</v>
      </c>
      <c r="I83" s="2">
        <f t="shared" ca="1" si="22"/>
        <v>0</v>
      </c>
      <c r="J83" s="2">
        <f t="shared" ca="1" si="22"/>
        <v>471000</v>
      </c>
      <c r="K83" s="2">
        <f t="shared" ca="1" si="22"/>
        <v>0</v>
      </c>
      <c r="L83" s="2">
        <f t="shared" ca="1" si="22"/>
        <v>0</v>
      </c>
      <c r="M83" s="2">
        <f t="shared" ca="1" si="22"/>
        <v>0</v>
      </c>
      <c r="N83" s="2">
        <f t="shared" ca="1" si="22"/>
        <v>0</v>
      </c>
      <c r="O83" s="2">
        <f t="shared" ca="1" si="22"/>
        <v>471000</v>
      </c>
      <c r="P83" s="2">
        <f t="shared" ca="1" si="22"/>
        <v>0</v>
      </c>
      <c r="Q83" s="2">
        <f t="shared" ca="1" si="22"/>
        <v>0</v>
      </c>
      <c r="R83" s="2">
        <f t="shared" ca="1" si="22"/>
        <v>0</v>
      </c>
      <c r="S83" s="2">
        <f t="shared" ca="1" si="22"/>
        <v>0</v>
      </c>
      <c r="T83" s="2">
        <f t="shared" ca="1" si="22"/>
        <v>471000</v>
      </c>
      <c r="U83" s="2">
        <f t="shared" ca="1" si="22"/>
        <v>0</v>
      </c>
      <c r="V83" s="2">
        <f t="shared" ca="1" si="22"/>
        <v>0</v>
      </c>
      <c r="W83" s="2">
        <f t="shared" ca="1" si="22"/>
        <v>0</v>
      </c>
      <c r="X83" s="2">
        <f t="shared" ca="1" si="22"/>
        <v>0</v>
      </c>
      <c r="Y83" s="2">
        <f t="shared" ca="1" si="22"/>
        <v>471000</v>
      </c>
      <c r="Z83" s="2">
        <f t="shared" ca="1" si="22"/>
        <v>0</v>
      </c>
      <c r="AA83" s="2">
        <f t="shared" ca="1" si="22"/>
        <v>0</v>
      </c>
      <c r="AB83" s="2">
        <f t="shared" ca="1" si="22"/>
        <v>0</v>
      </c>
      <c r="AC83" s="2">
        <f t="shared" ca="1" si="22"/>
        <v>0</v>
      </c>
      <c r="AD83" s="2">
        <f t="shared" ca="1" si="22"/>
        <v>471000</v>
      </c>
      <c r="AE83" s="2">
        <f t="shared" ca="1" si="22"/>
        <v>0</v>
      </c>
      <c r="AF83" s="2">
        <f t="shared" ca="1" si="22"/>
        <v>0</v>
      </c>
      <c r="AG83" s="2">
        <f t="shared" ca="1" si="22"/>
        <v>0</v>
      </c>
      <c r="AH83" s="2">
        <f t="shared" ca="1" si="22"/>
        <v>0</v>
      </c>
      <c r="AI83" s="2">
        <f t="shared" ca="1" si="22"/>
        <v>471000</v>
      </c>
      <c r="AJ83" s="2">
        <f t="shared" si="22"/>
        <v>0</v>
      </c>
      <c r="AK83" s="2">
        <f t="shared" si="22"/>
        <v>0</v>
      </c>
      <c r="AL83" s="2">
        <f t="shared" si="22"/>
        <v>0</v>
      </c>
      <c r="AM83" s="2">
        <f t="shared" si="22"/>
        <v>0</v>
      </c>
      <c r="AN83" s="2">
        <f t="shared" si="22"/>
        <v>0</v>
      </c>
      <c r="AO83" s="2">
        <f t="shared" si="22"/>
        <v>0</v>
      </c>
      <c r="AP83" s="2">
        <f t="shared" si="22"/>
        <v>0</v>
      </c>
      <c r="AQ83" s="2">
        <f t="shared" si="22"/>
        <v>0</v>
      </c>
      <c r="AR83" s="2">
        <f t="shared" si="22"/>
        <v>0</v>
      </c>
      <c r="AS83" s="2">
        <f t="shared" si="22"/>
        <v>0</v>
      </c>
      <c r="AT83" s="2">
        <f t="shared" si="22"/>
        <v>0</v>
      </c>
      <c r="AU83" s="2">
        <f t="shared" si="22"/>
        <v>0</v>
      </c>
      <c r="AV83" s="2">
        <f t="shared" si="22"/>
        <v>0</v>
      </c>
      <c r="AW83" s="2">
        <f t="shared" si="22"/>
        <v>0</v>
      </c>
      <c r="AX83" s="2">
        <f t="shared" si="22"/>
        <v>0</v>
      </c>
      <c r="AY83" s="2">
        <f t="shared" si="22"/>
        <v>0</v>
      </c>
      <c r="AZ83" s="2">
        <f t="shared" si="22"/>
        <v>0</v>
      </c>
      <c r="BA83" s="2">
        <f t="shared" si="22"/>
        <v>0</v>
      </c>
      <c r="BB83" s="2">
        <f t="shared" si="22"/>
        <v>0</v>
      </c>
      <c r="BC83" s="2">
        <f t="shared" si="22"/>
        <v>0</v>
      </c>
      <c r="BD83" s="2">
        <f t="shared" si="22"/>
        <v>0</v>
      </c>
      <c r="BE83" s="2">
        <f t="shared" si="22"/>
        <v>0</v>
      </c>
      <c r="BF83" s="2">
        <f t="shared" si="22"/>
        <v>0</v>
      </c>
      <c r="BG83" s="2">
        <f t="shared" si="22"/>
        <v>0</v>
      </c>
      <c r="BH83" s="2">
        <f t="shared" si="22"/>
        <v>0</v>
      </c>
      <c r="BI83" s="2">
        <f t="shared" si="22"/>
        <v>0</v>
      </c>
      <c r="BJ83" s="2">
        <f t="shared" si="22"/>
        <v>0</v>
      </c>
      <c r="BK83" s="2">
        <f t="shared" si="22"/>
        <v>0</v>
      </c>
      <c r="BL83" s="2">
        <f t="shared" si="22"/>
        <v>0</v>
      </c>
      <c r="BM83" s="16">
        <f t="shared" si="22"/>
        <v>0</v>
      </c>
    </row>
    <row r="84" spans="2:65" x14ac:dyDescent="0.2">
      <c r="B84" s="8">
        <f t="shared" ca="1" si="23"/>
        <v>421701.53828999394</v>
      </c>
      <c r="C84" s="3"/>
      <c r="D84" s="15" t="str">
        <f>Alternativ2[[#Headers],[4.1 Utskiftning ]]</f>
        <v xml:space="preserve">4.1 Utskiftning </v>
      </c>
      <c r="E84" s="2">
        <f t="shared" si="24"/>
        <v>0</v>
      </c>
      <c r="F84" s="2">
        <f t="shared" ca="1" si="22"/>
        <v>0</v>
      </c>
      <c r="G84" s="2">
        <f t="shared" ca="1" si="22"/>
        <v>0</v>
      </c>
      <c r="H84" s="2">
        <f t="shared" ca="1" si="22"/>
        <v>0</v>
      </c>
      <c r="I84" s="2">
        <f t="shared" ca="1" si="22"/>
        <v>0</v>
      </c>
      <c r="J84" s="2">
        <f t="shared" ca="1" si="22"/>
        <v>0</v>
      </c>
      <c r="K84" s="2">
        <f t="shared" ca="1" si="22"/>
        <v>0</v>
      </c>
      <c r="L84" s="2">
        <f t="shared" ca="1" si="22"/>
        <v>0</v>
      </c>
      <c r="M84" s="2">
        <f t="shared" ca="1" si="22"/>
        <v>0</v>
      </c>
      <c r="N84" s="2">
        <f t="shared" ca="1" si="22"/>
        <v>0</v>
      </c>
      <c r="O84" s="2">
        <f t="shared" ca="1" si="22"/>
        <v>0</v>
      </c>
      <c r="P84" s="2">
        <f t="shared" ca="1" si="22"/>
        <v>0</v>
      </c>
      <c r="Q84" s="2">
        <f t="shared" ca="1" si="22"/>
        <v>0</v>
      </c>
      <c r="R84" s="2">
        <f t="shared" ca="1" si="22"/>
        <v>0</v>
      </c>
      <c r="S84" s="2">
        <f t="shared" ca="1" si="22"/>
        <v>0</v>
      </c>
      <c r="T84" s="2">
        <f t="shared" ca="1" si="22"/>
        <v>0</v>
      </c>
      <c r="U84" s="2">
        <f t="shared" ca="1" si="22"/>
        <v>0</v>
      </c>
      <c r="V84" s="2">
        <f t="shared" ca="1" si="22"/>
        <v>0</v>
      </c>
      <c r="W84" s="2">
        <f t="shared" ca="1" si="22"/>
        <v>0</v>
      </c>
      <c r="X84" s="2">
        <f t="shared" ca="1" si="22"/>
        <v>0</v>
      </c>
      <c r="Y84" s="2">
        <f t="shared" ca="1" si="22"/>
        <v>924000</v>
      </c>
      <c r="Z84" s="2">
        <f t="shared" ca="1" si="22"/>
        <v>0</v>
      </c>
      <c r="AA84" s="2">
        <f t="shared" ca="1" si="22"/>
        <v>0</v>
      </c>
      <c r="AB84" s="2">
        <f t="shared" ca="1" si="22"/>
        <v>0</v>
      </c>
      <c r="AC84" s="2">
        <f t="shared" ca="1" si="22"/>
        <v>0</v>
      </c>
      <c r="AD84" s="2">
        <f t="shared" ca="1" si="22"/>
        <v>0</v>
      </c>
      <c r="AE84" s="2">
        <f t="shared" ca="1" si="22"/>
        <v>0</v>
      </c>
      <c r="AF84" s="2">
        <f t="shared" ca="1" si="22"/>
        <v>0</v>
      </c>
      <c r="AG84" s="2">
        <f t="shared" ca="1" si="22"/>
        <v>0</v>
      </c>
      <c r="AH84" s="2">
        <f t="shared" ca="1" si="22"/>
        <v>0</v>
      </c>
      <c r="AI84" s="2">
        <f t="shared" ca="1" si="22"/>
        <v>0</v>
      </c>
      <c r="AJ84" s="2">
        <f t="shared" si="22"/>
        <v>0</v>
      </c>
      <c r="AK84" s="2">
        <f t="shared" si="22"/>
        <v>0</v>
      </c>
      <c r="AL84" s="2">
        <f t="shared" si="22"/>
        <v>0</v>
      </c>
      <c r="AM84" s="2">
        <f t="shared" si="22"/>
        <v>0</v>
      </c>
      <c r="AN84" s="2">
        <f t="shared" si="22"/>
        <v>0</v>
      </c>
      <c r="AO84" s="2">
        <f t="shared" si="22"/>
        <v>0</v>
      </c>
      <c r="AP84" s="2">
        <f t="shared" si="22"/>
        <v>0</v>
      </c>
      <c r="AQ84" s="2">
        <f t="shared" si="22"/>
        <v>0</v>
      </c>
      <c r="AR84" s="2">
        <f t="shared" si="22"/>
        <v>0</v>
      </c>
      <c r="AS84" s="2">
        <f t="shared" si="22"/>
        <v>0</v>
      </c>
      <c r="AT84" s="2">
        <f t="shared" si="22"/>
        <v>0</v>
      </c>
      <c r="AU84" s="2">
        <f t="shared" si="22"/>
        <v>0</v>
      </c>
      <c r="AV84" s="2">
        <f t="shared" si="22"/>
        <v>0</v>
      </c>
      <c r="AW84" s="2">
        <f t="shared" si="22"/>
        <v>0</v>
      </c>
      <c r="AX84" s="2">
        <f t="shared" si="22"/>
        <v>0</v>
      </c>
      <c r="AY84" s="2">
        <f t="shared" si="22"/>
        <v>0</v>
      </c>
      <c r="AZ84" s="2">
        <f t="shared" si="22"/>
        <v>0</v>
      </c>
      <c r="BA84" s="2">
        <f t="shared" si="22"/>
        <v>0</v>
      </c>
      <c r="BB84" s="2">
        <f t="shared" si="22"/>
        <v>0</v>
      </c>
      <c r="BC84" s="2">
        <f t="shared" si="22"/>
        <v>0</v>
      </c>
      <c r="BD84" s="2">
        <f t="shared" si="22"/>
        <v>0</v>
      </c>
      <c r="BE84" s="2">
        <f t="shared" si="22"/>
        <v>0</v>
      </c>
      <c r="BF84" s="2">
        <f t="shared" si="22"/>
        <v>0</v>
      </c>
      <c r="BG84" s="2">
        <f t="shared" si="22"/>
        <v>0</v>
      </c>
      <c r="BH84" s="2">
        <f t="shared" si="22"/>
        <v>0</v>
      </c>
      <c r="BI84" s="2">
        <f t="shared" si="22"/>
        <v>0</v>
      </c>
      <c r="BJ84" s="2">
        <f t="shared" si="22"/>
        <v>0</v>
      </c>
      <c r="BK84" s="2">
        <f t="shared" si="22"/>
        <v>0</v>
      </c>
      <c r="BL84" s="2">
        <f t="shared" si="22"/>
        <v>0</v>
      </c>
      <c r="BM84" s="16">
        <f t="shared" si="22"/>
        <v>0</v>
      </c>
    </row>
    <row r="85" spans="2:65" x14ac:dyDescent="0.2">
      <c r="B85" s="8">
        <f t="shared" ca="1" si="23"/>
        <v>0</v>
      </c>
      <c r="C85" s="3"/>
      <c r="D85" s="15" t="str">
        <f>Alternativ2[[#Headers],[5.1 Energi 
(Årleg kostnad)]]</f>
        <v>5.1 Energi 
(Årleg kostnad)</v>
      </c>
      <c r="E85" s="2">
        <f t="shared" si="24"/>
        <v>0</v>
      </c>
      <c r="F85" s="2">
        <f t="shared" ca="1" si="22"/>
        <v>0</v>
      </c>
      <c r="G85" s="2">
        <f t="shared" ca="1" si="22"/>
        <v>0</v>
      </c>
      <c r="H85" s="2">
        <f t="shared" ca="1" si="22"/>
        <v>0</v>
      </c>
      <c r="I85" s="2">
        <f t="shared" ca="1" si="22"/>
        <v>0</v>
      </c>
      <c r="J85" s="2">
        <f t="shared" ca="1" si="22"/>
        <v>0</v>
      </c>
      <c r="K85" s="2">
        <f t="shared" ca="1" si="22"/>
        <v>0</v>
      </c>
      <c r="L85" s="2">
        <f t="shared" ca="1" si="22"/>
        <v>0</v>
      </c>
      <c r="M85" s="2">
        <f t="shared" ca="1" si="22"/>
        <v>0</v>
      </c>
      <c r="N85" s="2">
        <f t="shared" ca="1" si="22"/>
        <v>0</v>
      </c>
      <c r="O85" s="2">
        <f t="shared" ca="1" si="22"/>
        <v>0</v>
      </c>
      <c r="P85" s="2">
        <f t="shared" ca="1" si="22"/>
        <v>0</v>
      </c>
      <c r="Q85" s="2">
        <f t="shared" ca="1" si="22"/>
        <v>0</v>
      </c>
      <c r="R85" s="2">
        <f t="shared" ca="1" si="22"/>
        <v>0</v>
      </c>
      <c r="S85" s="2">
        <f t="shared" ca="1" si="22"/>
        <v>0</v>
      </c>
      <c r="T85" s="2">
        <f t="shared" ca="1" si="22"/>
        <v>0</v>
      </c>
      <c r="U85" s="2">
        <f t="shared" ca="1" si="22"/>
        <v>0</v>
      </c>
      <c r="V85" s="2">
        <f t="shared" ca="1" si="22"/>
        <v>0</v>
      </c>
      <c r="W85" s="2">
        <f t="shared" ca="1" si="22"/>
        <v>0</v>
      </c>
      <c r="X85" s="2">
        <f t="shared" ca="1" si="22"/>
        <v>0</v>
      </c>
      <c r="Y85" s="2">
        <f t="shared" ca="1" si="22"/>
        <v>0</v>
      </c>
      <c r="Z85" s="2">
        <f t="shared" ca="1" si="22"/>
        <v>0</v>
      </c>
      <c r="AA85" s="2">
        <f t="shared" ca="1" si="22"/>
        <v>0</v>
      </c>
      <c r="AB85" s="2">
        <f t="shared" ca="1" si="22"/>
        <v>0</v>
      </c>
      <c r="AC85" s="2">
        <f t="shared" ca="1" si="22"/>
        <v>0</v>
      </c>
      <c r="AD85" s="2">
        <f t="shared" ca="1" si="22"/>
        <v>0</v>
      </c>
      <c r="AE85" s="2">
        <f t="shared" ca="1" si="22"/>
        <v>0</v>
      </c>
      <c r="AF85" s="2">
        <f t="shared" ca="1" si="22"/>
        <v>0</v>
      </c>
      <c r="AG85" s="2">
        <f t="shared" ca="1" si="22"/>
        <v>0</v>
      </c>
      <c r="AH85" s="2">
        <f t="shared" ca="1" si="22"/>
        <v>0</v>
      </c>
      <c r="AI85" s="2">
        <f t="shared" ca="1" si="22"/>
        <v>0</v>
      </c>
      <c r="AJ85" s="2">
        <f t="shared" ref="AJ85:BM85" si="25">SUMIF($D$2:$D$74,"="&amp;$D85,AJ$2:AJ$74)</f>
        <v>0</v>
      </c>
      <c r="AK85" s="2">
        <f t="shared" si="25"/>
        <v>0</v>
      </c>
      <c r="AL85" s="2">
        <f t="shared" si="25"/>
        <v>0</v>
      </c>
      <c r="AM85" s="2">
        <f t="shared" si="25"/>
        <v>0</v>
      </c>
      <c r="AN85" s="2">
        <f t="shared" si="25"/>
        <v>0</v>
      </c>
      <c r="AO85" s="2">
        <f t="shared" si="25"/>
        <v>0</v>
      </c>
      <c r="AP85" s="2">
        <f t="shared" si="25"/>
        <v>0</v>
      </c>
      <c r="AQ85" s="2">
        <f t="shared" si="25"/>
        <v>0</v>
      </c>
      <c r="AR85" s="2">
        <f t="shared" si="25"/>
        <v>0</v>
      </c>
      <c r="AS85" s="2">
        <f t="shared" si="25"/>
        <v>0</v>
      </c>
      <c r="AT85" s="2">
        <f t="shared" si="25"/>
        <v>0</v>
      </c>
      <c r="AU85" s="2">
        <f t="shared" si="25"/>
        <v>0</v>
      </c>
      <c r="AV85" s="2">
        <f t="shared" si="25"/>
        <v>0</v>
      </c>
      <c r="AW85" s="2">
        <f t="shared" si="25"/>
        <v>0</v>
      </c>
      <c r="AX85" s="2">
        <f t="shared" si="25"/>
        <v>0</v>
      </c>
      <c r="AY85" s="2">
        <f t="shared" si="25"/>
        <v>0</v>
      </c>
      <c r="AZ85" s="2">
        <f t="shared" si="25"/>
        <v>0</v>
      </c>
      <c r="BA85" s="2">
        <f t="shared" si="25"/>
        <v>0</v>
      </c>
      <c r="BB85" s="2">
        <f t="shared" si="25"/>
        <v>0</v>
      </c>
      <c r="BC85" s="2">
        <f t="shared" si="25"/>
        <v>0</v>
      </c>
      <c r="BD85" s="2">
        <f t="shared" si="25"/>
        <v>0</v>
      </c>
      <c r="BE85" s="2">
        <f t="shared" si="25"/>
        <v>0</v>
      </c>
      <c r="BF85" s="2">
        <f t="shared" si="25"/>
        <v>0</v>
      </c>
      <c r="BG85" s="2">
        <f t="shared" si="25"/>
        <v>0</v>
      </c>
      <c r="BH85" s="2">
        <f t="shared" si="25"/>
        <v>0</v>
      </c>
      <c r="BI85" s="2">
        <f t="shared" si="25"/>
        <v>0</v>
      </c>
      <c r="BJ85" s="2">
        <f t="shared" si="25"/>
        <v>0</v>
      </c>
      <c r="BK85" s="2">
        <f t="shared" si="25"/>
        <v>0</v>
      </c>
      <c r="BL85" s="2">
        <f t="shared" si="25"/>
        <v>0</v>
      </c>
      <c r="BM85" s="16">
        <f t="shared" si="25"/>
        <v>0</v>
      </c>
    </row>
    <row r="86" spans="2:65" x14ac:dyDescent="0.2">
      <c r="B86" s="8">
        <f t="shared" ca="1" si="23"/>
        <v>0</v>
      </c>
      <c r="C86" s="3"/>
      <c r="D86" s="15" t="str">
        <f>Alternativ2[[#Headers],[5.2 Vatn og avløp 
(Årleg kostnad)]]</f>
        <v>5.2 Vatn og avløp 
(Årleg kostnad)</v>
      </c>
      <c r="E86" s="2">
        <f t="shared" si="24"/>
        <v>0</v>
      </c>
      <c r="F86" s="2">
        <f t="shared" ca="1" si="24"/>
        <v>0</v>
      </c>
      <c r="G86" s="2">
        <f t="shared" ca="1" si="24"/>
        <v>0</v>
      </c>
      <c r="H86" s="2">
        <f t="shared" ca="1" si="24"/>
        <v>0</v>
      </c>
      <c r="I86" s="2">
        <f t="shared" ca="1" si="24"/>
        <v>0</v>
      </c>
      <c r="J86" s="2">
        <f t="shared" ca="1" si="24"/>
        <v>0</v>
      </c>
      <c r="K86" s="2">
        <f t="shared" ca="1" si="24"/>
        <v>0</v>
      </c>
      <c r="L86" s="2">
        <f t="shared" ca="1" si="24"/>
        <v>0</v>
      </c>
      <c r="M86" s="2">
        <f t="shared" ca="1" si="24"/>
        <v>0</v>
      </c>
      <c r="N86" s="2">
        <f t="shared" ca="1" si="24"/>
        <v>0</v>
      </c>
      <c r="O86" s="2">
        <f t="shared" ca="1" si="24"/>
        <v>0</v>
      </c>
      <c r="P86" s="2">
        <f t="shared" ca="1" si="24"/>
        <v>0</v>
      </c>
      <c r="Q86" s="2">
        <f t="shared" ca="1" si="24"/>
        <v>0</v>
      </c>
      <c r="R86" s="2">
        <f t="shared" ca="1" si="24"/>
        <v>0</v>
      </c>
      <c r="S86" s="2">
        <f t="shared" ca="1" si="24"/>
        <v>0</v>
      </c>
      <c r="T86" s="2">
        <f t="shared" ca="1" si="24"/>
        <v>0</v>
      </c>
      <c r="U86" s="2">
        <f t="shared" ref="U86:BM88" ca="1" si="26">SUMIF($D$2:$D$74,"="&amp;$D86,U$2:U$74)</f>
        <v>0</v>
      </c>
      <c r="V86" s="2">
        <f t="shared" ca="1" si="26"/>
        <v>0</v>
      </c>
      <c r="W86" s="2">
        <f t="shared" ca="1" si="26"/>
        <v>0</v>
      </c>
      <c r="X86" s="2">
        <f t="shared" ca="1" si="26"/>
        <v>0</v>
      </c>
      <c r="Y86" s="2">
        <f t="shared" ca="1" si="26"/>
        <v>0</v>
      </c>
      <c r="Z86" s="2">
        <f t="shared" ca="1" si="26"/>
        <v>0</v>
      </c>
      <c r="AA86" s="2">
        <f t="shared" ca="1" si="26"/>
        <v>0</v>
      </c>
      <c r="AB86" s="2">
        <f t="shared" ca="1" si="26"/>
        <v>0</v>
      </c>
      <c r="AC86" s="2">
        <f t="shared" ca="1" si="26"/>
        <v>0</v>
      </c>
      <c r="AD86" s="2">
        <f t="shared" ca="1" si="26"/>
        <v>0</v>
      </c>
      <c r="AE86" s="2">
        <f t="shared" ca="1" si="26"/>
        <v>0</v>
      </c>
      <c r="AF86" s="2">
        <f t="shared" ca="1" si="26"/>
        <v>0</v>
      </c>
      <c r="AG86" s="2">
        <f t="shared" ca="1" si="26"/>
        <v>0</v>
      </c>
      <c r="AH86" s="2">
        <f t="shared" ca="1" si="26"/>
        <v>0</v>
      </c>
      <c r="AI86" s="2">
        <f t="shared" ca="1" si="26"/>
        <v>0</v>
      </c>
      <c r="AJ86" s="2">
        <f t="shared" si="26"/>
        <v>0</v>
      </c>
      <c r="AK86" s="2">
        <f t="shared" si="26"/>
        <v>0</v>
      </c>
      <c r="AL86" s="2">
        <f t="shared" si="26"/>
        <v>0</v>
      </c>
      <c r="AM86" s="2">
        <f t="shared" si="26"/>
        <v>0</v>
      </c>
      <c r="AN86" s="2">
        <f t="shared" si="26"/>
        <v>0</v>
      </c>
      <c r="AO86" s="2">
        <f t="shared" si="26"/>
        <v>0</v>
      </c>
      <c r="AP86" s="2">
        <f t="shared" si="26"/>
        <v>0</v>
      </c>
      <c r="AQ86" s="2">
        <f t="shared" si="26"/>
        <v>0</v>
      </c>
      <c r="AR86" s="2">
        <f t="shared" si="26"/>
        <v>0</v>
      </c>
      <c r="AS86" s="2">
        <f t="shared" si="26"/>
        <v>0</v>
      </c>
      <c r="AT86" s="2">
        <f t="shared" si="26"/>
        <v>0</v>
      </c>
      <c r="AU86" s="2">
        <f t="shared" si="26"/>
        <v>0</v>
      </c>
      <c r="AV86" s="2">
        <f t="shared" si="26"/>
        <v>0</v>
      </c>
      <c r="AW86" s="2">
        <f t="shared" si="26"/>
        <v>0</v>
      </c>
      <c r="AX86" s="2">
        <f t="shared" si="26"/>
        <v>0</v>
      </c>
      <c r="AY86" s="2">
        <f t="shared" si="26"/>
        <v>0</v>
      </c>
      <c r="AZ86" s="2">
        <f t="shared" si="26"/>
        <v>0</v>
      </c>
      <c r="BA86" s="2">
        <f t="shared" si="26"/>
        <v>0</v>
      </c>
      <c r="BB86" s="2">
        <f t="shared" si="26"/>
        <v>0</v>
      </c>
      <c r="BC86" s="2">
        <f t="shared" si="26"/>
        <v>0</v>
      </c>
      <c r="BD86" s="2">
        <f t="shared" si="26"/>
        <v>0</v>
      </c>
      <c r="BE86" s="2">
        <f t="shared" si="26"/>
        <v>0</v>
      </c>
      <c r="BF86" s="2">
        <f t="shared" si="26"/>
        <v>0</v>
      </c>
      <c r="BG86" s="2">
        <f t="shared" si="26"/>
        <v>0</v>
      </c>
      <c r="BH86" s="2">
        <f t="shared" si="26"/>
        <v>0</v>
      </c>
      <c r="BI86" s="2">
        <f t="shared" si="26"/>
        <v>0</v>
      </c>
      <c r="BJ86" s="2">
        <f t="shared" si="26"/>
        <v>0</v>
      </c>
      <c r="BK86" s="2">
        <f t="shared" si="26"/>
        <v>0</v>
      </c>
      <c r="BL86" s="2">
        <f t="shared" si="26"/>
        <v>0</v>
      </c>
      <c r="BM86" s="16">
        <f t="shared" si="26"/>
        <v>0</v>
      </c>
    </row>
    <row r="87" spans="2:65" x14ac:dyDescent="0.2">
      <c r="B87" s="8">
        <f t="shared" ca="1" si="23"/>
        <v>5071753.3670848934</v>
      </c>
      <c r="C87" s="3"/>
      <c r="D87" s="15" t="str">
        <f>Alternativ2[[#Headers],[6. Reinhaldskostnader]]</f>
        <v>6. Reinhaldskostnader</v>
      </c>
      <c r="E87" s="2">
        <f t="shared" si="24"/>
        <v>0</v>
      </c>
      <c r="F87" s="2">
        <f t="shared" ca="1" si="24"/>
        <v>293300</v>
      </c>
      <c r="G87" s="2">
        <f t="shared" ca="1" si="24"/>
        <v>293300</v>
      </c>
      <c r="H87" s="2">
        <f t="shared" ca="1" si="24"/>
        <v>293300</v>
      </c>
      <c r="I87" s="2">
        <f t="shared" ca="1" si="24"/>
        <v>293300</v>
      </c>
      <c r="J87" s="2">
        <f t="shared" ca="1" si="24"/>
        <v>293300</v>
      </c>
      <c r="K87" s="2">
        <f t="shared" ca="1" si="24"/>
        <v>293300</v>
      </c>
      <c r="L87" s="2">
        <f t="shared" ca="1" si="24"/>
        <v>293300</v>
      </c>
      <c r="M87" s="2">
        <f t="shared" ca="1" si="24"/>
        <v>293300</v>
      </c>
      <c r="N87" s="2">
        <f t="shared" ca="1" si="24"/>
        <v>293300</v>
      </c>
      <c r="O87" s="2">
        <f t="shared" ca="1" si="24"/>
        <v>293300</v>
      </c>
      <c r="P87" s="2">
        <f t="shared" ca="1" si="24"/>
        <v>293300</v>
      </c>
      <c r="Q87" s="2">
        <f t="shared" ca="1" si="24"/>
        <v>293300</v>
      </c>
      <c r="R87" s="2">
        <f t="shared" ca="1" si="24"/>
        <v>293300</v>
      </c>
      <c r="S87" s="2">
        <f t="shared" ca="1" si="24"/>
        <v>293300</v>
      </c>
      <c r="T87" s="2">
        <f t="shared" ca="1" si="24"/>
        <v>293300</v>
      </c>
      <c r="U87" s="2">
        <f t="shared" ca="1" si="26"/>
        <v>293300</v>
      </c>
      <c r="V87" s="2">
        <f t="shared" ca="1" si="26"/>
        <v>293300</v>
      </c>
      <c r="W87" s="2">
        <f t="shared" ca="1" si="26"/>
        <v>293300</v>
      </c>
      <c r="X87" s="2">
        <f t="shared" ca="1" si="26"/>
        <v>293300</v>
      </c>
      <c r="Y87" s="2">
        <f t="shared" ca="1" si="26"/>
        <v>293300</v>
      </c>
      <c r="Z87" s="2">
        <f t="shared" ca="1" si="26"/>
        <v>293300</v>
      </c>
      <c r="AA87" s="2">
        <f t="shared" ca="1" si="26"/>
        <v>293300</v>
      </c>
      <c r="AB87" s="2">
        <f t="shared" ca="1" si="26"/>
        <v>293300</v>
      </c>
      <c r="AC87" s="2">
        <f t="shared" ca="1" si="26"/>
        <v>293300</v>
      </c>
      <c r="AD87" s="2">
        <f t="shared" ca="1" si="26"/>
        <v>293300</v>
      </c>
      <c r="AE87" s="2">
        <f t="shared" ca="1" si="26"/>
        <v>293300</v>
      </c>
      <c r="AF87" s="2">
        <f t="shared" ca="1" si="26"/>
        <v>293300</v>
      </c>
      <c r="AG87" s="2">
        <f t="shared" ca="1" si="26"/>
        <v>293300</v>
      </c>
      <c r="AH87" s="2">
        <f t="shared" ca="1" si="26"/>
        <v>293300</v>
      </c>
      <c r="AI87" s="2">
        <f t="shared" ca="1" si="26"/>
        <v>293300</v>
      </c>
      <c r="AJ87" s="2">
        <f t="shared" si="26"/>
        <v>0</v>
      </c>
      <c r="AK87" s="2">
        <f t="shared" si="26"/>
        <v>0</v>
      </c>
      <c r="AL87" s="2">
        <f t="shared" si="26"/>
        <v>0</v>
      </c>
      <c r="AM87" s="2">
        <f t="shared" si="26"/>
        <v>0</v>
      </c>
      <c r="AN87" s="2">
        <f t="shared" si="26"/>
        <v>0</v>
      </c>
      <c r="AO87" s="2">
        <f t="shared" si="26"/>
        <v>0</v>
      </c>
      <c r="AP87" s="2">
        <f t="shared" si="26"/>
        <v>0</v>
      </c>
      <c r="AQ87" s="2">
        <f t="shared" si="26"/>
        <v>0</v>
      </c>
      <c r="AR87" s="2">
        <f t="shared" si="26"/>
        <v>0</v>
      </c>
      <c r="AS87" s="2">
        <f t="shared" si="26"/>
        <v>0</v>
      </c>
      <c r="AT87" s="2">
        <f t="shared" si="26"/>
        <v>0</v>
      </c>
      <c r="AU87" s="2">
        <f t="shared" si="26"/>
        <v>0</v>
      </c>
      <c r="AV87" s="2">
        <f t="shared" si="26"/>
        <v>0</v>
      </c>
      <c r="AW87" s="2">
        <f t="shared" si="26"/>
        <v>0</v>
      </c>
      <c r="AX87" s="2">
        <f t="shared" si="26"/>
        <v>0</v>
      </c>
      <c r="AY87" s="2">
        <f t="shared" si="26"/>
        <v>0</v>
      </c>
      <c r="AZ87" s="2">
        <f t="shared" si="26"/>
        <v>0</v>
      </c>
      <c r="BA87" s="2">
        <f t="shared" si="26"/>
        <v>0</v>
      </c>
      <c r="BB87" s="2">
        <f t="shared" si="26"/>
        <v>0</v>
      </c>
      <c r="BC87" s="2">
        <f t="shared" si="26"/>
        <v>0</v>
      </c>
      <c r="BD87" s="2">
        <f t="shared" si="26"/>
        <v>0</v>
      </c>
      <c r="BE87" s="2">
        <f t="shared" si="26"/>
        <v>0</v>
      </c>
      <c r="BF87" s="2">
        <f t="shared" si="26"/>
        <v>0</v>
      </c>
      <c r="BG87" s="2">
        <f t="shared" si="26"/>
        <v>0</v>
      </c>
      <c r="BH87" s="2">
        <f t="shared" si="26"/>
        <v>0</v>
      </c>
      <c r="BI87" s="2">
        <f t="shared" si="26"/>
        <v>0</v>
      </c>
      <c r="BJ87" s="2">
        <f t="shared" si="26"/>
        <v>0</v>
      </c>
      <c r="BK87" s="2">
        <f t="shared" si="26"/>
        <v>0</v>
      </c>
      <c r="BL87" s="2">
        <f t="shared" si="26"/>
        <v>0</v>
      </c>
      <c r="BM87" s="16">
        <f t="shared" si="26"/>
        <v>0</v>
      </c>
    </row>
    <row r="88" spans="2:65" x14ac:dyDescent="0.2">
      <c r="B88" s="9">
        <f t="shared" ca="1" si="23"/>
        <v>-142443.22460372018</v>
      </c>
      <c r="C88" s="17"/>
      <c r="D88" s="3" t="s">
        <v>15</v>
      </c>
      <c r="E88" s="2">
        <f t="shared" si="24"/>
        <v>0</v>
      </c>
      <c r="F88" s="2">
        <f t="shared" si="24"/>
        <v>0</v>
      </c>
      <c r="G88" s="2">
        <f t="shared" si="24"/>
        <v>0</v>
      </c>
      <c r="H88" s="2">
        <f t="shared" si="24"/>
        <v>0</v>
      </c>
      <c r="I88" s="2">
        <f t="shared" si="24"/>
        <v>0</v>
      </c>
      <c r="J88" s="2">
        <f t="shared" si="24"/>
        <v>0</v>
      </c>
      <c r="K88" s="2">
        <f t="shared" si="24"/>
        <v>0</v>
      </c>
      <c r="L88" s="2">
        <f t="shared" si="24"/>
        <v>0</v>
      </c>
      <c r="M88" s="2">
        <f t="shared" si="24"/>
        <v>0</v>
      </c>
      <c r="N88" s="2">
        <f t="shared" si="24"/>
        <v>0</v>
      </c>
      <c r="O88" s="2">
        <f t="shared" si="24"/>
        <v>0</v>
      </c>
      <c r="P88" s="2">
        <f t="shared" si="24"/>
        <v>0</v>
      </c>
      <c r="Q88" s="2">
        <f t="shared" si="24"/>
        <v>0</v>
      </c>
      <c r="R88" s="2">
        <f t="shared" si="24"/>
        <v>0</v>
      </c>
      <c r="S88" s="2">
        <f t="shared" si="24"/>
        <v>0</v>
      </c>
      <c r="T88" s="2">
        <f t="shared" si="24"/>
        <v>0</v>
      </c>
      <c r="U88" s="2">
        <f t="shared" si="26"/>
        <v>0</v>
      </c>
      <c r="V88" s="2">
        <f t="shared" si="26"/>
        <v>0</v>
      </c>
      <c r="W88" s="2">
        <f t="shared" si="26"/>
        <v>0</v>
      </c>
      <c r="X88" s="2">
        <f t="shared" si="26"/>
        <v>0</v>
      </c>
      <c r="Y88" s="2">
        <f t="shared" si="26"/>
        <v>0</v>
      </c>
      <c r="Z88" s="2">
        <f t="shared" si="26"/>
        <v>0</v>
      </c>
      <c r="AA88" s="2">
        <f t="shared" si="26"/>
        <v>0</v>
      </c>
      <c r="AB88" s="2">
        <f t="shared" si="26"/>
        <v>0</v>
      </c>
      <c r="AC88" s="2">
        <f t="shared" si="26"/>
        <v>0</v>
      </c>
      <c r="AD88" s="2">
        <f t="shared" si="26"/>
        <v>0</v>
      </c>
      <c r="AE88" s="2">
        <f t="shared" si="26"/>
        <v>0</v>
      </c>
      <c r="AF88" s="2">
        <f t="shared" si="26"/>
        <v>0</v>
      </c>
      <c r="AG88" s="2">
        <f t="shared" si="26"/>
        <v>0</v>
      </c>
      <c r="AH88" s="2">
        <f t="shared" si="26"/>
        <v>0</v>
      </c>
      <c r="AI88" s="2">
        <f t="shared" ca="1" si="26"/>
        <v>-462000</v>
      </c>
      <c r="AJ88" s="2">
        <f t="shared" si="26"/>
        <v>0</v>
      </c>
      <c r="AK88" s="2">
        <f t="shared" si="26"/>
        <v>0</v>
      </c>
      <c r="AL88" s="2">
        <f t="shared" si="26"/>
        <v>0</v>
      </c>
      <c r="AM88" s="2">
        <f t="shared" si="26"/>
        <v>0</v>
      </c>
      <c r="AN88" s="2">
        <f t="shared" si="26"/>
        <v>0</v>
      </c>
      <c r="AO88" s="2">
        <f t="shared" si="26"/>
        <v>0</v>
      </c>
      <c r="AP88" s="2">
        <f t="shared" si="26"/>
        <v>0</v>
      </c>
      <c r="AQ88" s="2">
        <f t="shared" si="26"/>
        <v>0</v>
      </c>
      <c r="AR88" s="2">
        <f t="shared" si="26"/>
        <v>0</v>
      </c>
      <c r="AS88" s="2">
        <f t="shared" si="26"/>
        <v>0</v>
      </c>
      <c r="AT88" s="2">
        <f t="shared" si="26"/>
        <v>0</v>
      </c>
      <c r="AU88" s="2">
        <f t="shared" si="26"/>
        <v>0</v>
      </c>
      <c r="AV88" s="2">
        <f t="shared" si="26"/>
        <v>0</v>
      </c>
      <c r="AW88" s="2">
        <f t="shared" si="26"/>
        <v>0</v>
      </c>
      <c r="AX88" s="2">
        <f t="shared" si="26"/>
        <v>0</v>
      </c>
      <c r="AY88" s="2">
        <f t="shared" si="26"/>
        <v>0</v>
      </c>
      <c r="AZ88" s="2">
        <f t="shared" si="26"/>
        <v>0</v>
      </c>
      <c r="BA88" s="2">
        <f t="shared" si="26"/>
        <v>0</v>
      </c>
      <c r="BB88" s="2">
        <f t="shared" si="26"/>
        <v>0</v>
      </c>
      <c r="BC88" s="2">
        <f t="shared" si="26"/>
        <v>0</v>
      </c>
      <c r="BD88" s="2">
        <f t="shared" si="26"/>
        <v>0</v>
      </c>
      <c r="BE88" s="2">
        <f t="shared" si="26"/>
        <v>0</v>
      </c>
      <c r="BF88" s="2">
        <f t="shared" si="26"/>
        <v>0</v>
      </c>
      <c r="BG88" s="2">
        <f t="shared" si="26"/>
        <v>0</v>
      </c>
      <c r="BH88" s="2">
        <f t="shared" si="26"/>
        <v>0</v>
      </c>
      <c r="BI88" s="2">
        <f t="shared" si="26"/>
        <v>0</v>
      </c>
      <c r="BJ88" s="2">
        <f t="shared" si="26"/>
        <v>0</v>
      </c>
      <c r="BK88" s="2">
        <f t="shared" si="26"/>
        <v>0</v>
      </c>
      <c r="BL88" s="2">
        <f t="shared" si="26"/>
        <v>0</v>
      </c>
      <c r="BM88" s="16">
        <f t="shared" si="26"/>
        <v>0</v>
      </c>
    </row>
    <row r="89" spans="2:65" x14ac:dyDescent="0.2">
      <c r="B89" s="18">
        <f ca="1">SUM(B81:B88)</f>
        <v>7565716.0104876319</v>
      </c>
      <c r="D89" s="22" t="s">
        <v>16</v>
      </c>
      <c r="E89" s="21">
        <f ca="1">SUM(E81:E88)</f>
        <v>711000</v>
      </c>
      <c r="F89" s="19">
        <f t="shared" ref="F89:BM89" ca="1" si="27">SUM(F81:F88)</f>
        <v>293300</v>
      </c>
      <c r="G89" s="19">
        <f t="shared" ca="1" si="27"/>
        <v>293300</v>
      </c>
      <c r="H89" s="19">
        <f t="shared" ca="1" si="27"/>
        <v>293300</v>
      </c>
      <c r="I89" s="19">
        <f t="shared" ca="1" si="27"/>
        <v>293300</v>
      </c>
      <c r="J89" s="19">
        <f t="shared" ca="1" si="27"/>
        <v>764300</v>
      </c>
      <c r="K89" s="19">
        <f t="shared" ca="1" si="27"/>
        <v>293300</v>
      </c>
      <c r="L89" s="19">
        <f t="shared" ca="1" si="27"/>
        <v>293300</v>
      </c>
      <c r="M89" s="19">
        <f t="shared" ca="1" si="27"/>
        <v>293300</v>
      </c>
      <c r="N89" s="19">
        <f t="shared" ca="1" si="27"/>
        <v>293300</v>
      </c>
      <c r="O89" s="19">
        <f t="shared" ca="1" si="27"/>
        <v>764300</v>
      </c>
      <c r="P89" s="19">
        <f t="shared" ca="1" si="27"/>
        <v>293300</v>
      </c>
      <c r="Q89" s="19">
        <f t="shared" ca="1" si="27"/>
        <v>293300</v>
      </c>
      <c r="R89" s="19">
        <f t="shared" ca="1" si="27"/>
        <v>293300</v>
      </c>
      <c r="S89" s="19">
        <f t="shared" ca="1" si="27"/>
        <v>293300</v>
      </c>
      <c r="T89" s="19">
        <f t="shared" ca="1" si="27"/>
        <v>764300</v>
      </c>
      <c r="U89" s="19">
        <f t="shared" ca="1" si="27"/>
        <v>293300</v>
      </c>
      <c r="V89" s="19">
        <f t="shared" ca="1" si="27"/>
        <v>293300</v>
      </c>
      <c r="W89" s="19">
        <f t="shared" ca="1" si="27"/>
        <v>293300</v>
      </c>
      <c r="X89" s="19">
        <f t="shared" ca="1" si="27"/>
        <v>293300</v>
      </c>
      <c r="Y89" s="19">
        <f t="shared" ca="1" si="27"/>
        <v>1688300</v>
      </c>
      <c r="Z89" s="19">
        <f t="shared" ca="1" si="27"/>
        <v>293300</v>
      </c>
      <c r="AA89" s="19">
        <f t="shared" ca="1" si="27"/>
        <v>293300</v>
      </c>
      <c r="AB89" s="19">
        <f t="shared" ca="1" si="27"/>
        <v>293300</v>
      </c>
      <c r="AC89" s="19">
        <f t="shared" ca="1" si="27"/>
        <v>293300</v>
      </c>
      <c r="AD89" s="19">
        <f t="shared" ca="1" si="27"/>
        <v>764300</v>
      </c>
      <c r="AE89" s="19">
        <f t="shared" ca="1" si="27"/>
        <v>293300</v>
      </c>
      <c r="AF89" s="19">
        <f t="shared" ca="1" si="27"/>
        <v>293300</v>
      </c>
      <c r="AG89" s="19">
        <f t="shared" ca="1" si="27"/>
        <v>293300</v>
      </c>
      <c r="AH89" s="19">
        <f t="shared" ca="1" si="27"/>
        <v>293300</v>
      </c>
      <c r="AI89" s="20">
        <f t="shared" ca="1" si="27"/>
        <v>302300</v>
      </c>
      <c r="AJ89" s="19">
        <f t="shared" si="27"/>
        <v>0</v>
      </c>
      <c r="AK89" s="19">
        <f t="shared" si="27"/>
        <v>0</v>
      </c>
      <c r="AL89" s="19">
        <f t="shared" si="27"/>
        <v>0</v>
      </c>
      <c r="AM89" s="19">
        <f t="shared" si="27"/>
        <v>0</v>
      </c>
      <c r="AN89" s="19">
        <f t="shared" si="27"/>
        <v>0</v>
      </c>
      <c r="AO89" s="19">
        <f t="shared" si="27"/>
        <v>0</v>
      </c>
      <c r="AP89" s="19">
        <f t="shared" si="27"/>
        <v>0</v>
      </c>
      <c r="AQ89" s="19">
        <f t="shared" si="27"/>
        <v>0</v>
      </c>
      <c r="AR89" s="19">
        <f t="shared" si="27"/>
        <v>0</v>
      </c>
      <c r="AS89" s="19">
        <f t="shared" si="27"/>
        <v>0</v>
      </c>
      <c r="AT89" s="19">
        <f t="shared" si="27"/>
        <v>0</v>
      </c>
      <c r="AU89" s="19">
        <f t="shared" si="27"/>
        <v>0</v>
      </c>
      <c r="AV89" s="19">
        <f t="shared" si="27"/>
        <v>0</v>
      </c>
      <c r="AW89" s="19">
        <f t="shared" si="27"/>
        <v>0</v>
      </c>
      <c r="AX89" s="19">
        <f t="shared" si="27"/>
        <v>0</v>
      </c>
      <c r="AY89" s="19">
        <f t="shared" si="27"/>
        <v>0</v>
      </c>
      <c r="AZ89" s="19">
        <f t="shared" si="27"/>
        <v>0</v>
      </c>
      <c r="BA89" s="19">
        <f t="shared" si="27"/>
        <v>0</v>
      </c>
      <c r="BB89" s="19">
        <f t="shared" si="27"/>
        <v>0</v>
      </c>
      <c r="BC89" s="19">
        <f t="shared" si="27"/>
        <v>0</v>
      </c>
      <c r="BD89" s="19">
        <f t="shared" si="27"/>
        <v>0</v>
      </c>
      <c r="BE89" s="19">
        <f t="shared" si="27"/>
        <v>0</v>
      </c>
      <c r="BF89" s="19">
        <f t="shared" si="27"/>
        <v>0</v>
      </c>
      <c r="BG89" s="19">
        <f t="shared" si="27"/>
        <v>0</v>
      </c>
      <c r="BH89" s="19">
        <f t="shared" si="27"/>
        <v>0</v>
      </c>
      <c r="BI89" s="19">
        <f t="shared" si="27"/>
        <v>0</v>
      </c>
      <c r="BJ89" s="19">
        <f t="shared" si="27"/>
        <v>0</v>
      </c>
      <c r="BK89" s="19">
        <f t="shared" si="27"/>
        <v>0</v>
      </c>
      <c r="BL89" s="19">
        <f t="shared" si="27"/>
        <v>0</v>
      </c>
      <c r="BM89" s="20">
        <f t="shared" si="27"/>
        <v>0</v>
      </c>
    </row>
  </sheetData>
  <conditionalFormatting sqref="E1:BM74 E183:BM1048576">
    <cfRule type="expression" dxfId="5" priority="3">
      <formula>IF(E$2&gt;Analyseperiode,TRUE,FALSE)</formula>
    </cfRule>
  </conditionalFormatting>
  <conditionalFormatting sqref="E80:BM88">
    <cfRule type="expression" dxfId="4" priority="2">
      <formula>IF(E$2&gt;Analyseperiode,TRUE,FALSE)</formula>
    </cfRule>
  </conditionalFormatting>
  <conditionalFormatting sqref="E89:BM89">
    <cfRule type="expression" dxfId="3" priority="1">
      <formula>IF(E$2&gt;Analyseperiode,TRUE,FALSE)</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BM89"/>
  <sheetViews>
    <sheetView showGridLines="0" zoomScale="120" workbookViewId="0">
      <pane xSplit="4" ySplit="2" topLeftCell="E41" activePane="bottomRight" state="frozen"/>
      <selection activeCell="AI28" sqref="AI28"/>
      <selection pane="topRight" activeCell="AI28" sqref="AI28"/>
      <selection pane="bottomLeft" activeCell="AI28" sqref="AI28"/>
      <selection pane="bottomRight" activeCell="AI28" sqref="AI28"/>
    </sheetView>
  </sheetViews>
  <sheetFormatPr baseColWidth="10" defaultColWidth="9.33203125" defaultRowHeight="12.75" x14ac:dyDescent="0.2"/>
  <cols>
    <col min="1" max="1" width="4.1640625" customWidth="1"/>
    <col min="2" max="2" width="14" bestFit="1" customWidth="1"/>
    <col min="3" max="3" width="32.5" bestFit="1" customWidth="1"/>
    <col min="4" max="4" width="47.83203125" bestFit="1" customWidth="1"/>
    <col min="5" max="65" width="10" customWidth="1"/>
  </cols>
  <sheetData>
    <row r="2" spans="1:65" ht="15" x14ac:dyDescent="0.25">
      <c r="B2" s="6" t="s">
        <v>17</v>
      </c>
      <c r="C2" s="6" t="s">
        <v>2</v>
      </c>
      <c r="D2" s="6" t="s">
        <v>14</v>
      </c>
      <c r="E2" s="1">
        <f t="shared" ref="E2:BM2" si="0">IF(Analyseperiode&gt;=COLUMN()-5,COLUMN()-5,"")</f>
        <v>0</v>
      </c>
      <c r="F2" s="1">
        <f t="shared" si="0"/>
        <v>1</v>
      </c>
      <c r="G2" s="1">
        <f t="shared" si="0"/>
        <v>2</v>
      </c>
      <c r="H2" s="1">
        <f t="shared" si="0"/>
        <v>3</v>
      </c>
      <c r="I2" s="1">
        <f t="shared" si="0"/>
        <v>4</v>
      </c>
      <c r="J2" s="1">
        <f t="shared" si="0"/>
        <v>5</v>
      </c>
      <c r="K2" s="1">
        <f t="shared" si="0"/>
        <v>6</v>
      </c>
      <c r="L2" s="1">
        <f t="shared" si="0"/>
        <v>7</v>
      </c>
      <c r="M2" s="1">
        <f t="shared" si="0"/>
        <v>8</v>
      </c>
      <c r="N2" s="1">
        <f t="shared" si="0"/>
        <v>9</v>
      </c>
      <c r="O2" s="1">
        <f t="shared" si="0"/>
        <v>10</v>
      </c>
      <c r="P2" s="1">
        <f t="shared" si="0"/>
        <v>11</v>
      </c>
      <c r="Q2" s="1">
        <f t="shared" si="0"/>
        <v>12</v>
      </c>
      <c r="R2" s="1">
        <f t="shared" si="0"/>
        <v>13</v>
      </c>
      <c r="S2" s="1">
        <f t="shared" si="0"/>
        <v>14</v>
      </c>
      <c r="T2" s="1">
        <f t="shared" si="0"/>
        <v>15</v>
      </c>
      <c r="U2" s="1">
        <f t="shared" si="0"/>
        <v>16</v>
      </c>
      <c r="V2" s="1">
        <f t="shared" si="0"/>
        <v>17</v>
      </c>
      <c r="W2" s="1">
        <f t="shared" si="0"/>
        <v>18</v>
      </c>
      <c r="X2" s="1">
        <f t="shared" si="0"/>
        <v>19</v>
      </c>
      <c r="Y2" s="1">
        <f t="shared" si="0"/>
        <v>20</v>
      </c>
      <c r="Z2" s="1">
        <f t="shared" si="0"/>
        <v>21</v>
      </c>
      <c r="AA2" s="1">
        <f t="shared" si="0"/>
        <v>22</v>
      </c>
      <c r="AB2" s="1">
        <f t="shared" si="0"/>
        <v>23</v>
      </c>
      <c r="AC2" s="1">
        <f t="shared" si="0"/>
        <v>24</v>
      </c>
      <c r="AD2" s="1">
        <f t="shared" si="0"/>
        <v>25</v>
      </c>
      <c r="AE2" s="1">
        <f t="shared" si="0"/>
        <v>26</v>
      </c>
      <c r="AF2" s="1">
        <f t="shared" si="0"/>
        <v>27</v>
      </c>
      <c r="AG2" s="1">
        <f t="shared" si="0"/>
        <v>28</v>
      </c>
      <c r="AH2" s="1">
        <f t="shared" si="0"/>
        <v>29</v>
      </c>
      <c r="AI2" s="1">
        <f t="shared" si="0"/>
        <v>30</v>
      </c>
      <c r="AJ2" s="1" t="str">
        <f t="shared" si="0"/>
        <v/>
      </c>
      <c r="AK2" s="1" t="str">
        <f t="shared" si="0"/>
        <v/>
      </c>
      <c r="AL2" s="1" t="str">
        <f t="shared" si="0"/>
        <v/>
      </c>
      <c r="AM2" s="1" t="str">
        <f t="shared" si="0"/>
        <v/>
      </c>
      <c r="AN2" s="1" t="str">
        <f t="shared" si="0"/>
        <v/>
      </c>
      <c r="AO2" s="1" t="str">
        <f t="shared" si="0"/>
        <v/>
      </c>
      <c r="AP2" s="1" t="str">
        <f t="shared" si="0"/>
        <v/>
      </c>
      <c r="AQ2" s="1" t="str">
        <f t="shared" si="0"/>
        <v/>
      </c>
      <c r="AR2" s="1" t="str">
        <f t="shared" si="0"/>
        <v/>
      </c>
      <c r="AS2" s="1" t="str">
        <f t="shared" si="0"/>
        <v/>
      </c>
      <c r="AT2" s="1" t="str">
        <f t="shared" si="0"/>
        <v/>
      </c>
      <c r="AU2" s="1" t="str">
        <f t="shared" si="0"/>
        <v/>
      </c>
      <c r="AV2" s="1" t="str">
        <f t="shared" si="0"/>
        <v/>
      </c>
      <c r="AW2" s="1" t="str">
        <f t="shared" si="0"/>
        <v/>
      </c>
      <c r="AX2" s="1" t="str">
        <f t="shared" si="0"/>
        <v/>
      </c>
      <c r="AY2" s="1" t="str">
        <f t="shared" si="0"/>
        <v/>
      </c>
      <c r="AZ2" s="1" t="str">
        <f t="shared" si="0"/>
        <v/>
      </c>
      <c r="BA2" s="1" t="str">
        <f t="shared" si="0"/>
        <v/>
      </c>
      <c r="BB2" s="1" t="str">
        <f t="shared" si="0"/>
        <v/>
      </c>
      <c r="BC2" s="1" t="str">
        <f t="shared" si="0"/>
        <v/>
      </c>
      <c r="BD2" s="1" t="str">
        <f t="shared" si="0"/>
        <v/>
      </c>
      <c r="BE2" s="1" t="str">
        <f t="shared" si="0"/>
        <v/>
      </c>
      <c r="BF2" s="1" t="str">
        <f t="shared" si="0"/>
        <v/>
      </c>
      <c r="BG2" s="1" t="str">
        <f t="shared" si="0"/>
        <v/>
      </c>
      <c r="BH2" s="1" t="str">
        <f t="shared" si="0"/>
        <v/>
      </c>
      <c r="BI2" s="1" t="str">
        <f t="shared" si="0"/>
        <v/>
      </c>
      <c r="BJ2" s="1" t="str">
        <f t="shared" si="0"/>
        <v/>
      </c>
      <c r="BK2" s="1" t="str">
        <f t="shared" si="0"/>
        <v/>
      </c>
      <c r="BL2" s="1" t="str">
        <f t="shared" si="0"/>
        <v/>
      </c>
      <c r="BM2" s="1" t="str">
        <f t="shared" si="0"/>
        <v/>
      </c>
    </row>
    <row r="3" spans="1:65" x14ac:dyDescent="0.2">
      <c r="A3">
        <v>1</v>
      </c>
      <c r="B3" s="7">
        <f ca="1">E3</f>
        <v>450000</v>
      </c>
      <c r="C3" s="3" t="str">
        <f ca="1">IF(OFFSET(Alternativ3[[#Headers],[Komponent/Løysing
(NB! Bruk unike namn)]],A3,0)="","",OFFSET(Alternativ3[[#Headers],[Komponent/Løysing
(NB! Bruk unike namn)]],A3,0))</f>
        <v>Teppebelegg</v>
      </c>
      <c r="D3" t="str">
        <f>Alternativ3[[#Headers],[1. Anskaffingskostnad (Eingongskostnad)]]</f>
        <v>1. Anskaffingskostnad (Eingongskostnad)</v>
      </c>
      <c r="E3" s="2">
        <f ca="1">IFERROR(INDEX(Alternativ3[#All],MATCH('Kontantstrøm alt. 3'!$C3,Alternativ3[[#All],[Komponent/Løysing
(NB! Bruk unike namn)]],0),MATCH($D3,Alternativ3[#Headers],0)),"")</f>
        <v>450000</v>
      </c>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row>
    <row r="4" spans="1:65" x14ac:dyDescent="0.2">
      <c r="B4" s="8">
        <f ca="1">IFERROR(NPV(Kalkrente,OFFSET('Kontantstrøm alt. 3'!$F4,0,0,1,Analyseperiode)),0)</f>
        <v>0</v>
      </c>
      <c r="C4" s="3"/>
      <c r="D4" t="str">
        <f>Alternativ3[[#Headers],[3.1. Drift]]</f>
        <v>3.1. Drift</v>
      </c>
      <c r="F4" s="2" t="str">
        <f ca="1">IFERROR(IF(F$2&gt;Analyseperiode,"",IF(MOD(F$2,ROUND(INDEX(Alternativ3[#All],MATCH('Kontantstrøm alt. 3'!$C3,Alternativ3[[#All],[Komponent/Løysing
(NB! Bruk unike namn)]],0),MATCH($D4,Alternativ3[#Headers],0)+1),0))=0,INDEX(Alternativ3[#All],MATCH('Kontantstrøm alt. 3'!$C3,Alternativ3[[#All],[Komponent/Løysing
(NB! Bruk unike namn)]],0),MATCH($D4,Alternativ3[#Headers],0)),0)),"")</f>
        <v/>
      </c>
      <c r="G4" s="2" t="str">
        <f ca="1">IFERROR(IF(G$2&gt;Analyseperiode,"",IF(MOD(G$2,ROUND(INDEX(Alternativ3[#All],MATCH('Kontantstrøm alt. 3'!$C3,Alternativ3[[#All],[Komponent/Løysing
(NB! Bruk unike namn)]],0),MATCH($D4,Alternativ3[#Headers],0)+1),0))=0,INDEX(Alternativ3[#All],MATCH('Kontantstrøm alt. 3'!$C3,Alternativ3[[#All],[Komponent/Løysing
(NB! Bruk unike namn)]],0),MATCH($D4,Alternativ3[#Headers],0)),0)),"")</f>
        <v/>
      </c>
      <c r="H4" s="2" t="str">
        <f ca="1">IFERROR(IF(H$2&gt;Analyseperiode,"",IF(MOD(H$2,ROUND(INDEX(Alternativ3[#All],MATCH('Kontantstrøm alt. 3'!$C3,Alternativ3[[#All],[Komponent/Løysing
(NB! Bruk unike namn)]],0),MATCH($D4,Alternativ3[#Headers],0)+1),0))=0,INDEX(Alternativ3[#All],MATCH('Kontantstrøm alt. 3'!$C3,Alternativ3[[#All],[Komponent/Løysing
(NB! Bruk unike namn)]],0),MATCH($D4,Alternativ3[#Headers],0)),0)),"")</f>
        <v/>
      </c>
      <c r="I4" s="2" t="str">
        <f ca="1">IFERROR(IF(I$2&gt;Analyseperiode,"",IF(MOD(I$2,ROUND(INDEX(Alternativ3[#All],MATCH('Kontantstrøm alt. 3'!$C3,Alternativ3[[#All],[Komponent/Løysing
(NB! Bruk unike namn)]],0),MATCH($D4,Alternativ3[#Headers],0)+1),0))=0,INDEX(Alternativ3[#All],MATCH('Kontantstrøm alt. 3'!$C3,Alternativ3[[#All],[Komponent/Løysing
(NB! Bruk unike namn)]],0),MATCH($D4,Alternativ3[#Headers],0)),0)),"")</f>
        <v/>
      </c>
      <c r="J4" s="2" t="str">
        <f ca="1">IFERROR(IF(J$2&gt;Analyseperiode,"",IF(MOD(J$2,ROUND(INDEX(Alternativ3[#All],MATCH('Kontantstrøm alt. 3'!$C3,Alternativ3[[#All],[Komponent/Løysing
(NB! Bruk unike namn)]],0),MATCH($D4,Alternativ3[#Headers],0)+1),0))=0,INDEX(Alternativ3[#All],MATCH('Kontantstrøm alt. 3'!$C3,Alternativ3[[#All],[Komponent/Løysing
(NB! Bruk unike namn)]],0),MATCH($D4,Alternativ3[#Headers],0)),0)),"")</f>
        <v/>
      </c>
      <c r="K4" s="2" t="str">
        <f ca="1">IFERROR(IF(K$2&gt;Analyseperiode,"",IF(MOD(K$2,ROUND(INDEX(Alternativ3[#All],MATCH('Kontantstrøm alt. 3'!$C3,Alternativ3[[#All],[Komponent/Løysing
(NB! Bruk unike namn)]],0),MATCH($D4,Alternativ3[#Headers],0)+1),0))=0,INDEX(Alternativ3[#All],MATCH('Kontantstrøm alt. 3'!$C3,Alternativ3[[#All],[Komponent/Løysing
(NB! Bruk unike namn)]],0),MATCH($D4,Alternativ3[#Headers],0)),0)),"")</f>
        <v/>
      </c>
      <c r="L4" s="2" t="str">
        <f ca="1">IFERROR(IF(L$2&gt;Analyseperiode,"",IF(MOD(L$2,ROUND(INDEX(Alternativ3[#All],MATCH('Kontantstrøm alt. 3'!$C3,Alternativ3[[#All],[Komponent/Løysing
(NB! Bruk unike namn)]],0),MATCH($D4,Alternativ3[#Headers],0)+1),0))=0,INDEX(Alternativ3[#All],MATCH('Kontantstrøm alt. 3'!$C3,Alternativ3[[#All],[Komponent/Løysing
(NB! Bruk unike namn)]],0),MATCH($D4,Alternativ3[#Headers],0)),0)),"")</f>
        <v/>
      </c>
      <c r="M4" s="2" t="str">
        <f ca="1">IFERROR(IF(M$2&gt;Analyseperiode,"",IF(MOD(M$2,ROUND(INDEX(Alternativ3[#All],MATCH('Kontantstrøm alt. 3'!$C3,Alternativ3[[#All],[Komponent/Løysing
(NB! Bruk unike namn)]],0),MATCH($D4,Alternativ3[#Headers],0)+1),0))=0,INDEX(Alternativ3[#All],MATCH('Kontantstrøm alt. 3'!$C3,Alternativ3[[#All],[Komponent/Løysing
(NB! Bruk unike namn)]],0),MATCH($D4,Alternativ3[#Headers],0)),0)),"")</f>
        <v/>
      </c>
      <c r="N4" s="2" t="str">
        <f ca="1">IFERROR(IF(N$2&gt;Analyseperiode,"",IF(MOD(N$2,ROUND(INDEX(Alternativ3[#All],MATCH('Kontantstrøm alt. 3'!$C3,Alternativ3[[#All],[Komponent/Løysing
(NB! Bruk unike namn)]],0),MATCH($D4,Alternativ3[#Headers],0)+1),0))=0,INDEX(Alternativ3[#All],MATCH('Kontantstrøm alt. 3'!$C3,Alternativ3[[#All],[Komponent/Løysing
(NB! Bruk unike namn)]],0),MATCH($D4,Alternativ3[#Headers],0)),0)),"")</f>
        <v/>
      </c>
      <c r="O4" s="2" t="str">
        <f ca="1">IFERROR(IF(O$2&gt;Analyseperiode,"",IF(MOD(O$2,ROUND(INDEX(Alternativ3[#All],MATCH('Kontantstrøm alt. 3'!$C3,Alternativ3[[#All],[Komponent/Løysing
(NB! Bruk unike namn)]],0),MATCH($D4,Alternativ3[#Headers],0)+1),0))=0,INDEX(Alternativ3[#All],MATCH('Kontantstrøm alt. 3'!$C3,Alternativ3[[#All],[Komponent/Løysing
(NB! Bruk unike namn)]],0),MATCH($D4,Alternativ3[#Headers],0)),0)),"")</f>
        <v/>
      </c>
      <c r="P4" s="2" t="str">
        <f ca="1">IFERROR(IF(P$2&gt;Analyseperiode,"",IF(MOD(P$2,ROUND(INDEX(Alternativ3[#All],MATCH('Kontantstrøm alt. 3'!$C3,Alternativ3[[#All],[Komponent/Løysing
(NB! Bruk unike namn)]],0),MATCH($D4,Alternativ3[#Headers],0)+1),0))=0,INDEX(Alternativ3[#All],MATCH('Kontantstrøm alt. 3'!$C3,Alternativ3[[#All],[Komponent/Løysing
(NB! Bruk unike namn)]],0),MATCH($D4,Alternativ3[#Headers],0)),0)),"")</f>
        <v/>
      </c>
      <c r="Q4" s="2" t="str">
        <f ca="1">IFERROR(IF(Q$2&gt;Analyseperiode,"",IF(MOD(Q$2,ROUND(INDEX(Alternativ3[#All],MATCH('Kontantstrøm alt. 3'!$C3,Alternativ3[[#All],[Komponent/Løysing
(NB! Bruk unike namn)]],0),MATCH($D4,Alternativ3[#Headers],0)+1),0))=0,INDEX(Alternativ3[#All],MATCH('Kontantstrøm alt. 3'!$C3,Alternativ3[[#All],[Komponent/Løysing
(NB! Bruk unike namn)]],0),MATCH($D4,Alternativ3[#Headers],0)),0)),"")</f>
        <v/>
      </c>
      <c r="R4" s="2" t="str">
        <f ca="1">IFERROR(IF(R$2&gt;Analyseperiode,"",IF(MOD(R$2,ROUND(INDEX(Alternativ3[#All],MATCH('Kontantstrøm alt. 3'!$C3,Alternativ3[[#All],[Komponent/Løysing
(NB! Bruk unike namn)]],0),MATCH($D4,Alternativ3[#Headers],0)+1),0))=0,INDEX(Alternativ3[#All],MATCH('Kontantstrøm alt. 3'!$C3,Alternativ3[[#All],[Komponent/Løysing
(NB! Bruk unike namn)]],0),MATCH($D4,Alternativ3[#Headers],0)),0)),"")</f>
        <v/>
      </c>
      <c r="S4" s="2" t="str">
        <f ca="1">IFERROR(IF(S$2&gt;Analyseperiode,"",IF(MOD(S$2,ROUND(INDEX(Alternativ3[#All],MATCH('Kontantstrøm alt. 3'!$C3,Alternativ3[[#All],[Komponent/Løysing
(NB! Bruk unike namn)]],0),MATCH($D4,Alternativ3[#Headers],0)+1),0))=0,INDEX(Alternativ3[#All],MATCH('Kontantstrøm alt. 3'!$C3,Alternativ3[[#All],[Komponent/Løysing
(NB! Bruk unike namn)]],0),MATCH($D4,Alternativ3[#Headers],0)),0)),"")</f>
        <v/>
      </c>
      <c r="T4" s="2" t="str">
        <f ca="1">IFERROR(IF(T$2&gt;Analyseperiode,"",IF(MOD(T$2,ROUND(INDEX(Alternativ3[#All],MATCH('Kontantstrøm alt. 3'!$C3,Alternativ3[[#All],[Komponent/Løysing
(NB! Bruk unike namn)]],0),MATCH($D4,Alternativ3[#Headers],0)+1),0))=0,INDEX(Alternativ3[#All],MATCH('Kontantstrøm alt. 3'!$C3,Alternativ3[[#All],[Komponent/Løysing
(NB! Bruk unike namn)]],0),MATCH($D4,Alternativ3[#Headers],0)),0)),"")</f>
        <v/>
      </c>
      <c r="U4" s="2" t="str">
        <f ca="1">IFERROR(IF(U$2&gt;Analyseperiode,"",IF(MOD(U$2,ROUND(INDEX(Alternativ3[#All],MATCH('Kontantstrøm alt. 3'!$C3,Alternativ3[[#All],[Komponent/Løysing
(NB! Bruk unike namn)]],0),MATCH($D4,Alternativ3[#Headers],0)+1),0))=0,INDEX(Alternativ3[#All],MATCH('Kontantstrøm alt. 3'!$C3,Alternativ3[[#All],[Komponent/Løysing
(NB! Bruk unike namn)]],0),MATCH($D4,Alternativ3[#Headers],0)),0)),"")</f>
        <v/>
      </c>
      <c r="V4" s="2" t="str">
        <f ca="1">IFERROR(IF(V$2&gt;Analyseperiode,"",IF(MOD(V$2,ROUND(INDEX(Alternativ3[#All],MATCH('Kontantstrøm alt. 3'!$C3,Alternativ3[[#All],[Komponent/Løysing
(NB! Bruk unike namn)]],0),MATCH($D4,Alternativ3[#Headers],0)+1),0))=0,INDEX(Alternativ3[#All],MATCH('Kontantstrøm alt. 3'!$C3,Alternativ3[[#All],[Komponent/Løysing
(NB! Bruk unike namn)]],0),MATCH($D4,Alternativ3[#Headers],0)),0)),"")</f>
        <v/>
      </c>
      <c r="W4" s="2" t="str">
        <f ca="1">IFERROR(IF(W$2&gt;Analyseperiode,"",IF(MOD(W$2,ROUND(INDEX(Alternativ3[#All],MATCH('Kontantstrøm alt. 3'!$C3,Alternativ3[[#All],[Komponent/Løysing
(NB! Bruk unike namn)]],0),MATCH($D4,Alternativ3[#Headers],0)+1),0))=0,INDEX(Alternativ3[#All],MATCH('Kontantstrøm alt. 3'!$C3,Alternativ3[[#All],[Komponent/Løysing
(NB! Bruk unike namn)]],0),MATCH($D4,Alternativ3[#Headers],0)),0)),"")</f>
        <v/>
      </c>
      <c r="X4" s="2" t="str">
        <f ca="1">IFERROR(IF(X$2&gt;Analyseperiode,"",IF(MOD(X$2,ROUND(INDEX(Alternativ3[#All],MATCH('Kontantstrøm alt. 3'!$C3,Alternativ3[[#All],[Komponent/Løysing
(NB! Bruk unike namn)]],0),MATCH($D4,Alternativ3[#Headers],0)+1),0))=0,INDEX(Alternativ3[#All],MATCH('Kontantstrøm alt. 3'!$C3,Alternativ3[[#All],[Komponent/Løysing
(NB! Bruk unike namn)]],0),MATCH($D4,Alternativ3[#Headers],0)),0)),"")</f>
        <v/>
      </c>
      <c r="Y4" s="2" t="str">
        <f ca="1">IFERROR(IF(Y$2&gt;Analyseperiode,"",IF(MOD(Y$2,ROUND(INDEX(Alternativ3[#All],MATCH('Kontantstrøm alt. 3'!$C3,Alternativ3[[#All],[Komponent/Løysing
(NB! Bruk unike namn)]],0),MATCH($D4,Alternativ3[#Headers],0)+1),0))=0,INDEX(Alternativ3[#All],MATCH('Kontantstrøm alt. 3'!$C3,Alternativ3[[#All],[Komponent/Løysing
(NB! Bruk unike namn)]],0),MATCH($D4,Alternativ3[#Headers],0)),0)),"")</f>
        <v/>
      </c>
      <c r="Z4" s="2" t="str">
        <f ca="1">IFERROR(IF(Z$2&gt;Analyseperiode,"",IF(MOD(Z$2,ROUND(INDEX(Alternativ3[#All],MATCH('Kontantstrøm alt. 3'!$C3,Alternativ3[[#All],[Komponent/Løysing
(NB! Bruk unike namn)]],0),MATCH($D4,Alternativ3[#Headers],0)+1),0))=0,INDEX(Alternativ3[#All],MATCH('Kontantstrøm alt. 3'!$C3,Alternativ3[[#All],[Komponent/Løysing
(NB! Bruk unike namn)]],0),MATCH($D4,Alternativ3[#Headers],0)),0)),"")</f>
        <v/>
      </c>
      <c r="AA4" s="2" t="str">
        <f ca="1">IFERROR(IF(AA$2&gt;Analyseperiode,"",IF(MOD(AA$2,ROUND(INDEX(Alternativ3[#All],MATCH('Kontantstrøm alt. 3'!$C3,Alternativ3[[#All],[Komponent/Løysing
(NB! Bruk unike namn)]],0),MATCH($D4,Alternativ3[#Headers],0)+1),0))=0,INDEX(Alternativ3[#All],MATCH('Kontantstrøm alt. 3'!$C3,Alternativ3[[#All],[Komponent/Løysing
(NB! Bruk unike namn)]],0),MATCH($D4,Alternativ3[#Headers],0)),0)),"")</f>
        <v/>
      </c>
      <c r="AB4" s="2" t="str">
        <f ca="1">IFERROR(IF(AB$2&gt;Analyseperiode,"",IF(MOD(AB$2,ROUND(INDEX(Alternativ3[#All],MATCH('Kontantstrøm alt. 3'!$C3,Alternativ3[[#All],[Komponent/Løysing
(NB! Bruk unike namn)]],0),MATCH($D4,Alternativ3[#Headers],0)+1),0))=0,INDEX(Alternativ3[#All],MATCH('Kontantstrøm alt. 3'!$C3,Alternativ3[[#All],[Komponent/Løysing
(NB! Bruk unike namn)]],0),MATCH($D4,Alternativ3[#Headers],0)),0)),"")</f>
        <v/>
      </c>
      <c r="AC4" s="2" t="str">
        <f ca="1">IFERROR(IF(AC$2&gt;Analyseperiode,"",IF(MOD(AC$2,ROUND(INDEX(Alternativ3[#All],MATCH('Kontantstrøm alt. 3'!$C3,Alternativ3[[#All],[Komponent/Løysing
(NB! Bruk unike namn)]],0),MATCH($D4,Alternativ3[#Headers],0)+1),0))=0,INDEX(Alternativ3[#All],MATCH('Kontantstrøm alt. 3'!$C3,Alternativ3[[#All],[Komponent/Løysing
(NB! Bruk unike namn)]],0),MATCH($D4,Alternativ3[#Headers],0)),0)),"")</f>
        <v/>
      </c>
      <c r="AD4" s="2" t="str">
        <f ca="1">IFERROR(IF(AD$2&gt;Analyseperiode,"",IF(MOD(AD$2,ROUND(INDEX(Alternativ3[#All],MATCH('Kontantstrøm alt. 3'!$C3,Alternativ3[[#All],[Komponent/Løysing
(NB! Bruk unike namn)]],0),MATCH($D4,Alternativ3[#Headers],0)+1),0))=0,INDEX(Alternativ3[#All],MATCH('Kontantstrøm alt. 3'!$C3,Alternativ3[[#All],[Komponent/Løysing
(NB! Bruk unike namn)]],0),MATCH($D4,Alternativ3[#Headers],0)),0)),"")</f>
        <v/>
      </c>
      <c r="AE4" s="2" t="str">
        <f ca="1">IFERROR(IF(AE$2&gt;Analyseperiode,"",IF(MOD(AE$2,ROUND(INDEX(Alternativ3[#All],MATCH('Kontantstrøm alt. 3'!$C3,Alternativ3[[#All],[Komponent/Løysing
(NB! Bruk unike namn)]],0),MATCH($D4,Alternativ3[#Headers],0)+1),0))=0,INDEX(Alternativ3[#All],MATCH('Kontantstrøm alt. 3'!$C3,Alternativ3[[#All],[Komponent/Løysing
(NB! Bruk unike namn)]],0),MATCH($D4,Alternativ3[#Headers],0)),0)),"")</f>
        <v/>
      </c>
      <c r="AF4" s="2" t="str">
        <f ca="1">IFERROR(IF(AF$2&gt;Analyseperiode,"",IF(MOD(AF$2,ROUND(INDEX(Alternativ3[#All],MATCH('Kontantstrøm alt. 3'!$C3,Alternativ3[[#All],[Komponent/Løysing
(NB! Bruk unike namn)]],0),MATCH($D4,Alternativ3[#Headers],0)+1),0))=0,INDEX(Alternativ3[#All],MATCH('Kontantstrøm alt. 3'!$C3,Alternativ3[[#All],[Komponent/Løysing
(NB! Bruk unike namn)]],0),MATCH($D4,Alternativ3[#Headers],0)),0)),"")</f>
        <v/>
      </c>
      <c r="AG4" s="2" t="str">
        <f ca="1">IFERROR(IF(AG$2&gt;Analyseperiode,"",IF(MOD(AG$2,ROUND(INDEX(Alternativ3[#All],MATCH('Kontantstrøm alt. 3'!$C3,Alternativ3[[#All],[Komponent/Løysing
(NB! Bruk unike namn)]],0),MATCH($D4,Alternativ3[#Headers],0)+1),0))=0,INDEX(Alternativ3[#All],MATCH('Kontantstrøm alt. 3'!$C3,Alternativ3[[#All],[Komponent/Løysing
(NB! Bruk unike namn)]],0),MATCH($D4,Alternativ3[#Headers],0)),0)),"")</f>
        <v/>
      </c>
      <c r="AH4" s="2" t="str">
        <f ca="1">IFERROR(IF(AH$2&gt;Analyseperiode,"",IF(MOD(AH$2,ROUND(INDEX(Alternativ3[#All],MATCH('Kontantstrøm alt. 3'!$C3,Alternativ3[[#All],[Komponent/Løysing
(NB! Bruk unike namn)]],0),MATCH($D4,Alternativ3[#Headers],0)+1),0))=0,INDEX(Alternativ3[#All],MATCH('Kontantstrøm alt. 3'!$C3,Alternativ3[[#All],[Komponent/Løysing
(NB! Bruk unike namn)]],0),MATCH($D4,Alternativ3[#Headers],0)),0)),"")</f>
        <v/>
      </c>
      <c r="AI4" s="2" t="str">
        <f ca="1">IFERROR(IF(AI$2&gt;Analyseperiode,"",IF(MOD(AI$2,ROUND(INDEX(Alternativ3[#All],MATCH('Kontantstrøm alt. 3'!$C3,Alternativ3[[#All],[Komponent/Løysing
(NB! Bruk unike namn)]],0),MATCH($D4,Alternativ3[#Headers],0)+1),0))=0,INDEX(Alternativ3[#All],MATCH('Kontantstrøm alt. 3'!$C3,Alternativ3[[#All],[Komponent/Løysing
(NB! Bruk unike namn)]],0),MATCH($D4,Alternativ3[#Headers],0)),0)),"")</f>
        <v/>
      </c>
      <c r="AJ4" s="2" t="str">
        <f>IFERROR(IF(AJ$2&gt;Analyseperiode,"",IF(MOD(AJ$2,ROUND(INDEX(Alternativ3[#All],MATCH('Kontantstrøm alt. 3'!$C3,Alternativ3[[#All],[Komponent/Løysing
(NB! Bruk unike namn)]],0),MATCH($D4,Alternativ3[#Headers],0)+1),0))=0,INDEX(Alternativ3[#All],MATCH('Kontantstrøm alt. 3'!$C3,Alternativ3[[#All],[Komponent/Løysing
(NB! Bruk unike namn)]],0),MATCH($D4,Alternativ3[#Headers],0)),0)),"")</f>
        <v/>
      </c>
      <c r="AK4" s="2" t="str">
        <f>IFERROR(IF(AK$2&gt;Analyseperiode,"",IF(MOD(AK$2,ROUND(INDEX(Alternativ3[#All],MATCH('Kontantstrøm alt. 3'!$C3,Alternativ3[[#All],[Komponent/Løysing
(NB! Bruk unike namn)]],0),MATCH($D4,Alternativ3[#Headers],0)+1),0))=0,INDEX(Alternativ3[#All],MATCH('Kontantstrøm alt. 3'!$C3,Alternativ3[[#All],[Komponent/Løysing
(NB! Bruk unike namn)]],0),MATCH($D4,Alternativ3[#Headers],0)),0)),"")</f>
        <v/>
      </c>
      <c r="AL4" s="2" t="str">
        <f>IFERROR(IF(AL$2&gt;Analyseperiode,"",IF(MOD(AL$2,ROUND(INDEX(Alternativ3[#All],MATCH('Kontantstrøm alt. 3'!$C3,Alternativ3[[#All],[Komponent/Løysing
(NB! Bruk unike namn)]],0),MATCH($D4,Alternativ3[#Headers],0)+1),0))=0,INDEX(Alternativ3[#All],MATCH('Kontantstrøm alt. 3'!$C3,Alternativ3[[#All],[Komponent/Løysing
(NB! Bruk unike namn)]],0),MATCH($D4,Alternativ3[#Headers],0)),0)),"")</f>
        <v/>
      </c>
      <c r="AM4" s="2" t="str">
        <f>IFERROR(IF(AM$2&gt;Analyseperiode,"",IF(MOD(AM$2,ROUND(INDEX(Alternativ3[#All],MATCH('Kontantstrøm alt. 3'!$C3,Alternativ3[[#All],[Komponent/Løysing
(NB! Bruk unike namn)]],0),MATCH($D4,Alternativ3[#Headers],0)+1),0))=0,INDEX(Alternativ3[#All],MATCH('Kontantstrøm alt. 3'!$C3,Alternativ3[[#All],[Komponent/Løysing
(NB! Bruk unike namn)]],0),MATCH($D4,Alternativ3[#Headers],0)),0)),"")</f>
        <v/>
      </c>
      <c r="AN4" s="2" t="str">
        <f>IFERROR(IF(AN$2&gt;Analyseperiode,"",IF(MOD(AN$2,ROUND(INDEX(Alternativ3[#All],MATCH('Kontantstrøm alt. 3'!$C3,Alternativ3[[#All],[Komponent/Løysing
(NB! Bruk unike namn)]],0),MATCH($D4,Alternativ3[#Headers],0)+1),0))=0,INDEX(Alternativ3[#All],MATCH('Kontantstrøm alt. 3'!$C3,Alternativ3[[#All],[Komponent/Løysing
(NB! Bruk unike namn)]],0),MATCH($D4,Alternativ3[#Headers],0)),0)),"")</f>
        <v/>
      </c>
      <c r="AO4" s="2" t="str">
        <f>IFERROR(IF(AO$2&gt;Analyseperiode,"",IF(MOD(AO$2,ROUND(INDEX(Alternativ3[#All],MATCH('Kontantstrøm alt. 3'!$C3,Alternativ3[[#All],[Komponent/Løysing
(NB! Bruk unike namn)]],0),MATCH($D4,Alternativ3[#Headers],0)+1),0))=0,INDEX(Alternativ3[#All],MATCH('Kontantstrøm alt. 3'!$C3,Alternativ3[[#All],[Komponent/Løysing
(NB! Bruk unike namn)]],0),MATCH($D4,Alternativ3[#Headers],0)),0)),"")</f>
        <v/>
      </c>
      <c r="AP4" s="2" t="str">
        <f>IFERROR(IF(AP$2&gt;Analyseperiode,"",IF(MOD(AP$2,ROUND(INDEX(Alternativ3[#All],MATCH('Kontantstrøm alt. 3'!$C3,Alternativ3[[#All],[Komponent/Løysing
(NB! Bruk unike namn)]],0),MATCH($D4,Alternativ3[#Headers],0)+1),0))=0,INDEX(Alternativ3[#All],MATCH('Kontantstrøm alt. 3'!$C3,Alternativ3[[#All],[Komponent/Løysing
(NB! Bruk unike namn)]],0),MATCH($D4,Alternativ3[#Headers],0)),0)),"")</f>
        <v/>
      </c>
      <c r="AQ4" s="2" t="str">
        <f>IFERROR(IF(AQ$2&gt;Analyseperiode,"",IF(MOD(AQ$2,ROUND(INDEX(Alternativ3[#All],MATCH('Kontantstrøm alt. 3'!$C3,Alternativ3[[#All],[Komponent/Løysing
(NB! Bruk unike namn)]],0),MATCH($D4,Alternativ3[#Headers],0)+1),0))=0,INDEX(Alternativ3[#All],MATCH('Kontantstrøm alt. 3'!$C3,Alternativ3[[#All],[Komponent/Løysing
(NB! Bruk unike namn)]],0),MATCH($D4,Alternativ3[#Headers],0)),0)),"")</f>
        <v/>
      </c>
      <c r="AR4" s="2" t="str">
        <f>IFERROR(IF(AR$2&gt;Analyseperiode,"",IF(MOD(AR$2,ROUND(INDEX(Alternativ3[#All],MATCH('Kontantstrøm alt. 3'!$C3,Alternativ3[[#All],[Komponent/Løysing
(NB! Bruk unike namn)]],0),MATCH($D4,Alternativ3[#Headers],0)+1),0))=0,INDEX(Alternativ3[#All],MATCH('Kontantstrøm alt. 3'!$C3,Alternativ3[[#All],[Komponent/Løysing
(NB! Bruk unike namn)]],0),MATCH($D4,Alternativ3[#Headers],0)),0)),"")</f>
        <v/>
      </c>
      <c r="AS4" s="2" t="str">
        <f>IFERROR(IF(AS$2&gt;Analyseperiode,"",IF(MOD(AS$2,ROUND(INDEX(Alternativ3[#All],MATCH('Kontantstrøm alt. 3'!$C3,Alternativ3[[#All],[Komponent/Løysing
(NB! Bruk unike namn)]],0),MATCH($D4,Alternativ3[#Headers],0)+1),0))=0,INDEX(Alternativ3[#All],MATCH('Kontantstrøm alt. 3'!$C3,Alternativ3[[#All],[Komponent/Løysing
(NB! Bruk unike namn)]],0),MATCH($D4,Alternativ3[#Headers],0)),0)),"")</f>
        <v/>
      </c>
      <c r="AT4" s="2" t="str">
        <f>IFERROR(IF(AT$2&gt;Analyseperiode,"",IF(MOD(AT$2,ROUND(INDEX(Alternativ3[#All],MATCH('Kontantstrøm alt. 3'!$C3,Alternativ3[[#All],[Komponent/Løysing
(NB! Bruk unike namn)]],0),MATCH($D4,Alternativ3[#Headers],0)+1),0))=0,INDEX(Alternativ3[#All],MATCH('Kontantstrøm alt. 3'!$C3,Alternativ3[[#All],[Komponent/Løysing
(NB! Bruk unike namn)]],0),MATCH($D4,Alternativ3[#Headers],0)),0)),"")</f>
        <v/>
      </c>
      <c r="AU4" s="2" t="str">
        <f>IFERROR(IF(AU$2&gt;Analyseperiode,"",IF(MOD(AU$2,ROUND(INDEX(Alternativ3[#All],MATCH('Kontantstrøm alt. 3'!$C3,Alternativ3[[#All],[Komponent/Løysing
(NB! Bruk unike namn)]],0),MATCH($D4,Alternativ3[#Headers],0)+1),0))=0,INDEX(Alternativ3[#All],MATCH('Kontantstrøm alt. 3'!$C3,Alternativ3[[#All],[Komponent/Løysing
(NB! Bruk unike namn)]],0),MATCH($D4,Alternativ3[#Headers],0)),0)),"")</f>
        <v/>
      </c>
      <c r="AV4" s="2" t="str">
        <f>IFERROR(IF(AV$2&gt;Analyseperiode,"",IF(MOD(AV$2,ROUND(INDEX(Alternativ3[#All],MATCH('Kontantstrøm alt. 3'!$C3,Alternativ3[[#All],[Komponent/Løysing
(NB! Bruk unike namn)]],0),MATCH($D4,Alternativ3[#Headers],0)+1),0))=0,INDEX(Alternativ3[#All],MATCH('Kontantstrøm alt. 3'!$C3,Alternativ3[[#All],[Komponent/Løysing
(NB! Bruk unike namn)]],0),MATCH($D4,Alternativ3[#Headers],0)),0)),"")</f>
        <v/>
      </c>
      <c r="AW4" s="2" t="str">
        <f>IFERROR(IF(AW$2&gt;Analyseperiode,"",IF(MOD(AW$2,ROUND(INDEX(Alternativ3[#All],MATCH('Kontantstrøm alt. 3'!$C3,Alternativ3[[#All],[Komponent/Løysing
(NB! Bruk unike namn)]],0),MATCH($D4,Alternativ3[#Headers],0)+1),0))=0,INDEX(Alternativ3[#All],MATCH('Kontantstrøm alt. 3'!$C3,Alternativ3[[#All],[Komponent/Løysing
(NB! Bruk unike namn)]],0),MATCH($D4,Alternativ3[#Headers],0)),0)),"")</f>
        <v/>
      </c>
      <c r="AX4" s="2" t="str">
        <f>IFERROR(IF(AX$2&gt;Analyseperiode,"",IF(MOD(AX$2,ROUND(INDEX(Alternativ3[#All],MATCH('Kontantstrøm alt. 3'!$C3,Alternativ3[[#All],[Komponent/Løysing
(NB! Bruk unike namn)]],0),MATCH($D4,Alternativ3[#Headers],0)+1),0))=0,INDEX(Alternativ3[#All],MATCH('Kontantstrøm alt. 3'!$C3,Alternativ3[[#All],[Komponent/Løysing
(NB! Bruk unike namn)]],0),MATCH($D4,Alternativ3[#Headers],0)),0)),"")</f>
        <v/>
      </c>
      <c r="AY4" s="2" t="str">
        <f>IFERROR(IF(AY$2&gt;Analyseperiode,"",IF(MOD(AY$2,ROUND(INDEX(Alternativ3[#All],MATCH('Kontantstrøm alt. 3'!$C3,Alternativ3[[#All],[Komponent/Løysing
(NB! Bruk unike namn)]],0),MATCH($D4,Alternativ3[#Headers],0)+1),0))=0,INDEX(Alternativ3[#All],MATCH('Kontantstrøm alt. 3'!$C3,Alternativ3[[#All],[Komponent/Løysing
(NB! Bruk unike namn)]],0),MATCH($D4,Alternativ3[#Headers],0)),0)),"")</f>
        <v/>
      </c>
      <c r="AZ4" s="2" t="str">
        <f>IFERROR(IF(AZ$2&gt;Analyseperiode,"",IF(MOD(AZ$2,ROUND(INDEX(Alternativ3[#All],MATCH('Kontantstrøm alt. 3'!$C3,Alternativ3[[#All],[Komponent/Løysing
(NB! Bruk unike namn)]],0),MATCH($D4,Alternativ3[#Headers],0)+1),0))=0,INDEX(Alternativ3[#All],MATCH('Kontantstrøm alt. 3'!$C3,Alternativ3[[#All],[Komponent/Løysing
(NB! Bruk unike namn)]],0),MATCH($D4,Alternativ3[#Headers],0)),0)),"")</f>
        <v/>
      </c>
      <c r="BA4" s="2" t="str">
        <f>IFERROR(IF(BA$2&gt;Analyseperiode,"",IF(MOD(BA$2,ROUND(INDEX(Alternativ3[#All],MATCH('Kontantstrøm alt. 3'!$C3,Alternativ3[[#All],[Komponent/Løysing
(NB! Bruk unike namn)]],0),MATCH($D4,Alternativ3[#Headers],0)+1),0))=0,INDEX(Alternativ3[#All],MATCH('Kontantstrøm alt. 3'!$C3,Alternativ3[[#All],[Komponent/Løysing
(NB! Bruk unike namn)]],0),MATCH($D4,Alternativ3[#Headers],0)),0)),"")</f>
        <v/>
      </c>
      <c r="BB4" s="2" t="str">
        <f>IFERROR(IF(BB$2&gt;Analyseperiode,"",IF(MOD(BB$2,ROUND(INDEX(Alternativ3[#All],MATCH('Kontantstrøm alt. 3'!$C3,Alternativ3[[#All],[Komponent/Løysing
(NB! Bruk unike namn)]],0),MATCH($D4,Alternativ3[#Headers],0)+1),0))=0,INDEX(Alternativ3[#All],MATCH('Kontantstrøm alt. 3'!$C3,Alternativ3[[#All],[Komponent/Løysing
(NB! Bruk unike namn)]],0),MATCH($D4,Alternativ3[#Headers],0)),0)),"")</f>
        <v/>
      </c>
      <c r="BC4" s="2" t="str">
        <f>IFERROR(IF(BC$2&gt;Analyseperiode,"",IF(MOD(BC$2,ROUND(INDEX(Alternativ3[#All],MATCH('Kontantstrøm alt. 3'!$C3,Alternativ3[[#All],[Komponent/Løysing
(NB! Bruk unike namn)]],0),MATCH($D4,Alternativ3[#Headers],0)+1),0))=0,INDEX(Alternativ3[#All],MATCH('Kontantstrøm alt. 3'!$C3,Alternativ3[[#All],[Komponent/Løysing
(NB! Bruk unike namn)]],0),MATCH($D4,Alternativ3[#Headers],0)),0)),"")</f>
        <v/>
      </c>
      <c r="BD4" s="2" t="str">
        <f>IFERROR(IF(BD$2&gt;Analyseperiode,"",IF(MOD(BD$2,ROUND(INDEX(Alternativ3[#All],MATCH('Kontantstrøm alt. 3'!$C3,Alternativ3[[#All],[Komponent/Løysing
(NB! Bruk unike namn)]],0),MATCH($D4,Alternativ3[#Headers],0)+1),0))=0,INDEX(Alternativ3[#All],MATCH('Kontantstrøm alt. 3'!$C3,Alternativ3[[#All],[Komponent/Løysing
(NB! Bruk unike namn)]],0),MATCH($D4,Alternativ3[#Headers],0)),0)),"")</f>
        <v/>
      </c>
      <c r="BE4" s="2" t="str">
        <f>IFERROR(IF(BE$2&gt;Analyseperiode,"",IF(MOD(BE$2,ROUND(INDEX(Alternativ3[#All],MATCH('Kontantstrøm alt. 3'!$C3,Alternativ3[[#All],[Komponent/Løysing
(NB! Bruk unike namn)]],0),MATCH($D4,Alternativ3[#Headers],0)+1),0))=0,INDEX(Alternativ3[#All],MATCH('Kontantstrøm alt. 3'!$C3,Alternativ3[[#All],[Komponent/Løysing
(NB! Bruk unike namn)]],0),MATCH($D4,Alternativ3[#Headers],0)),0)),"")</f>
        <v/>
      </c>
      <c r="BF4" s="2" t="str">
        <f>IFERROR(IF(BF$2&gt;Analyseperiode,"",IF(MOD(BF$2,ROUND(INDEX(Alternativ3[#All],MATCH('Kontantstrøm alt. 3'!$C3,Alternativ3[[#All],[Komponent/Løysing
(NB! Bruk unike namn)]],0),MATCH($D4,Alternativ3[#Headers],0)+1),0))=0,INDEX(Alternativ3[#All],MATCH('Kontantstrøm alt. 3'!$C3,Alternativ3[[#All],[Komponent/Løysing
(NB! Bruk unike namn)]],0),MATCH($D4,Alternativ3[#Headers],0)),0)),"")</f>
        <v/>
      </c>
      <c r="BG4" s="2" t="str">
        <f>IFERROR(IF(BG$2&gt;Analyseperiode,"",IF(MOD(BG$2,ROUND(INDEX(Alternativ3[#All],MATCH('Kontantstrøm alt. 3'!$C3,Alternativ3[[#All],[Komponent/Løysing
(NB! Bruk unike namn)]],0),MATCH($D4,Alternativ3[#Headers],0)+1),0))=0,INDEX(Alternativ3[#All],MATCH('Kontantstrøm alt. 3'!$C3,Alternativ3[[#All],[Komponent/Løysing
(NB! Bruk unike namn)]],0),MATCH($D4,Alternativ3[#Headers],0)),0)),"")</f>
        <v/>
      </c>
      <c r="BH4" s="2" t="str">
        <f>IFERROR(IF(BH$2&gt;Analyseperiode,"",IF(MOD(BH$2,ROUND(INDEX(Alternativ3[#All],MATCH('Kontantstrøm alt. 3'!$C3,Alternativ3[[#All],[Komponent/Løysing
(NB! Bruk unike namn)]],0),MATCH($D4,Alternativ3[#Headers],0)+1),0))=0,INDEX(Alternativ3[#All],MATCH('Kontantstrøm alt. 3'!$C3,Alternativ3[[#All],[Komponent/Løysing
(NB! Bruk unike namn)]],0),MATCH($D4,Alternativ3[#Headers],0)),0)),"")</f>
        <v/>
      </c>
      <c r="BI4" s="2" t="str">
        <f>IFERROR(IF(BI$2&gt;Analyseperiode,"",IF(MOD(BI$2,ROUND(INDEX(Alternativ3[#All],MATCH('Kontantstrøm alt. 3'!$C3,Alternativ3[[#All],[Komponent/Løysing
(NB! Bruk unike namn)]],0),MATCH($D4,Alternativ3[#Headers],0)+1),0))=0,INDEX(Alternativ3[#All],MATCH('Kontantstrøm alt. 3'!$C3,Alternativ3[[#All],[Komponent/Løysing
(NB! Bruk unike namn)]],0),MATCH($D4,Alternativ3[#Headers],0)),0)),"")</f>
        <v/>
      </c>
      <c r="BJ4" s="2" t="str">
        <f>IFERROR(IF(BJ$2&gt;Analyseperiode,"",IF(MOD(BJ$2,ROUND(INDEX(Alternativ3[#All],MATCH('Kontantstrøm alt. 3'!$C3,Alternativ3[[#All],[Komponent/Løysing
(NB! Bruk unike namn)]],0),MATCH($D4,Alternativ3[#Headers],0)+1),0))=0,INDEX(Alternativ3[#All],MATCH('Kontantstrøm alt. 3'!$C3,Alternativ3[[#All],[Komponent/Løysing
(NB! Bruk unike namn)]],0),MATCH($D4,Alternativ3[#Headers],0)),0)),"")</f>
        <v/>
      </c>
      <c r="BK4" s="2" t="str">
        <f>IFERROR(IF(BK$2&gt;Analyseperiode,"",IF(MOD(BK$2,ROUND(INDEX(Alternativ3[#All],MATCH('Kontantstrøm alt. 3'!$C3,Alternativ3[[#All],[Komponent/Løysing
(NB! Bruk unike namn)]],0),MATCH($D4,Alternativ3[#Headers],0)+1),0))=0,INDEX(Alternativ3[#All],MATCH('Kontantstrøm alt. 3'!$C3,Alternativ3[[#All],[Komponent/Løysing
(NB! Bruk unike namn)]],0),MATCH($D4,Alternativ3[#Headers],0)),0)),"")</f>
        <v/>
      </c>
      <c r="BL4" s="2" t="str">
        <f>IFERROR(IF(BL$2&gt;Analyseperiode,"",IF(MOD(BL$2,ROUND(INDEX(Alternativ3[#All],MATCH('Kontantstrøm alt. 3'!$C3,Alternativ3[[#All],[Komponent/Løysing
(NB! Bruk unike namn)]],0),MATCH($D4,Alternativ3[#Headers],0)+1),0))=0,INDEX(Alternativ3[#All],MATCH('Kontantstrøm alt. 3'!$C3,Alternativ3[[#All],[Komponent/Løysing
(NB! Bruk unike namn)]],0),MATCH($D4,Alternativ3[#Headers],0)),0)),"")</f>
        <v/>
      </c>
      <c r="BM4" s="2" t="str">
        <f>IFERROR(IF(BM$2&gt;Analyseperiode,"",IF(MOD(BM$2,ROUND(INDEX(Alternativ3[#All],MATCH('Kontantstrøm alt. 3'!$C3,Alternativ3[[#All],[Komponent/Løysing
(NB! Bruk unike namn)]],0),MATCH($D4,Alternativ3[#Headers],0)+1),0))=0,INDEX(Alternativ3[#All],MATCH('Kontantstrøm alt. 3'!$C3,Alternativ3[[#All],[Komponent/Løysing
(NB! Bruk unike namn)]],0),MATCH($D4,Alternativ3[#Headers],0)),0)),"")</f>
        <v/>
      </c>
    </row>
    <row r="5" spans="1:65" x14ac:dyDescent="0.2">
      <c r="B5" s="8">
        <f ca="1">IFERROR(NPV(Kalkrente,OFFSET('Kontantstrøm alt. 3'!$F5,0,0,1,Analyseperiode)),0)</f>
        <v>0</v>
      </c>
      <c r="C5" s="3"/>
      <c r="D5" t="str">
        <f>Alternativ3[[#Headers],[3.2. Vedlikehald]]</f>
        <v>3.2. Vedlikehald</v>
      </c>
      <c r="E5" s="2"/>
      <c r="F5" s="2" t="str">
        <f ca="1">IFERROR(IF(F$2&gt;Analyseperiode,"",IF(MOD(F$2,ROUND(INDEX(Alternativ3[#All],MATCH('Kontantstrøm alt. 3'!$C3,Alternativ3[[#All],[Komponent/Løysing
(NB! Bruk unike namn)]],0),MATCH($D5,Alternativ3[#Headers],0)+1),0))=0,INDEX(Alternativ3[#All],MATCH('Kontantstrøm alt. 3'!$C3,Alternativ3[[#All],[Komponent/Løysing
(NB! Bruk unike namn)]],0),MATCH($D5,Alternativ3[#Headers],0)),0)),"")</f>
        <v/>
      </c>
      <c r="G5" s="2" t="str">
        <f ca="1">IFERROR(IF(G$2&gt;Analyseperiode,"",IF(MOD(G$2,ROUND(INDEX(Alternativ3[#All],MATCH('Kontantstrøm alt. 3'!$C3,Alternativ3[[#All],[Komponent/Løysing
(NB! Bruk unike namn)]],0),MATCH($D5,Alternativ3[#Headers],0)+1),0))=0,INDEX(Alternativ3[#All],MATCH('Kontantstrøm alt. 3'!$C3,Alternativ3[[#All],[Komponent/Løysing
(NB! Bruk unike namn)]],0),MATCH($D5,Alternativ3[#Headers],0)),0)),"")</f>
        <v/>
      </c>
      <c r="H5" s="2" t="str">
        <f ca="1">IFERROR(IF(H$2&gt;Analyseperiode,"",IF(MOD(H$2,ROUND(INDEX(Alternativ3[#All],MATCH('Kontantstrøm alt. 3'!$C3,Alternativ3[[#All],[Komponent/Løysing
(NB! Bruk unike namn)]],0),MATCH($D5,Alternativ3[#Headers],0)+1),0))=0,INDEX(Alternativ3[#All],MATCH('Kontantstrøm alt. 3'!$C3,Alternativ3[[#All],[Komponent/Løysing
(NB! Bruk unike namn)]],0),MATCH($D5,Alternativ3[#Headers],0)),0)),"")</f>
        <v/>
      </c>
      <c r="I5" s="2" t="str">
        <f ca="1">IFERROR(IF(I$2&gt;Analyseperiode,"",IF(MOD(I$2,ROUND(INDEX(Alternativ3[#All],MATCH('Kontantstrøm alt. 3'!$C3,Alternativ3[[#All],[Komponent/Løysing
(NB! Bruk unike namn)]],0),MATCH($D5,Alternativ3[#Headers],0)+1),0))=0,INDEX(Alternativ3[#All],MATCH('Kontantstrøm alt. 3'!$C3,Alternativ3[[#All],[Komponent/Løysing
(NB! Bruk unike namn)]],0),MATCH($D5,Alternativ3[#Headers],0)),0)),"")</f>
        <v/>
      </c>
      <c r="J5" s="2" t="str">
        <f ca="1">IFERROR(IF(J$2&gt;Analyseperiode,"",IF(MOD(J$2,ROUND(INDEX(Alternativ3[#All],MATCH('Kontantstrøm alt. 3'!$C3,Alternativ3[[#All],[Komponent/Løysing
(NB! Bruk unike namn)]],0),MATCH($D5,Alternativ3[#Headers],0)+1),0))=0,INDEX(Alternativ3[#All],MATCH('Kontantstrøm alt. 3'!$C3,Alternativ3[[#All],[Komponent/Løysing
(NB! Bruk unike namn)]],0),MATCH($D5,Alternativ3[#Headers],0)),0)),"")</f>
        <v/>
      </c>
      <c r="K5" s="2" t="str">
        <f ca="1">IFERROR(IF(K$2&gt;Analyseperiode,"",IF(MOD(K$2,ROUND(INDEX(Alternativ3[#All],MATCH('Kontantstrøm alt. 3'!$C3,Alternativ3[[#All],[Komponent/Løysing
(NB! Bruk unike namn)]],0),MATCH($D5,Alternativ3[#Headers],0)+1),0))=0,INDEX(Alternativ3[#All],MATCH('Kontantstrøm alt. 3'!$C3,Alternativ3[[#All],[Komponent/Løysing
(NB! Bruk unike namn)]],0),MATCH($D5,Alternativ3[#Headers],0)),0)),"")</f>
        <v/>
      </c>
      <c r="L5" s="2" t="str">
        <f ca="1">IFERROR(IF(L$2&gt;Analyseperiode,"",IF(MOD(L$2,ROUND(INDEX(Alternativ3[#All],MATCH('Kontantstrøm alt. 3'!$C3,Alternativ3[[#All],[Komponent/Løysing
(NB! Bruk unike namn)]],0),MATCH($D5,Alternativ3[#Headers],0)+1),0))=0,INDEX(Alternativ3[#All],MATCH('Kontantstrøm alt. 3'!$C3,Alternativ3[[#All],[Komponent/Løysing
(NB! Bruk unike namn)]],0),MATCH($D5,Alternativ3[#Headers],0)),0)),"")</f>
        <v/>
      </c>
      <c r="M5" s="2" t="str">
        <f ca="1">IFERROR(IF(M$2&gt;Analyseperiode,"",IF(MOD(M$2,ROUND(INDEX(Alternativ3[#All],MATCH('Kontantstrøm alt. 3'!$C3,Alternativ3[[#All],[Komponent/Løysing
(NB! Bruk unike namn)]],0),MATCH($D5,Alternativ3[#Headers],0)+1),0))=0,INDEX(Alternativ3[#All],MATCH('Kontantstrøm alt. 3'!$C3,Alternativ3[[#All],[Komponent/Løysing
(NB! Bruk unike namn)]],0),MATCH($D5,Alternativ3[#Headers],0)),0)),"")</f>
        <v/>
      </c>
      <c r="N5" s="2" t="str">
        <f ca="1">IFERROR(IF(N$2&gt;Analyseperiode,"",IF(MOD(N$2,ROUND(INDEX(Alternativ3[#All],MATCH('Kontantstrøm alt. 3'!$C3,Alternativ3[[#All],[Komponent/Løysing
(NB! Bruk unike namn)]],0),MATCH($D5,Alternativ3[#Headers],0)+1),0))=0,INDEX(Alternativ3[#All],MATCH('Kontantstrøm alt. 3'!$C3,Alternativ3[[#All],[Komponent/Løysing
(NB! Bruk unike namn)]],0),MATCH($D5,Alternativ3[#Headers],0)),0)),"")</f>
        <v/>
      </c>
      <c r="O5" s="2" t="str">
        <f ca="1">IFERROR(IF(O$2&gt;Analyseperiode,"",IF(MOD(O$2,ROUND(INDEX(Alternativ3[#All],MATCH('Kontantstrøm alt. 3'!$C3,Alternativ3[[#All],[Komponent/Løysing
(NB! Bruk unike namn)]],0),MATCH($D5,Alternativ3[#Headers],0)+1),0))=0,INDEX(Alternativ3[#All],MATCH('Kontantstrøm alt. 3'!$C3,Alternativ3[[#All],[Komponent/Løysing
(NB! Bruk unike namn)]],0),MATCH($D5,Alternativ3[#Headers],0)),0)),"")</f>
        <v/>
      </c>
      <c r="P5" s="2" t="str">
        <f ca="1">IFERROR(IF(P$2&gt;Analyseperiode,"",IF(MOD(P$2,ROUND(INDEX(Alternativ3[#All],MATCH('Kontantstrøm alt. 3'!$C3,Alternativ3[[#All],[Komponent/Løysing
(NB! Bruk unike namn)]],0),MATCH($D5,Alternativ3[#Headers],0)+1),0))=0,INDEX(Alternativ3[#All],MATCH('Kontantstrøm alt. 3'!$C3,Alternativ3[[#All],[Komponent/Løysing
(NB! Bruk unike namn)]],0),MATCH($D5,Alternativ3[#Headers],0)),0)),"")</f>
        <v/>
      </c>
      <c r="Q5" s="2" t="str">
        <f ca="1">IFERROR(IF(Q$2&gt;Analyseperiode,"",IF(MOD(Q$2,ROUND(INDEX(Alternativ3[#All],MATCH('Kontantstrøm alt. 3'!$C3,Alternativ3[[#All],[Komponent/Løysing
(NB! Bruk unike namn)]],0),MATCH($D5,Alternativ3[#Headers],0)+1),0))=0,INDEX(Alternativ3[#All],MATCH('Kontantstrøm alt. 3'!$C3,Alternativ3[[#All],[Komponent/Løysing
(NB! Bruk unike namn)]],0),MATCH($D5,Alternativ3[#Headers],0)),0)),"")</f>
        <v/>
      </c>
      <c r="R5" s="2" t="str">
        <f ca="1">IFERROR(IF(R$2&gt;Analyseperiode,"",IF(MOD(R$2,ROUND(INDEX(Alternativ3[#All],MATCH('Kontantstrøm alt. 3'!$C3,Alternativ3[[#All],[Komponent/Løysing
(NB! Bruk unike namn)]],0),MATCH($D5,Alternativ3[#Headers],0)+1),0))=0,INDEX(Alternativ3[#All],MATCH('Kontantstrøm alt. 3'!$C3,Alternativ3[[#All],[Komponent/Løysing
(NB! Bruk unike namn)]],0),MATCH($D5,Alternativ3[#Headers],0)),0)),"")</f>
        <v/>
      </c>
      <c r="S5" s="2" t="str">
        <f ca="1">IFERROR(IF(S$2&gt;Analyseperiode,"",IF(MOD(S$2,ROUND(INDEX(Alternativ3[#All],MATCH('Kontantstrøm alt. 3'!$C3,Alternativ3[[#All],[Komponent/Løysing
(NB! Bruk unike namn)]],0),MATCH($D5,Alternativ3[#Headers],0)+1),0))=0,INDEX(Alternativ3[#All],MATCH('Kontantstrøm alt. 3'!$C3,Alternativ3[[#All],[Komponent/Løysing
(NB! Bruk unike namn)]],0),MATCH($D5,Alternativ3[#Headers],0)),0)),"")</f>
        <v/>
      </c>
      <c r="T5" s="2" t="str">
        <f ca="1">IFERROR(IF(T$2&gt;Analyseperiode,"",IF(MOD(T$2,ROUND(INDEX(Alternativ3[#All],MATCH('Kontantstrøm alt. 3'!$C3,Alternativ3[[#All],[Komponent/Løysing
(NB! Bruk unike namn)]],0),MATCH($D5,Alternativ3[#Headers],0)+1),0))=0,INDEX(Alternativ3[#All],MATCH('Kontantstrøm alt. 3'!$C3,Alternativ3[[#All],[Komponent/Løysing
(NB! Bruk unike namn)]],0),MATCH($D5,Alternativ3[#Headers],0)),0)),"")</f>
        <v/>
      </c>
      <c r="U5" s="2" t="str">
        <f ca="1">IFERROR(IF(U$2&gt;Analyseperiode,"",IF(MOD(U$2,ROUND(INDEX(Alternativ3[#All],MATCH('Kontantstrøm alt. 3'!$C3,Alternativ3[[#All],[Komponent/Løysing
(NB! Bruk unike namn)]],0),MATCH($D5,Alternativ3[#Headers],0)+1),0))=0,INDEX(Alternativ3[#All],MATCH('Kontantstrøm alt. 3'!$C3,Alternativ3[[#All],[Komponent/Løysing
(NB! Bruk unike namn)]],0),MATCH($D5,Alternativ3[#Headers],0)),0)),"")</f>
        <v/>
      </c>
      <c r="V5" s="2" t="str">
        <f ca="1">IFERROR(IF(V$2&gt;Analyseperiode,"",IF(MOD(V$2,ROUND(INDEX(Alternativ3[#All],MATCH('Kontantstrøm alt. 3'!$C3,Alternativ3[[#All],[Komponent/Løysing
(NB! Bruk unike namn)]],0),MATCH($D5,Alternativ3[#Headers],0)+1),0))=0,INDEX(Alternativ3[#All],MATCH('Kontantstrøm alt. 3'!$C3,Alternativ3[[#All],[Komponent/Løysing
(NB! Bruk unike namn)]],0),MATCH($D5,Alternativ3[#Headers],0)),0)),"")</f>
        <v/>
      </c>
      <c r="W5" s="2" t="str">
        <f ca="1">IFERROR(IF(W$2&gt;Analyseperiode,"",IF(MOD(W$2,ROUND(INDEX(Alternativ3[#All],MATCH('Kontantstrøm alt. 3'!$C3,Alternativ3[[#All],[Komponent/Løysing
(NB! Bruk unike namn)]],0),MATCH($D5,Alternativ3[#Headers],0)+1),0))=0,INDEX(Alternativ3[#All],MATCH('Kontantstrøm alt. 3'!$C3,Alternativ3[[#All],[Komponent/Løysing
(NB! Bruk unike namn)]],0),MATCH($D5,Alternativ3[#Headers],0)),0)),"")</f>
        <v/>
      </c>
      <c r="X5" s="2" t="str">
        <f ca="1">IFERROR(IF(X$2&gt;Analyseperiode,"",IF(MOD(X$2,ROUND(INDEX(Alternativ3[#All],MATCH('Kontantstrøm alt. 3'!$C3,Alternativ3[[#All],[Komponent/Løysing
(NB! Bruk unike namn)]],0),MATCH($D5,Alternativ3[#Headers],0)+1),0))=0,INDEX(Alternativ3[#All],MATCH('Kontantstrøm alt. 3'!$C3,Alternativ3[[#All],[Komponent/Løysing
(NB! Bruk unike namn)]],0),MATCH($D5,Alternativ3[#Headers],0)),0)),"")</f>
        <v/>
      </c>
      <c r="Y5" s="2" t="str">
        <f ca="1">IFERROR(IF(Y$2&gt;Analyseperiode,"",IF(MOD(Y$2,ROUND(INDEX(Alternativ3[#All],MATCH('Kontantstrøm alt. 3'!$C3,Alternativ3[[#All],[Komponent/Løysing
(NB! Bruk unike namn)]],0),MATCH($D5,Alternativ3[#Headers],0)+1),0))=0,INDEX(Alternativ3[#All],MATCH('Kontantstrøm alt. 3'!$C3,Alternativ3[[#All],[Komponent/Løysing
(NB! Bruk unike namn)]],0),MATCH($D5,Alternativ3[#Headers],0)),0)),"")</f>
        <v/>
      </c>
      <c r="Z5" s="2" t="str">
        <f ca="1">IFERROR(IF(Z$2&gt;Analyseperiode,"",IF(MOD(Z$2,ROUND(INDEX(Alternativ3[#All],MATCH('Kontantstrøm alt. 3'!$C3,Alternativ3[[#All],[Komponent/Løysing
(NB! Bruk unike namn)]],0),MATCH($D5,Alternativ3[#Headers],0)+1),0))=0,INDEX(Alternativ3[#All],MATCH('Kontantstrøm alt. 3'!$C3,Alternativ3[[#All],[Komponent/Løysing
(NB! Bruk unike namn)]],0),MATCH($D5,Alternativ3[#Headers],0)),0)),"")</f>
        <v/>
      </c>
      <c r="AA5" s="2" t="str">
        <f ca="1">IFERROR(IF(AA$2&gt;Analyseperiode,"",IF(MOD(AA$2,ROUND(INDEX(Alternativ3[#All],MATCH('Kontantstrøm alt. 3'!$C3,Alternativ3[[#All],[Komponent/Løysing
(NB! Bruk unike namn)]],0),MATCH($D5,Alternativ3[#Headers],0)+1),0))=0,INDEX(Alternativ3[#All],MATCH('Kontantstrøm alt. 3'!$C3,Alternativ3[[#All],[Komponent/Løysing
(NB! Bruk unike namn)]],0),MATCH($D5,Alternativ3[#Headers],0)),0)),"")</f>
        <v/>
      </c>
      <c r="AB5" s="2" t="str">
        <f ca="1">IFERROR(IF(AB$2&gt;Analyseperiode,"",IF(MOD(AB$2,ROUND(INDEX(Alternativ3[#All],MATCH('Kontantstrøm alt. 3'!$C3,Alternativ3[[#All],[Komponent/Løysing
(NB! Bruk unike namn)]],0),MATCH($D5,Alternativ3[#Headers],0)+1),0))=0,INDEX(Alternativ3[#All],MATCH('Kontantstrøm alt. 3'!$C3,Alternativ3[[#All],[Komponent/Løysing
(NB! Bruk unike namn)]],0),MATCH($D5,Alternativ3[#Headers],0)),0)),"")</f>
        <v/>
      </c>
      <c r="AC5" s="2" t="str">
        <f ca="1">IFERROR(IF(AC$2&gt;Analyseperiode,"",IF(MOD(AC$2,ROUND(INDEX(Alternativ3[#All],MATCH('Kontantstrøm alt. 3'!$C3,Alternativ3[[#All],[Komponent/Løysing
(NB! Bruk unike namn)]],0),MATCH($D5,Alternativ3[#Headers],0)+1),0))=0,INDEX(Alternativ3[#All],MATCH('Kontantstrøm alt. 3'!$C3,Alternativ3[[#All],[Komponent/Løysing
(NB! Bruk unike namn)]],0),MATCH($D5,Alternativ3[#Headers],0)),0)),"")</f>
        <v/>
      </c>
      <c r="AD5" s="2" t="str">
        <f ca="1">IFERROR(IF(AD$2&gt;Analyseperiode,"",IF(MOD(AD$2,ROUND(INDEX(Alternativ3[#All],MATCH('Kontantstrøm alt. 3'!$C3,Alternativ3[[#All],[Komponent/Løysing
(NB! Bruk unike namn)]],0),MATCH($D5,Alternativ3[#Headers],0)+1),0))=0,INDEX(Alternativ3[#All],MATCH('Kontantstrøm alt. 3'!$C3,Alternativ3[[#All],[Komponent/Løysing
(NB! Bruk unike namn)]],0),MATCH($D5,Alternativ3[#Headers],0)),0)),"")</f>
        <v/>
      </c>
      <c r="AE5" s="2" t="str">
        <f ca="1">IFERROR(IF(AE$2&gt;Analyseperiode,"",IF(MOD(AE$2,ROUND(INDEX(Alternativ3[#All],MATCH('Kontantstrøm alt. 3'!$C3,Alternativ3[[#All],[Komponent/Løysing
(NB! Bruk unike namn)]],0),MATCH($D5,Alternativ3[#Headers],0)+1),0))=0,INDEX(Alternativ3[#All],MATCH('Kontantstrøm alt. 3'!$C3,Alternativ3[[#All],[Komponent/Løysing
(NB! Bruk unike namn)]],0),MATCH($D5,Alternativ3[#Headers],0)),0)),"")</f>
        <v/>
      </c>
      <c r="AF5" s="2" t="str">
        <f ca="1">IFERROR(IF(AF$2&gt;Analyseperiode,"",IF(MOD(AF$2,ROUND(INDEX(Alternativ3[#All],MATCH('Kontantstrøm alt. 3'!$C3,Alternativ3[[#All],[Komponent/Løysing
(NB! Bruk unike namn)]],0),MATCH($D5,Alternativ3[#Headers],0)+1),0))=0,INDEX(Alternativ3[#All],MATCH('Kontantstrøm alt. 3'!$C3,Alternativ3[[#All],[Komponent/Løysing
(NB! Bruk unike namn)]],0),MATCH($D5,Alternativ3[#Headers],0)),0)),"")</f>
        <v/>
      </c>
      <c r="AG5" s="2" t="str">
        <f ca="1">IFERROR(IF(AG$2&gt;Analyseperiode,"",IF(MOD(AG$2,ROUND(INDEX(Alternativ3[#All],MATCH('Kontantstrøm alt. 3'!$C3,Alternativ3[[#All],[Komponent/Løysing
(NB! Bruk unike namn)]],0),MATCH($D5,Alternativ3[#Headers],0)+1),0))=0,INDEX(Alternativ3[#All],MATCH('Kontantstrøm alt. 3'!$C3,Alternativ3[[#All],[Komponent/Løysing
(NB! Bruk unike namn)]],0),MATCH($D5,Alternativ3[#Headers],0)),0)),"")</f>
        <v/>
      </c>
      <c r="AH5" s="2" t="str">
        <f ca="1">IFERROR(IF(AH$2&gt;Analyseperiode,"",IF(MOD(AH$2,ROUND(INDEX(Alternativ3[#All],MATCH('Kontantstrøm alt. 3'!$C3,Alternativ3[[#All],[Komponent/Løysing
(NB! Bruk unike namn)]],0),MATCH($D5,Alternativ3[#Headers],0)+1),0))=0,INDEX(Alternativ3[#All],MATCH('Kontantstrøm alt. 3'!$C3,Alternativ3[[#All],[Komponent/Løysing
(NB! Bruk unike namn)]],0),MATCH($D5,Alternativ3[#Headers],0)),0)),"")</f>
        <v/>
      </c>
      <c r="AI5" s="2" t="str">
        <f ca="1">IFERROR(IF(AI$2&gt;Analyseperiode,"",IF(MOD(AI$2,ROUND(INDEX(Alternativ3[#All],MATCH('Kontantstrøm alt. 3'!$C3,Alternativ3[[#All],[Komponent/Løysing
(NB! Bruk unike namn)]],0),MATCH($D5,Alternativ3[#Headers],0)+1),0))=0,INDEX(Alternativ3[#All],MATCH('Kontantstrøm alt. 3'!$C3,Alternativ3[[#All],[Komponent/Løysing
(NB! Bruk unike namn)]],0),MATCH($D5,Alternativ3[#Headers],0)),0)),"")</f>
        <v/>
      </c>
      <c r="AJ5" s="2" t="str">
        <f>IFERROR(IF(AJ$2&gt;Analyseperiode,"",IF(MOD(AJ$2,ROUND(INDEX(Alternativ3[#All],MATCH('Kontantstrøm alt. 3'!$C3,Alternativ3[[#All],[Komponent/Løysing
(NB! Bruk unike namn)]],0),MATCH($D5,Alternativ3[#Headers],0)+1),0))=0,INDEX(Alternativ3[#All],MATCH('Kontantstrøm alt. 3'!$C3,Alternativ3[[#All],[Komponent/Løysing
(NB! Bruk unike namn)]],0),MATCH($D5,Alternativ3[#Headers],0)),0)),"")</f>
        <v/>
      </c>
      <c r="AK5" s="2" t="str">
        <f>IFERROR(IF(AK$2&gt;Analyseperiode,"",IF(MOD(AK$2,ROUND(INDEX(Alternativ3[#All],MATCH('Kontantstrøm alt. 3'!$C3,Alternativ3[[#All],[Komponent/Løysing
(NB! Bruk unike namn)]],0),MATCH($D5,Alternativ3[#Headers],0)+1),0))=0,INDEX(Alternativ3[#All],MATCH('Kontantstrøm alt. 3'!$C3,Alternativ3[[#All],[Komponent/Løysing
(NB! Bruk unike namn)]],0),MATCH($D5,Alternativ3[#Headers],0)),0)),"")</f>
        <v/>
      </c>
      <c r="AL5" s="2" t="str">
        <f>IFERROR(IF(AL$2&gt;Analyseperiode,"",IF(MOD(AL$2,ROUND(INDEX(Alternativ3[#All],MATCH('Kontantstrøm alt. 3'!$C3,Alternativ3[[#All],[Komponent/Løysing
(NB! Bruk unike namn)]],0),MATCH($D5,Alternativ3[#Headers],0)+1),0))=0,INDEX(Alternativ3[#All],MATCH('Kontantstrøm alt. 3'!$C3,Alternativ3[[#All],[Komponent/Løysing
(NB! Bruk unike namn)]],0),MATCH($D5,Alternativ3[#Headers],0)),0)),"")</f>
        <v/>
      </c>
      <c r="AM5" s="2" t="str">
        <f>IFERROR(IF(AM$2&gt;Analyseperiode,"",IF(MOD(AM$2,ROUND(INDEX(Alternativ3[#All],MATCH('Kontantstrøm alt. 3'!$C3,Alternativ3[[#All],[Komponent/Løysing
(NB! Bruk unike namn)]],0),MATCH($D5,Alternativ3[#Headers],0)+1),0))=0,INDEX(Alternativ3[#All],MATCH('Kontantstrøm alt. 3'!$C3,Alternativ3[[#All],[Komponent/Løysing
(NB! Bruk unike namn)]],0),MATCH($D5,Alternativ3[#Headers],0)),0)),"")</f>
        <v/>
      </c>
      <c r="AN5" s="2" t="str">
        <f>IFERROR(IF(AN$2&gt;Analyseperiode,"",IF(MOD(AN$2,ROUND(INDEX(Alternativ3[#All],MATCH('Kontantstrøm alt. 3'!$C3,Alternativ3[[#All],[Komponent/Løysing
(NB! Bruk unike namn)]],0),MATCH($D5,Alternativ3[#Headers],0)+1),0))=0,INDEX(Alternativ3[#All],MATCH('Kontantstrøm alt. 3'!$C3,Alternativ3[[#All],[Komponent/Løysing
(NB! Bruk unike namn)]],0),MATCH($D5,Alternativ3[#Headers],0)),0)),"")</f>
        <v/>
      </c>
      <c r="AO5" s="2" t="str">
        <f>IFERROR(IF(AO$2&gt;Analyseperiode,"",IF(MOD(AO$2,ROUND(INDEX(Alternativ3[#All],MATCH('Kontantstrøm alt. 3'!$C3,Alternativ3[[#All],[Komponent/Løysing
(NB! Bruk unike namn)]],0),MATCH($D5,Alternativ3[#Headers],0)+1),0))=0,INDEX(Alternativ3[#All],MATCH('Kontantstrøm alt. 3'!$C3,Alternativ3[[#All],[Komponent/Løysing
(NB! Bruk unike namn)]],0),MATCH($D5,Alternativ3[#Headers],0)),0)),"")</f>
        <v/>
      </c>
      <c r="AP5" s="2" t="str">
        <f>IFERROR(IF(AP$2&gt;Analyseperiode,"",IF(MOD(AP$2,ROUND(INDEX(Alternativ3[#All],MATCH('Kontantstrøm alt. 3'!$C3,Alternativ3[[#All],[Komponent/Løysing
(NB! Bruk unike namn)]],0),MATCH($D5,Alternativ3[#Headers],0)+1),0))=0,INDEX(Alternativ3[#All],MATCH('Kontantstrøm alt. 3'!$C3,Alternativ3[[#All],[Komponent/Løysing
(NB! Bruk unike namn)]],0),MATCH($D5,Alternativ3[#Headers],0)),0)),"")</f>
        <v/>
      </c>
      <c r="AQ5" s="2" t="str">
        <f>IFERROR(IF(AQ$2&gt;Analyseperiode,"",IF(MOD(AQ$2,ROUND(INDEX(Alternativ3[#All],MATCH('Kontantstrøm alt. 3'!$C3,Alternativ3[[#All],[Komponent/Løysing
(NB! Bruk unike namn)]],0),MATCH($D5,Alternativ3[#Headers],0)+1),0))=0,INDEX(Alternativ3[#All],MATCH('Kontantstrøm alt. 3'!$C3,Alternativ3[[#All],[Komponent/Løysing
(NB! Bruk unike namn)]],0),MATCH($D5,Alternativ3[#Headers],0)),0)),"")</f>
        <v/>
      </c>
      <c r="AR5" s="2" t="str">
        <f>IFERROR(IF(AR$2&gt;Analyseperiode,"",IF(MOD(AR$2,ROUND(INDEX(Alternativ3[#All],MATCH('Kontantstrøm alt. 3'!$C3,Alternativ3[[#All],[Komponent/Løysing
(NB! Bruk unike namn)]],0),MATCH($D5,Alternativ3[#Headers],0)+1),0))=0,INDEX(Alternativ3[#All],MATCH('Kontantstrøm alt. 3'!$C3,Alternativ3[[#All],[Komponent/Løysing
(NB! Bruk unike namn)]],0),MATCH($D5,Alternativ3[#Headers],0)),0)),"")</f>
        <v/>
      </c>
      <c r="AS5" s="2" t="str">
        <f>IFERROR(IF(AS$2&gt;Analyseperiode,"",IF(MOD(AS$2,ROUND(INDEX(Alternativ3[#All],MATCH('Kontantstrøm alt. 3'!$C3,Alternativ3[[#All],[Komponent/Løysing
(NB! Bruk unike namn)]],0),MATCH($D5,Alternativ3[#Headers],0)+1),0))=0,INDEX(Alternativ3[#All],MATCH('Kontantstrøm alt. 3'!$C3,Alternativ3[[#All],[Komponent/Løysing
(NB! Bruk unike namn)]],0),MATCH($D5,Alternativ3[#Headers],0)),0)),"")</f>
        <v/>
      </c>
      <c r="AT5" s="2" t="str">
        <f>IFERROR(IF(AT$2&gt;Analyseperiode,"",IF(MOD(AT$2,ROUND(INDEX(Alternativ3[#All],MATCH('Kontantstrøm alt. 3'!$C3,Alternativ3[[#All],[Komponent/Løysing
(NB! Bruk unike namn)]],0),MATCH($D5,Alternativ3[#Headers],0)+1),0))=0,INDEX(Alternativ3[#All],MATCH('Kontantstrøm alt. 3'!$C3,Alternativ3[[#All],[Komponent/Løysing
(NB! Bruk unike namn)]],0),MATCH($D5,Alternativ3[#Headers],0)),0)),"")</f>
        <v/>
      </c>
      <c r="AU5" s="2" t="str">
        <f>IFERROR(IF(AU$2&gt;Analyseperiode,"",IF(MOD(AU$2,ROUND(INDEX(Alternativ3[#All],MATCH('Kontantstrøm alt. 3'!$C3,Alternativ3[[#All],[Komponent/Løysing
(NB! Bruk unike namn)]],0),MATCH($D5,Alternativ3[#Headers],0)+1),0))=0,INDEX(Alternativ3[#All],MATCH('Kontantstrøm alt. 3'!$C3,Alternativ3[[#All],[Komponent/Løysing
(NB! Bruk unike namn)]],0),MATCH($D5,Alternativ3[#Headers],0)),0)),"")</f>
        <v/>
      </c>
      <c r="AV5" s="2" t="str">
        <f>IFERROR(IF(AV$2&gt;Analyseperiode,"",IF(MOD(AV$2,ROUND(INDEX(Alternativ3[#All],MATCH('Kontantstrøm alt. 3'!$C3,Alternativ3[[#All],[Komponent/Løysing
(NB! Bruk unike namn)]],0),MATCH($D5,Alternativ3[#Headers],0)+1),0))=0,INDEX(Alternativ3[#All],MATCH('Kontantstrøm alt. 3'!$C3,Alternativ3[[#All],[Komponent/Løysing
(NB! Bruk unike namn)]],0),MATCH($D5,Alternativ3[#Headers],0)),0)),"")</f>
        <v/>
      </c>
      <c r="AW5" s="2" t="str">
        <f>IFERROR(IF(AW$2&gt;Analyseperiode,"",IF(MOD(AW$2,ROUND(INDEX(Alternativ3[#All],MATCH('Kontantstrøm alt. 3'!$C3,Alternativ3[[#All],[Komponent/Løysing
(NB! Bruk unike namn)]],0),MATCH($D5,Alternativ3[#Headers],0)+1),0))=0,INDEX(Alternativ3[#All],MATCH('Kontantstrøm alt. 3'!$C3,Alternativ3[[#All],[Komponent/Løysing
(NB! Bruk unike namn)]],0),MATCH($D5,Alternativ3[#Headers],0)),0)),"")</f>
        <v/>
      </c>
      <c r="AX5" s="2" t="str">
        <f>IFERROR(IF(AX$2&gt;Analyseperiode,"",IF(MOD(AX$2,ROUND(INDEX(Alternativ3[#All],MATCH('Kontantstrøm alt. 3'!$C3,Alternativ3[[#All],[Komponent/Løysing
(NB! Bruk unike namn)]],0),MATCH($D5,Alternativ3[#Headers],0)+1),0))=0,INDEX(Alternativ3[#All],MATCH('Kontantstrøm alt. 3'!$C3,Alternativ3[[#All],[Komponent/Løysing
(NB! Bruk unike namn)]],0),MATCH($D5,Alternativ3[#Headers],0)),0)),"")</f>
        <v/>
      </c>
      <c r="AY5" s="2" t="str">
        <f>IFERROR(IF(AY$2&gt;Analyseperiode,"",IF(MOD(AY$2,ROUND(INDEX(Alternativ3[#All],MATCH('Kontantstrøm alt. 3'!$C3,Alternativ3[[#All],[Komponent/Løysing
(NB! Bruk unike namn)]],0),MATCH($D5,Alternativ3[#Headers],0)+1),0))=0,INDEX(Alternativ3[#All],MATCH('Kontantstrøm alt. 3'!$C3,Alternativ3[[#All],[Komponent/Løysing
(NB! Bruk unike namn)]],0),MATCH($D5,Alternativ3[#Headers],0)),0)),"")</f>
        <v/>
      </c>
      <c r="AZ5" s="2" t="str">
        <f>IFERROR(IF(AZ$2&gt;Analyseperiode,"",IF(MOD(AZ$2,ROUND(INDEX(Alternativ3[#All],MATCH('Kontantstrøm alt. 3'!$C3,Alternativ3[[#All],[Komponent/Løysing
(NB! Bruk unike namn)]],0),MATCH($D5,Alternativ3[#Headers],0)+1),0))=0,INDEX(Alternativ3[#All],MATCH('Kontantstrøm alt. 3'!$C3,Alternativ3[[#All],[Komponent/Løysing
(NB! Bruk unike namn)]],0),MATCH($D5,Alternativ3[#Headers],0)),0)),"")</f>
        <v/>
      </c>
      <c r="BA5" s="2" t="str">
        <f>IFERROR(IF(BA$2&gt;Analyseperiode,"",IF(MOD(BA$2,ROUND(INDEX(Alternativ3[#All],MATCH('Kontantstrøm alt. 3'!$C3,Alternativ3[[#All],[Komponent/Løysing
(NB! Bruk unike namn)]],0),MATCH($D5,Alternativ3[#Headers],0)+1),0))=0,INDEX(Alternativ3[#All],MATCH('Kontantstrøm alt. 3'!$C3,Alternativ3[[#All],[Komponent/Løysing
(NB! Bruk unike namn)]],0),MATCH($D5,Alternativ3[#Headers],0)),0)),"")</f>
        <v/>
      </c>
      <c r="BB5" s="2" t="str">
        <f>IFERROR(IF(BB$2&gt;Analyseperiode,"",IF(MOD(BB$2,ROUND(INDEX(Alternativ3[#All],MATCH('Kontantstrøm alt. 3'!$C3,Alternativ3[[#All],[Komponent/Løysing
(NB! Bruk unike namn)]],0),MATCH($D5,Alternativ3[#Headers],0)+1),0))=0,INDEX(Alternativ3[#All],MATCH('Kontantstrøm alt. 3'!$C3,Alternativ3[[#All],[Komponent/Løysing
(NB! Bruk unike namn)]],0),MATCH($D5,Alternativ3[#Headers],0)),0)),"")</f>
        <v/>
      </c>
      <c r="BC5" s="2" t="str">
        <f>IFERROR(IF(BC$2&gt;Analyseperiode,"",IF(MOD(BC$2,ROUND(INDEX(Alternativ3[#All],MATCH('Kontantstrøm alt. 3'!$C3,Alternativ3[[#All],[Komponent/Løysing
(NB! Bruk unike namn)]],0),MATCH($D5,Alternativ3[#Headers],0)+1),0))=0,INDEX(Alternativ3[#All],MATCH('Kontantstrøm alt. 3'!$C3,Alternativ3[[#All],[Komponent/Løysing
(NB! Bruk unike namn)]],0),MATCH($D5,Alternativ3[#Headers],0)),0)),"")</f>
        <v/>
      </c>
      <c r="BD5" s="2" t="str">
        <f>IFERROR(IF(BD$2&gt;Analyseperiode,"",IF(MOD(BD$2,ROUND(INDEX(Alternativ3[#All],MATCH('Kontantstrøm alt. 3'!$C3,Alternativ3[[#All],[Komponent/Løysing
(NB! Bruk unike namn)]],0),MATCH($D5,Alternativ3[#Headers],0)+1),0))=0,INDEX(Alternativ3[#All],MATCH('Kontantstrøm alt. 3'!$C3,Alternativ3[[#All],[Komponent/Løysing
(NB! Bruk unike namn)]],0),MATCH($D5,Alternativ3[#Headers],0)),0)),"")</f>
        <v/>
      </c>
      <c r="BE5" s="2" t="str">
        <f>IFERROR(IF(BE$2&gt;Analyseperiode,"",IF(MOD(BE$2,ROUND(INDEX(Alternativ3[#All],MATCH('Kontantstrøm alt. 3'!$C3,Alternativ3[[#All],[Komponent/Løysing
(NB! Bruk unike namn)]],0),MATCH($D5,Alternativ3[#Headers],0)+1),0))=0,INDEX(Alternativ3[#All],MATCH('Kontantstrøm alt. 3'!$C3,Alternativ3[[#All],[Komponent/Løysing
(NB! Bruk unike namn)]],0),MATCH($D5,Alternativ3[#Headers],0)),0)),"")</f>
        <v/>
      </c>
      <c r="BF5" s="2" t="str">
        <f>IFERROR(IF(BF$2&gt;Analyseperiode,"",IF(MOD(BF$2,ROUND(INDEX(Alternativ3[#All],MATCH('Kontantstrøm alt. 3'!$C3,Alternativ3[[#All],[Komponent/Løysing
(NB! Bruk unike namn)]],0),MATCH($D5,Alternativ3[#Headers],0)+1),0))=0,INDEX(Alternativ3[#All],MATCH('Kontantstrøm alt. 3'!$C3,Alternativ3[[#All],[Komponent/Løysing
(NB! Bruk unike namn)]],0),MATCH($D5,Alternativ3[#Headers],0)),0)),"")</f>
        <v/>
      </c>
      <c r="BG5" s="2" t="str">
        <f>IFERROR(IF(BG$2&gt;Analyseperiode,"",IF(MOD(BG$2,ROUND(INDEX(Alternativ3[#All],MATCH('Kontantstrøm alt. 3'!$C3,Alternativ3[[#All],[Komponent/Løysing
(NB! Bruk unike namn)]],0),MATCH($D5,Alternativ3[#Headers],0)+1),0))=0,INDEX(Alternativ3[#All],MATCH('Kontantstrøm alt. 3'!$C3,Alternativ3[[#All],[Komponent/Løysing
(NB! Bruk unike namn)]],0),MATCH($D5,Alternativ3[#Headers],0)),0)),"")</f>
        <v/>
      </c>
      <c r="BH5" s="2" t="str">
        <f>IFERROR(IF(BH$2&gt;Analyseperiode,"",IF(MOD(BH$2,ROUND(INDEX(Alternativ3[#All],MATCH('Kontantstrøm alt. 3'!$C3,Alternativ3[[#All],[Komponent/Løysing
(NB! Bruk unike namn)]],0),MATCH($D5,Alternativ3[#Headers],0)+1),0))=0,INDEX(Alternativ3[#All],MATCH('Kontantstrøm alt. 3'!$C3,Alternativ3[[#All],[Komponent/Løysing
(NB! Bruk unike namn)]],0),MATCH($D5,Alternativ3[#Headers],0)),0)),"")</f>
        <v/>
      </c>
      <c r="BI5" s="2" t="str">
        <f>IFERROR(IF(BI$2&gt;Analyseperiode,"",IF(MOD(BI$2,ROUND(INDEX(Alternativ3[#All],MATCH('Kontantstrøm alt. 3'!$C3,Alternativ3[[#All],[Komponent/Løysing
(NB! Bruk unike namn)]],0),MATCH($D5,Alternativ3[#Headers],0)+1),0))=0,INDEX(Alternativ3[#All],MATCH('Kontantstrøm alt. 3'!$C3,Alternativ3[[#All],[Komponent/Løysing
(NB! Bruk unike namn)]],0),MATCH($D5,Alternativ3[#Headers],0)),0)),"")</f>
        <v/>
      </c>
      <c r="BJ5" s="2" t="str">
        <f>IFERROR(IF(BJ$2&gt;Analyseperiode,"",IF(MOD(BJ$2,ROUND(INDEX(Alternativ3[#All],MATCH('Kontantstrøm alt. 3'!$C3,Alternativ3[[#All],[Komponent/Løysing
(NB! Bruk unike namn)]],0),MATCH($D5,Alternativ3[#Headers],0)+1),0))=0,INDEX(Alternativ3[#All],MATCH('Kontantstrøm alt. 3'!$C3,Alternativ3[[#All],[Komponent/Løysing
(NB! Bruk unike namn)]],0),MATCH($D5,Alternativ3[#Headers],0)),0)),"")</f>
        <v/>
      </c>
      <c r="BK5" s="2" t="str">
        <f>IFERROR(IF(BK$2&gt;Analyseperiode,"",IF(MOD(BK$2,ROUND(INDEX(Alternativ3[#All],MATCH('Kontantstrøm alt. 3'!$C3,Alternativ3[[#All],[Komponent/Løysing
(NB! Bruk unike namn)]],0),MATCH($D5,Alternativ3[#Headers],0)+1),0))=0,INDEX(Alternativ3[#All],MATCH('Kontantstrøm alt. 3'!$C3,Alternativ3[[#All],[Komponent/Løysing
(NB! Bruk unike namn)]],0),MATCH($D5,Alternativ3[#Headers],0)),0)),"")</f>
        <v/>
      </c>
      <c r="BL5" s="2" t="str">
        <f>IFERROR(IF(BL$2&gt;Analyseperiode,"",IF(MOD(BL$2,ROUND(INDEX(Alternativ3[#All],MATCH('Kontantstrøm alt. 3'!$C3,Alternativ3[[#All],[Komponent/Løysing
(NB! Bruk unike namn)]],0),MATCH($D5,Alternativ3[#Headers],0)+1),0))=0,INDEX(Alternativ3[#All],MATCH('Kontantstrøm alt. 3'!$C3,Alternativ3[[#All],[Komponent/Løysing
(NB! Bruk unike namn)]],0),MATCH($D5,Alternativ3[#Headers],0)),0)),"")</f>
        <v/>
      </c>
      <c r="BM5" s="2" t="str">
        <f>IFERROR(IF(BM$2&gt;Analyseperiode,"",IF(MOD(BM$2,ROUND(INDEX(Alternativ3[#All],MATCH('Kontantstrøm alt. 3'!$C3,Alternativ3[[#All],[Komponent/Løysing
(NB! Bruk unike namn)]],0),MATCH($D5,Alternativ3[#Headers],0)+1),0))=0,INDEX(Alternativ3[#All],MATCH('Kontantstrøm alt. 3'!$C3,Alternativ3[[#All],[Komponent/Løysing
(NB! Bruk unike namn)]],0),MATCH($D5,Alternativ3[#Headers],0)),0)),"")</f>
        <v/>
      </c>
    </row>
    <row r="6" spans="1:65" x14ac:dyDescent="0.2">
      <c r="B6" s="8">
        <f ca="1">IFERROR(NPV(Kalkrente,OFFSET('Kontantstrøm alt. 3'!$F6,0,0,1,Analyseperiode)),0)</f>
        <v>593610.33649564977</v>
      </c>
      <c r="C6" s="3"/>
      <c r="D6" t="str">
        <f>Alternativ3[[#Headers],[4.1 Utskiftning ]]</f>
        <v xml:space="preserve">4.1 Utskiftning </v>
      </c>
      <c r="E6" s="2"/>
      <c r="F6" s="2">
        <f ca="1">IFERROR(IF(F$2&gt;Analyseperiode,"",IF($F2=Analyseperiode,0,IF(MOD(F$2,ROUND(INDEX(Alternativ3[#All],MATCH('Kontantstrøm alt. 3'!$C3,Alternativ3[[#All],[Komponent/Løysing
(NB! Bruk unike namn)]],0),MATCH($D6,Alternativ3[#Headers],0)+1),0))=0,INDEX(Alternativ3[#All],MATCH('Kontantstrøm alt. 3'!$C3,Alternativ3[[#All],[Komponent/Løysing
(NB! Bruk unike namn)]],0),MATCH($D6,Alternativ3[#Headers],0)),0))),"")</f>
        <v>0</v>
      </c>
      <c r="G6" s="2">
        <f ca="1">IFERROR(IF(G$2&gt;Analyseperiode,"",IF($F2=Analyseperiode,0,IF(MOD(G$2,ROUND(INDEX(Alternativ3[#All],MATCH('Kontantstrøm alt. 3'!$C3,Alternativ3[[#All],[Komponent/Løysing
(NB! Bruk unike namn)]],0),MATCH($D6,Alternativ3[#Headers],0)+1),0))=0,INDEX(Alternativ3[#All],MATCH('Kontantstrøm alt. 3'!$C3,Alternativ3[[#All],[Komponent/Løysing
(NB! Bruk unike namn)]],0),MATCH($D6,Alternativ3[#Headers],0)),0))),"")</f>
        <v>0</v>
      </c>
      <c r="H6" s="2">
        <f ca="1">IFERROR(IF(H$2&gt;Analyseperiode,"",IF($F2=Analyseperiode,0,IF(MOD(H$2,ROUND(INDEX(Alternativ3[#All],MATCH('Kontantstrøm alt. 3'!$C3,Alternativ3[[#All],[Komponent/Løysing
(NB! Bruk unike namn)]],0),MATCH($D6,Alternativ3[#Headers],0)+1),0))=0,INDEX(Alternativ3[#All],MATCH('Kontantstrøm alt. 3'!$C3,Alternativ3[[#All],[Komponent/Løysing
(NB! Bruk unike namn)]],0),MATCH($D6,Alternativ3[#Headers],0)),0))),"")</f>
        <v>0</v>
      </c>
      <c r="I6" s="2">
        <f ca="1">IFERROR(IF(I$2&gt;Analyseperiode,"",IF($F2=Analyseperiode,0,IF(MOD(I$2,ROUND(INDEX(Alternativ3[#All],MATCH('Kontantstrøm alt. 3'!$C3,Alternativ3[[#All],[Komponent/Løysing
(NB! Bruk unike namn)]],0),MATCH($D6,Alternativ3[#Headers],0)+1),0))=0,INDEX(Alternativ3[#All],MATCH('Kontantstrøm alt. 3'!$C3,Alternativ3[[#All],[Komponent/Løysing
(NB! Bruk unike namn)]],0),MATCH($D6,Alternativ3[#Headers],0)),0))),"")</f>
        <v>0</v>
      </c>
      <c r="J6" s="2">
        <f ca="1">IFERROR(IF(J$2&gt;Analyseperiode,"",IF($F2=Analyseperiode,0,IF(MOD(J$2,ROUND(INDEX(Alternativ3[#All],MATCH('Kontantstrøm alt. 3'!$C3,Alternativ3[[#All],[Komponent/Løysing
(NB! Bruk unike namn)]],0),MATCH($D6,Alternativ3[#Headers],0)+1),0))=0,INDEX(Alternativ3[#All],MATCH('Kontantstrøm alt. 3'!$C3,Alternativ3[[#All],[Komponent/Løysing
(NB! Bruk unike namn)]],0),MATCH($D6,Alternativ3[#Headers],0)),0))),"")</f>
        <v>0</v>
      </c>
      <c r="K6" s="2">
        <f ca="1">IFERROR(IF(K$2&gt;Analyseperiode,"",IF($F2=Analyseperiode,0,IF(MOD(K$2,ROUND(INDEX(Alternativ3[#All],MATCH('Kontantstrøm alt. 3'!$C3,Alternativ3[[#All],[Komponent/Løysing
(NB! Bruk unike namn)]],0),MATCH($D6,Alternativ3[#Headers],0)+1),0))=0,INDEX(Alternativ3[#All],MATCH('Kontantstrøm alt. 3'!$C3,Alternativ3[[#All],[Komponent/Løysing
(NB! Bruk unike namn)]],0),MATCH($D6,Alternativ3[#Headers],0)),0))),"")</f>
        <v>0</v>
      </c>
      <c r="L6" s="2">
        <f ca="1">IFERROR(IF(L$2&gt;Analyseperiode,"",IF($F2=Analyseperiode,0,IF(MOD(L$2,ROUND(INDEX(Alternativ3[#All],MATCH('Kontantstrøm alt. 3'!$C3,Alternativ3[[#All],[Komponent/Løysing
(NB! Bruk unike namn)]],0),MATCH($D6,Alternativ3[#Headers],0)+1),0))=0,INDEX(Alternativ3[#All],MATCH('Kontantstrøm alt. 3'!$C3,Alternativ3[[#All],[Komponent/Løysing
(NB! Bruk unike namn)]],0),MATCH($D6,Alternativ3[#Headers],0)),0))),"")</f>
        <v>0</v>
      </c>
      <c r="M6" s="2">
        <f ca="1">IFERROR(IF(M$2&gt;Analyseperiode,"",IF($F2=Analyseperiode,0,IF(MOD(M$2,ROUND(INDEX(Alternativ3[#All],MATCH('Kontantstrøm alt. 3'!$C3,Alternativ3[[#All],[Komponent/Løysing
(NB! Bruk unike namn)]],0),MATCH($D6,Alternativ3[#Headers],0)+1),0))=0,INDEX(Alternativ3[#All],MATCH('Kontantstrøm alt. 3'!$C3,Alternativ3[[#All],[Komponent/Løysing
(NB! Bruk unike namn)]],0),MATCH($D6,Alternativ3[#Headers],0)),0))),"")</f>
        <v>0</v>
      </c>
      <c r="N6" s="2">
        <f ca="1">IFERROR(IF(N$2&gt;Analyseperiode,"",IF($F2=Analyseperiode,0,IF(MOD(N$2,ROUND(INDEX(Alternativ3[#All],MATCH('Kontantstrøm alt. 3'!$C3,Alternativ3[[#All],[Komponent/Løysing
(NB! Bruk unike namn)]],0),MATCH($D6,Alternativ3[#Headers],0)+1),0))=0,INDEX(Alternativ3[#All],MATCH('Kontantstrøm alt. 3'!$C3,Alternativ3[[#All],[Komponent/Løysing
(NB! Bruk unike namn)]],0),MATCH($D6,Alternativ3[#Headers],0)),0))),"")</f>
        <v>0</v>
      </c>
      <c r="O6" s="2">
        <f ca="1">IFERROR(IF(O$2&gt;Analyseperiode,"",IF($F2=Analyseperiode,0,IF(MOD(O$2,ROUND(INDEX(Alternativ3[#All],MATCH('Kontantstrøm alt. 3'!$C3,Alternativ3[[#All],[Komponent/Løysing
(NB! Bruk unike namn)]],0),MATCH($D6,Alternativ3[#Headers],0)+1),0))=0,INDEX(Alternativ3[#All],MATCH('Kontantstrøm alt. 3'!$C3,Alternativ3[[#All],[Komponent/Løysing
(NB! Bruk unike namn)]],0),MATCH($D6,Alternativ3[#Headers],0)),0))),"")</f>
        <v>0</v>
      </c>
      <c r="P6" s="2">
        <f ca="1">IFERROR(IF(P$2&gt;Analyseperiode,"",IF($F2=Analyseperiode,0,IF(MOD(P$2,ROUND(INDEX(Alternativ3[#All],MATCH('Kontantstrøm alt. 3'!$C3,Alternativ3[[#All],[Komponent/Løysing
(NB! Bruk unike namn)]],0),MATCH($D6,Alternativ3[#Headers],0)+1),0))=0,INDEX(Alternativ3[#All],MATCH('Kontantstrøm alt. 3'!$C3,Alternativ3[[#All],[Komponent/Løysing
(NB! Bruk unike namn)]],0),MATCH($D6,Alternativ3[#Headers],0)),0))),"")</f>
        <v>0</v>
      </c>
      <c r="Q6" s="2">
        <f ca="1">IFERROR(IF(Q$2&gt;Analyseperiode,"",IF($F2=Analyseperiode,0,IF(MOD(Q$2,ROUND(INDEX(Alternativ3[#All],MATCH('Kontantstrøm alt. 3'!$C3,Alternativ3[[#All],[Komponent/Løysing
(NB! Bruk unike namn)]],0),MATCH($D6,Alternativ3[#Headers],0)+1),0))=0,INDEX(Alternativ3[#All],MATCH('Kontantstrøm alt. 3'!$C3,Alternativ3[[#All],[Komponent/Løysing
(NB! Bruk unike namn)]],0),MATCH($D6,Alternativ3[#Headers],0)),0))),"")</f>
        <v>585000</v>
      </c>
      <c r="R6" s="2">
        <f ca="1">IFERROR(IF(R$2&gt;Analyseperiode,"",IF($F2=Analyseperiode,0,IF(MOD(R$2,ROUND(INDEX(Alternativ3[#All],MATCH('Kontantstrøm alt. 3'!$C3,Alternativ3[[#All],[Komponent/Løysing
(NB! Bruk unike namn)]],0),MATCH($D6,Alternativ3[#Headers],0)+1),0))=0,INDEX(Alternativ3[#All],MATCH('Kontantstrøm alt. 3'!$C3,Alternativ3[[#All],[Komponent/Løysing
(NB! Bruk unike namn)]],0),MATCH($D6,Alternativ3[#Headers],0)),0))),"")</f>
        <v>0</v>
      </c>
      <c r="S6" s="2">
        <f ca="1">IFERROR(IF(S$2&gt;Analyseperiode,"",IF($F2=Analyseperiode,0,IF(MOD(S$2,ROUND(INDEX(Alternativ3[#All],MATCH('Kontantstrøm alt. 3'!$C3,Alternativ3[[#All],[Komponent/Løysing
(NB! Bruk unike namn)]],0),MATCH($D6,Alternativ3[#Headers],0)+1),0))=0,INDEX(Alternativ3[#All],MATCH('Kontantstrøm alt. 3'!$C3,Alternativ3[[#All],[Komponent/Løysing
(NB! Bruk unike namn)]],0),MATCH($D6,Alternativ3[#Headers],0)),0))),"")</f>
        <v>0</v>
      </c>
      <c r="T6" s="2">
        <f ca="1">IFERROR(IF(T$2&gt;Analyseperiode,"",IF($F2=Analyseperiode,0,IF(MOD(T$2,ROUND(INDEX(Alternativ3[#All],MATCH('Kontantstrøm alt. 3'!$C3,Alternativ3[[#All],[Komponent/Løysing
(NB! Bruk unike namn)]],0),MATCH($D6,Alternativ3[#Headers],0)+1),0))=0,INDEX(Alternativ3[#All],MATCH('Kontantstrøm alt. 3'!$C3,Alternativ3[[#All],[Komponent/Løysing
(NB! Bruk unike namn)]],0),MATCH($D6,Alternativ3[#Headers],0)),0))),"")</f>
        <v>0</v>
      </c>
      <c r="U6" s="2">
        <f ca="1">IFERROR(IF(U$2&gt;Analyseperiode,"",IF($F2=Analyseperiode,0,IF(MOD(U$2,ROUND(INDEX(Alternativ3[#All],MATCH('Kontantstrøm alt. 3'!$C3,Alternativ3[[#All],[Komponent/Løysing
(NB! Bruk unike namn)]],0),MATCH($D6,Alternativ3[#Headers],0)+1),0))=0,INDEX(Alternativ3[#All],MATCH('Kontantstrøm alt. 3'!$C3,Alternativ3[[#All],[Komponent/Løysing
(NB! Bruk unike namn)]],0),MATCH($D6,Alternativ3[#Headers],0)),0))),"")</f>
        <v>0</v>
      </c>
      <c r="V6" s="2">
        <f ca="1">IFERROR(IF(V$2&gt;Analyseperiode,"",IF($F2=Analyseperiode,0,IF(MOD(V$2,ROUND(INDEX(Alternativ3[#All],MATCH('Kontantstrøm alt. 3'!$C3,Alternativ3[[#All],[Komponent/Løysing
(NB! Bruk unike namn)]],0),MATCH($D6,Alternativ3[#Headers],0)+1),0))=0,INDEX(Alternativ3[#All],MATCH('Kontantstrøm alt. 3'!$C3,Alternativ3[[#All],[Komponent/Løysing
(NB! Bruk unike namn)]],0),MATCH($D6,Alternativ3[#Headers],0)),0))),"")</f>
        <v>0</v>
      </c>
      <c r="W6" s="2">
        <f ca="1">IFERROR(IF(W$2&gt;Analyseperiode,"",IF($F2=Analyseperiode,0,IF(MOD(W$2,ROUND(INDEX(Alternativ3[#All],MATCH('Kontantstrøm alt. 3'!$C3,Alternativ3[[#All],[Komponent/Løysing
(NB! Bruk unike namn)]],0),MATCH($D6,Alternativ3[#Headers],0)+1),0))=0,INDEX(Alternativ3[#All],MATCH('Kontantstrøm alt. 3'!$C3,Alternativ3[[#All],[Komponent/Løysing
(NB! Bruk unike namn)]],0),MATCH($D6,Alternativ3[#Headers],0)),0))),"")</f>
        <v>0</v>
      </c>
      <c r="X6" s="2">
        <f ca="1">IFERROR(IF(X$2&gt;Analyseperiode,"",IF($F2=Analyseperiode,0,IF(MOD(X$2,ROUND(INDEX(Alternativ3[#All],MATCH('Kontantstrøm alt. 3'!$C3,Alternativ3[[#All],[Komponent/Løysing
(NB! Bruk unike namn)]],0),MATCH($D6,Alternativ3[#Headers],0)+1),0))=0,INDEX(Alternativ3[#All],MATCH('Kontantstrøm alt. 3'!$C3,Alternativ3[[#All],[Komponent/Løysing
(NB! Bruk unike namn)]],0),MATCH($D6,Alternativ3[#Headers],0)),0))),"")</f>
        <v>0</v>
      </c>
      <c r="Y6" s="2">
        <f ca="1">IFERROR(IF(Y$2&gt;Analyseperiode,"",IF($F2=Analyseperiode,0,IF(MOD(Y$2,ROUND(INDEX(Alternativ3[#All],MATCH('Kontantstrøm alt. 3'!$C3,Alternativ3[[#All],[Komponent/Løysing
(NB! Bruk unike namn)]],0),MATCH($D6,Alternativ3[#Headers],0)+1),0))=0,INDEX(Alternativ3[#All],MATCH('Kontantstrøm alt. 3'!$C3,Alternativ3[[#All],[Komponent/Løysing
(NB! Bruk unike namn)]],0),MATCH($D6,Alternativ3[#Headers],0)),0))),"")</f>
        <v>0</v>
      </c>
      <c r="Z6" s="2">
        <f ca="1">IFERROR(IF(Z$2&gt;Analyseperiode,"",IF($F2=Analyseperiode,0,IF(MOD(Z$2,ROUND(INDEX(Alternativ3[#All],MATCH('Kontantstrøm alt. 3'!$C3,Alternativ3[[#All],[Komponent/Løysing
(NB! Bruk unike namn)]],0),MATCH($D6,Alternativ3[#Headers],0)+1),0))=0,INDEX(Alternativ3[#All],MATCH('Kontantstrøm alt. 3'!$C3,Alternativ3[[#All],[Komponent/Løysing
(NB! Bruk unike namn)]],0),MATCH($D6,Alternativ3[#Headers],0)),0))),"")</f>
        <v>0</v>
      </c>
      <c r="AA6" s="2">
        <f ca="1">IFERROR(IF(AA$2&gt;Analyseperiode,"",IF($F2=Analyseperiode,0,IF(MOD(AA$2,ROUND(INDEX(Alternativ3[#All],MATCH('Kontantstrøm alt. 3'!$C3,Alternativ3[[#All],[Komponent/Løysing
(NB! Bruk unike namn)]],0),MATCH($D6,Alternativ3[#Headers],0)+1),0))=0,INDEX(Alternativ3[#All],MATCH('Kontantstrøm alt. 3'!$C3,Alternativ3[[#All],[Komponent/Løysing
(NB! Bruk unike namn)]],0),MATCH($D6,Alternativ3[#Headers],0)),0))),"")</f>
        <v>0</v>
      </c>
      <c r="AB6" s="2">
        <f ca="1">IFERROR(IF(AB$2&gt;Analyseperiode,"",IF($F2=Analyseperiode,0,IF(MOD(AB$2,ROUND(INDEX(Alternativ3[#All],MATCH('Kontantstrøm alt. 3'!$C3,Alternativ3[[#All],[Komponent/Løysing
(NB! Bruk unike namn)]],0),MATCH($D6,Alternativ3[#Headers],0)+1),0))=0,INDEX(Alternativ3[#All],MATCH('Kontantstrøm alt. 3'!$C3,Alternativ3[[#All],[Komponent/Løysing
(NB! Bruk unike namn)]],0),MATCH($D6,Alternativ3[#Headers],0)),0))),"")</f>
        <v>0</v>
      </c>
      <c r="AC6" s="2">
        <f ca="1">IFERROR(IF(AC$2&gt;Analyseperiode,"",IF($F2=Analyseperiode,0,IF(MOD(AC$2,ROUND(INDEX(Alternativ3[#All],MATCH('Kontantstrøm alt. 3'!$C3,Alternativ3[[#All],[Komponent/Løysing
(NB! Bruk unike namn)]],0),MATCH($D6,Alternativ3[#Headers],0)+1),0))=0,INDEX(Alternativ3[#All],MATCH('Kontantstrøm alt. 3'!$C3,Alternativ3[[#All],[Komponent/Løysing
(NB! Bruk unike namn)]],0),MATCH($D6,Alternativ3[#Headers],0)),0))),"")</f>
        <v>585000</v>
      </c>
      <c r="AD6" s="2">
        <f ca="1">IFERROR(IF(AD$2&gt;Analyseperiode,"",IF($F2=Analyseperiode,0,IF(MOD(AD$2,ROUND(INDEX(Alternativ3[#All],MATCH('Kontantstrøm alt. 3'!$C3,Alternativ3[[#All],[Komponent/Løysing
(NB! Bruk unike namn)]],0),MATCH($D6,Alternativ3[#Headers],0)+1),0))=0,INDEX(Alternativ3[#All],MATCH('Kontantstrøm alt. 3'!$C3,Alternativ3[[#All],[Komponent/Løysing
(NB! Bruk unike namn)]],0),MATCH($D6,Alternativ3[#Headers],0)),0))),"")</f>
        <v>0</v>
      </c>
      <c r="AE6" s="2">
        <f ca="1">IFERROR(IF(AE$2&gt;Analyseperiode,"",IF($F2=Analyseperiode,0,IF(MOD(AE$2,ROUND(INDEX(Alternativ3[#All],MATCH('Kontantstrøm alt. 3'!$C3,Alternativ3[[#All],[Komponent/Løysing
(NB! Bruk unike namn)]],0),MATCH($D6,Alternativ3[#Headers],0)+1),0))=0,INDEX(Alternativ3[#All],MATCH('Kontantstrøm alt. 3'!$C3,Alternativ3[[#All],[Komponent/Løysing
(NB! Bruk unike namn)]],0),MATCH($D6,Alternativ3[#Headers],0)),0))),"")</f>
        <v>0</v>
      </c>
      <c r="AF6" s="2">
        <f ca="1">IFERROR(IF(AF$2&gt;Analyseperiode,"",IF($F2=Analyseperiode,0,IF(MOD(AF$2,ROUND(INDEX(Alternativ3[#All],MATCH('Kontantstrøm alt. 3'!$C3,Alternativ3[[#All],[Komponent/Løysing
(NB! Bruk unike namn)]],0),MATCH($D6,Alternativ3[#Headers],0)+1),0))=0,INDEX(Alternativ3[#All],MATCH('Kontantstrøm alt. 3'!$C3,Alternativ3[[#All],[Komponent/Løysing
(NB! Bruk unike namn)]],0),MATCH($D6,Alternativ3[#Headers],0)),0))),"")</f>
        <v>0</v>
      </c>
      <c r="AG6" s="2">
        <f ca="1">IFERROR(IF(AG$2&gt;Analyseperiode,"",IF($F2=Analyseperiode,0,IF(MOD(AG$2,ROUND(INDEX(Alternativ3[#All],MATCH('Kontantstrøm alt. 3'!$C3,Alternativ3[[#All],[Komponent/Løysing
(NB! Bruk unike namn)]],0),MATCH($D6,Alternativ3[#Headers],0)+1),0))=0,INDEX(Alternativ3[#All],MATCH('Kontantstrøm alt. 3'!$C3,Alternativ3[[#All],[Komponent/Løysing
(NB! Bruk unike namn)]],0),MATCH($D6,Alternativ3[#Headers],0)),0))),"")</f>
        <v>0</v>
      </c>
      <c r="AH6" s="2">
        <f ca="1">IFERROR(IF(AH$2&gt;Analyseperiode,"",IF($F2=Analyseperiode,0,IF(MOD(AH$2,ROUND(INDEX(Alternativ3[#All],MATCH('Kontantstrøm alt. 3'!$C3,Alternativ3[[#All],[Komponent/Løysing
(NB! Bruk unike namn)]],0),MATCH($D6,Alternativ3[#Headers],0)+1),0))=0,INDEX(Alternativ3[#All],MATCH('Kontantstrøm alt. 3'!$C3,Alternativ3[[#All],[Komponent/Løysing
(NB! Bruk unike namn)]],0),MATCH($D6,Alternativ3[#Headers],0)),0))),"")</f>
        <v>0</v>
      </c>
      <c r="AI6" s="2">
        <f ca="1">IFERROR(IF(AI$2&gt;Analyseperiode,"",IF($F2=Analyseperiode,0,IF(MOD(AI$2,ROUND(INDEX(Alternativ3[#All],MATCH('Kontantstrøm alt. 3'!$C3,Alternativ3[[#All],[Komponent/Løysing
(NB! Bruk unike namn)]],0),MATCH($D6,Alternativ3[#Headers],0)+1),0))=0,INDEX(Alternativ3[#All],MATCH('Kontantstrøm alt. 3'!$C3,Alternativ3[[#All],[Komponent/Løysing
(NB! Bruk unike namn)]],0),MATCH($D6,Alternativ3[#Headers],0)),0))),"")</f>
        <v>0</v>
      </c>
      <c r="AJ6" s="2" t="str">
        <f>IFERROR(IF(AJ$2&gt;Analyseperiode,"",IF($F2=Analyseperiode,0,IF(MOD(AJ$2,ROUND(INDEX(Alternativ3[#All],MATCH('Kontantstrøm alt. 3'!$C3,Alternativ3[[#All],[Komponent/Løysing
(NB! Bruk unike namn)]],0),MATCH($D6,Alternativ3[#Headers],0)+1),0))=0,INDEX(Alternativ3[#All],MATCH('Kontantstrøm alt. 3'!$C3,Alternativ3[[#All],[Komponent/Løysing
(NB! Bruk unike namn)]],0),MATCH($D6,Alternativ3[#Headers],0)),0))),"")</f>
        <v/>
      </c>
      <c r="AK6" s="2" t="str">
        <f>IFERROR(IF(AK$2&gt;Analyseperiode,"",IF($F2=Analyseperiode,0,IF(MOD(AK$2,ROUND(INDEX(Alternativ3[#All],MATCH('Kontantstrøm alt. 3'!$C3,Alternativ3[[#All],[Komponent/Løysing
(NB! Bruk unike namn)]],0),MATCH($D6,Alternativ3[#Headers],0)+1),0))=0,INDEX(Alternativ3[#All],MATCH('Kontantstrøm alt. 3'!$C3,Alternativ3[[#All],[Komponent/Løysing
(NB! Bruk unike namn)]],0),MATCH($D6,Alternativ3[#Headers],0)),0))),"")</f>
        <v/>
      </c>
      <c r="AL6" s="2" t="str">
        <f>IFERROR(IF(AL$2&gt;Analyseperiode,"",IF($F2=Analyseperiode,0,IF(MOD(AL$2,ROUND(INDEX(Alternativ3[#All],MATCH('Kontantstrøm alt. 3'!$C3,Alternativ3[[#All],[Komponent/Løysing
(NB! Bruk unike namn)]],0),MATCH($D6,Alternativ3[#Headers],0)+1),0))=0,INDEX(Alternativ3[#All],MATCH('Kontantstrøm alt. 3'!$C3,Alternativ3[[#All],[Komponent/Løysing
(NB! Bruk unike namn)]],0),MATCH($D6,Alternativ3[#Headers],0)),0))),"")</f>
        <v/>
      </c>
      <c r="AM6" s="2" t="str">
        <f>IFERROR(IF(AM$2&gt;Analyseperiode,"",IF($F2=Analyseperiode,0,IF(MOD(AM$2,ROUND(INDEX(Alternativ3[#All],MATCH('Kontantstrøm alt. 3'!$C3,Alternativ3[[#All],[Komponent/Løysing
(NB! Bruk unike namn)]],0),MATCH($D6,Alternativ3[#Headers],0)+1),0))=0,INDEX(Alternativ3[#All],MATCH('Kontantstrøm alt. 3'!$C3,Alternativ3[[#All],[Komponent/Løysing
(NB! Bruk unike namn)]],0),MATCH($D6,Alternativ3[#Headers],0)),0))),"")</f>
        <v/>
      </c>
      <c r="AN6" s="2" t="str">
        <f>IFERROR(IF(AN$2&gt;Analyseperiode,"",IF($F2=Analyseperiode,0,IF(MOD(AN$2,ROUND(INDEX(Alternativ3[#All],MATCH('Kontantstrøm alt. 3'!$C3,Alternativ3[[#All],[Komponent/Løysing
(NB! Bruk unike namn)]],0),MATCH($D6,Alternativ3[#Headers],0)+1),0))=0,INDEX(Alternativ3[#All],MATCH('Kontantstrøm alt. 3'!$C3,Alternativ3[[#All],[Komponent/Løysing
(NB! Bruk unike namn)]],0),MATCH($D6,Alternativ3[#Headers],0)),0))),"")</f>
        <v/>
      </c>
      <c r="AO6" s="2" t="str">
        <f>IFERROR(IF(AO$2&gt;Analyseperiode,"",IF($F2=Analyseperiode,0,IF(MOD(AO$2,ROUND(INDEX(Alternativ3[#All],MATCH('Kontantstrøm alt. 3'!$C3,Alternativ3[[#All],[Komponent/Løysing
(NB! Bruk unike namn)]],0),MATCH($D6,Alternativ3[#Headers],0)+1),0))=0,INDEX(Alternativ3[#All],MATCH('Kontantstrøm alt. 3'!$C3,Alternativ3[[#All],[Komponent/Løysing
(NB! Bruk unike namn)]],0),MATCH($D6,Alternativ3[#Headers],0)),0))),"")</f>
        <v/>
      </c>
      <c r="AP6" s="2" t="str">
        <f>IFERROR(IF(AP$2&gt;Analyseperiode,"",IF($F2=Analyseperiode,0,IF(MOD(AP$2,ROUND(INDEX(Alternativ3[#All],MATCH('Kontantstrøm alt. 3'!$C3,Alternativ3[[#All],[Komponent/Løysing
(NB! Bruk unike namn)]],0),MATCH($D6,Alternativ3[#Headers],0)+1),0))=0,INDEX(Alternativ3[#All],MATCH('Kontantstrøm alt. 3'!$C3,Alternativ3[[#All],[Komponent/Løysing
(NB! Bruk unike namn)]],0),MATCH($D6,Alternativ3[#Headers],0)),0))),"")</f>
        <v/>
      </c>
      <c r="AQ6" s="2" t="str">
        <f>IFERROR(IF(AQ$2&gt;Analyseperiode,"",IF($F2=Analyseperiode,0,IF(MOD(AQ$2,ROUND(INDEX(Alternativ3[#All],MATCH('Kontantstrøm alt. 3'!$C3,Alternativ3[[#All],[Komponent/Løysing
(NB! Bruk unike namn)]],0),MATCH($D6,Alternativ3[#Headers],0)+1),0))=0,INDEX(Alternativ3[#All],MATCH('Kontantstrøm alt. 3'!$C3,Alternativ3[[#All],[Komponent/Løysing
(NB! Bruk unike namn)]],0),MATCH($D6,Alternativ3[#Headers],0)),0))),"")</f>
        <v/>
      </c>
      <c r="AR6" s="2" t="str">
        <f>IFERROR(IF(AR$2&gt;Analyseperiode,"",IF($F2=Analyseperiode,0,IF(MOD(AR$2,ROUND(INDEX(Alternativ3[#All],MATCH('Kontantstrøm alt. 3'!$C3,Alternativ3[[#All],[Komponent/Løysing
(NB! Bruk unike namn)]],0),MATCH($D6,Alternativ3[#Headers],0)+1),0))=0,INDEX(Alternativ3[#All],MATCH('Kontantstrøm alt. 3'!$C3,Alternativ3[[#All],[Komponent/Løysing
(NB! Bruk unike namn)]],0),MATCH($D6,Alternativ3[#Headers],0)),0))),"")</f>
        <v/>
      </c>
      <c r="AS6" s="2" t="str">
        <f>IFERROR(IF(AS$2&gt;Analyseperiode,"",IF($F2=Analyseperiode,0,IF(MOD(AS$2,ROUND(INDEX(Alternativ3[#All],MATCH('Kontantstrøm alt. 3'!$C3,Alternativ3[[#All],[Komponent/Løysing
(NB! Bruk unike namn)]],0),MATCH($D6,Alternativ3[#Headers],0)+1),0))=0,INDEX(Alternativ3[#All],MATCH('Kontantstrøm alt. 3'!$C3,Alternativ3[[#All],[Komponent/Løysing
(NB! Bruk unike namn)]],0),MATCH($D6,Alternativ3[#Headers],0)),0))),"")</f>
        <v/>
      </c>
      <c r="AT6" s="2" t="str">
        <f>IFERROR(IF(AT$2&gt;Analyseperiode,"",IF($F2=Analyseperiode,0,IF(MOD(AT$2,ROUND(INDEX(Alternativ3[#All],MATCH('Kontantstrøm alt. 3'!$C3,Alternativ3[[#All],[Komponent/Løysing
(NB! Bruk unike namn)]],0),MATCH($D6,Alternativ3[#Headers],0)+1),0))=0,INDEX(Alternativ3[#All],MATCH('Kontantstrøm alt. 3'!$C3,Alternativ3[[#All],[Komponent/Løysing
(NB! Bruk unike namn)]],0),MATCH($D6,Alternativ3[#Headers],0)),0))),"")</f>
        <v/>
      </c>
      <c r="AU6" s="2" t="str">
        <f>IFERROR(IF(AU$2&gt;Analyseperiode,"",IF($F2=Analyseperiode,0,IF(MOD(AU$2,ROUND(INDEX(Alternativ3[#All],MATCH('Kontantstrøm alt. 3'!$C3,Alternativ3[[#All],[Komponent/Løysing
(NB! Bruk unike namn)]],0),MATCH($D6,Alternativ3[#Headers],0)+1),0))=0,INDEX(Alternativ3[#All],MATCH('Kontantstrøm alt. 3'!$C3,Alternativ3[[#All],[Komponent/Løysing
(NB! Bruk unike namn)]],0),MATCH($D6,Alternativ3[#Headers],0)),0))),"")</f>
        <v/>
      </c>
      <c r="AV6" s="2" t="str">
        <f>IFERROR(IF(AV$2&gt;Analyseperiode,"",IF($F2=Analyseperiode,0,IF(MOD(AV$2,ROUND(INDEX(Alternativ3[#All],MATCH('Kontantstrøm alt. 3'!$C3,Alternativ3[[#All],[Komponent/Løysing
(NB! Bruk unike namn)]],0),MATCH($D6,Alternativ3[#Headers],0)+1),0))=0,INDEX(Alternativ3[#All],MATCH('Kontantstrøm alt. 3'!$C3,Alternativ3[[#All],[Komponent/Løysing
(NB! Bruk unike namn)]],0),MATCH($D6,Alternativ3[#Headers],0)),0))),"")</f>
        <v/>
      </c>
      <c r="AW6" s="2" t="str">
        <f>IFERROR(IF(AW$2&gt;Analyseperiode,"",IF($F2=Analyseperiode,0,IF(MOD(AW$2,ROUND(INDEX(Alternativ3[#All],MATCH('Kontantstrøm alt. 3'!$C3,Alternativ3[[#All],[Komponent/Løysing
(NB! Bruk unike namn)]],0),MATCH($D6,Alternativ3[#Headers],0)+1),0))=0,INDEX(Alternativ3[#All],MATCH('Kontantstrøm alt. 3'!$C3,Alternativ3[[#All],[Komponent/Løysing
(NB! Bruk unike namn)]],0),MATCH($D6,Alternativ3[#Headers],0)),0))),"")</f>
        <v/>
      </c>
      <c r="AX6" s="2" t="str">
        <f>IFERROR(IF(AX$2&gt;Analyseperiode,"",IF($F2=Analyseperiode,0,IF(MOD(AX$2,ROUND(INDEX(Alternativ3[#All],MATCH('Kontantstrøm alt. 3'!$C3,Alternativ3[[#All],[Komponent/Løysing
(NB! Bruk unike namn)]],0),MATCH($D6,Alternativ3[#Headers],0)+1),0))=0,INDEX(Alternativ3[#All],MATCH('Kontantstrøm alt. 3'!$C3,Alternativ3[[#All],[Komponent/Løysing
(NB! Bruk unike namn)]],0),MATCH($D6,Alternativ3[#Headers],0)),0))),"")</f>
        <v/>
      </c>
      <c r="AY6" s="2" t="str">
        <f>IFERROR(IF(AY$2&gt;Analyseperiode,"",IF($F2=Analyseperiode,0,IF(MOD(AY$2,ROUND(INDEX(Alternativ3[#All],MATCH('Kontantstrøm alt. 3'!$C3,Alternativ3[[#All],[Komponent/Løysing
(NB! Bruk unike namn)]],0),MATCH($D6,Alternativ3[#Headers],0)+1),0))=0,INDEX(Alternativ3[#All],MATCH('Kontantstrøm alt. 3'!$C3,Alternativ3[[#All],[Komponent/Løysing
(NB! Bruk unike namn)]],0),MATCH($D6,Alternativ3[#Headers],0)),0))),"")</f>
        <v/>
      </c>
      <c r="AZ6" s="2" t="str">
        <f>IFERROR(IF(AZ$2&gt;Analyseperiode,"",IF($F2=Analyseperiode,0,IF(MOD(AZ$2,ROUND(INDEX(Alternativ3[#All],MATCH('Kontantstrøm alt. 3'!$C3,Alternativ3[[#All],[Komponent/Løysing
(NB! Bruk unike namn)]],0),MATCH($D6,Alternativ3[#Headers],0)+1),0))=0,INDEX(Alternativ3[#All],MATCH('Kontantstrøm alt. 3'!$C3,Alternativ3[[#All],[Komponent/Løysing
(NB! Bruk unike namn)]],0),MATCH($D6,Alternativ3[#Headers],0)),0))),"")</f>
        <v/>
      </c>
      <c r="BA6" s="2" t="str">
        <f>IFERROR(IF(BA$2&gt;Analyseperiode,"",IF($F2=Analyseperiode,0,IF(MOD(BA$2,ROUND(INDEX(Alternativ3[#All],MATCH('Kontantstrøm alt. 3'!$C3,Alternativ3[[#All],[Komponent/Løysing
(NB! Bruk unike namn)]],0),MATCH($D6,Alternativ3[#Headers],0)+1),0))=0,INDEX(Alternativ3[#All],MATCH('Kontantstrøm alt. 3'!$C3,Alternativ3[[#All],[Komponent/Løysing
(NB! Bruk unike namn)]],0),MATCH($D6,Alternativ3[#Headers],0)),0))),"")</f>
        <v/>
      </c>
      <c r="BB6" s="2" t="str">
        <f>IFERROR(IF(BB$2&gt;Analyseperiode,"",IF($F2=Analyseperiode,0,IF(MOD(BB$2,ROUND(INDEX(Alternativ3[#All],MATCH('Kontantstrøm alt. 3'!$C3,Alternativ3[[#All],[Komponent/Løysing
(NB! Bruk unike namn)]],0),MATCH($D6,Alternativ3[#Headers],0)+1),0))=0,INDEX(Alternativ3[#All],MATCH('Kontantstrøm alt. 3'!$C3,Alternativ3[[#All],[Komponent/Løysing
(NB! Bruk unike namn)]],0),MATCH($D6,Alternativ3[#Headers],0)),0))),"")</f>
        <v/>
      </c>
      <c r="BC6" s="2" t="str">
        <f>IFERROR(IF(BC$2&gt;Analyseperiode,"",IF($F2=Analyseperiode,0,IF(MOD(BC$2,ROUND(INDEX(Alternativ3[#All],MATCH('Kontantstrøm alt. 3'!$C3,Alternativ3[[#All],[Komponent/Løysing
(NB! Bruk unike namn)]],0),MATCH($D6,Alternativ3[#Headers],0)+1),0))=0,INDEX(Alternativ3[#All],MATCH('Kontantstrøm alt. 3'!$C3,Alternativ3[[#All],[Komponent/Løysing
(NB! Bruk unike namn)]],0),MATCH($D6,Alternativ3[#Headers],0)),0))),"")</f>
        <v/>
      </c>
      <c r="BD6" s="2" t="str">
        <f>IFERROR(IF(BD$2&gt;Analyseperiode,"",IF($F2=Analyseperiode,0,IF(MOD(BD$2,ROUND(INDEX(Alternativ3[#All],MATCH('Kontantstrøm alt. 3'!$C3,Alternativ3[[#All],[Komponent/Løysing
(NB! Bruk unike namn)]],0),MATCH($D6,Alternativ3[#Headers],0)+1),0))=0,INDEX(Alternativ3[#All],MATCH('Kontantstrøm alt. 3'!$C3,Alternativ3[[#All],[Komponent/Løysing
(NB! Bruk unike namn)]],0),MATCH($D6,Alternativ3[#Headers],0)),0))),"")</f>
        <v/>
      </c>
      <c r="BE6" s="2" t="str">
        <f>IFERROR(IF(BE$2&gt;Analyseperiode,"",IF($F2=Analyseperiode,0,IF(MOD(BE$2,ROUND(INDEX(Alternativ3[#All],MATCH('Kontantstrøm alt. 3'!$C3,Alternativ3[[#All],[Komponent/Løysing
(NB! Bruk unike namn)]],0),MATCH($D6,Alternativ3[#Headers],0)+1),0))=0,INDEX(Alternativ3[#All],MATCH('Kontantstrøm alt. 3'!$C3,Alternativ3[[#All],[Komponent/Løysing
(NB! Bruk unike namn)]],0),MATCH($D6,Alternativ3[#Headers],0)),0))),"")</f>
        <v/>
      </c>
      <c r="BF6" s="2" t="str">
        <f>IFERROR(IF(BF$2&gt;Analyseperiode,"",IF($F2=Analyseperiode,0,IF(MOD(BF$2,ROUND(INDEX(Alternativ3[#All],MATCH('Kontantstrøm alt. 3'!$C3,Alternativ3[[#All],[Komponent/Løysing
(NB! Bruk unike namn)]],0),MATCH($D6,Alternativ3[#Headers],0)+1),0))=0,INDEX(Alternativ3[#All],MATCH('Kontantstrøm alt. 3'!$C3,Alternativ3[[#All],[Komponent/Løysing
(NB! Bruk unike namn)]],0),MATCH($D6,Alternativ3[#Headers],0)),0))),"")</f>
        <v/>
      </c>
      <c r="BG6" s="2" t="str">
        <f>IFERROR(IF(BG$2&gt;Analyseperiode,"",IF($F2=Analyseperiode,0,IF(MOD(BG$2,ROUND(INDEX(Alternativ3[#All],MATCH('Kontantstrøm alt. 3'!$C3,Alternativ3[[#All],[Komponent/Løysing
(NB! Bruk unike namn)]],0),MATCH($D6,Alternativ3[#Headers],0)+1),0))=0,INDEX(Alternativ3[#All],MATCH('Kontantstrøm alt. 3'!$C3,Alternativ3[[#All],[Komponent/Løysing
(NB! Bruk unike namn)]],0),MATCH($D6,Alternativ3[#Headers],0)),0))),"")</f>
        <v/>
      </c>
      <c r="BH6" s="2" t="str">
        <f>IFERROR(IF(BH$2&gt;Analyseperiode,"",IF($F2=Analyseperiode,0,IF(MOD(BH$2,ROUND(INDEX(Alternativ3[#All],MATCH('Kontantstrøm alt. 3'!$C3,Alternativ3[[#All],[Komponent/Løysing
(NB! Bruk unike namn)]],0),MATCH($D6,Alternativ3[#Headers],0)+1),0))=0,INDEX(Alternativ3[#All],MATCH('Kontantstrøm alt. 3'!$C3,Alternativ3[[#All],[Komponent/Løysing
(NB! Bruk unike namn)]],0),MATCH($D6,Alternativ3[#Headers],0)),0))),"")</f>
        <v/>
      </c>
      <c r="BI6" s="2" t="str">
        <f>IFERROR(IF(BI$2&gt;Analyseperiode,"",IF($F2=Analyseperiode,0,IF(MOD(BI$2,ROUND(INDEX(Alternativ3[#All],MATCH('Kontantstrøm alt. 3'!$C3,Alternativ3[[#All],[Komponent/Løysing
(NB! Bruk unike namn)]],0),MATCH($D6,Alternativ3[#Headers],0)+1),0))=0,INDEX(Alternativ3[#All],MATCH('Kontantstrøm alt. 3'!$C3,Alternativ3[[#All],[Komponent/Løysing
(NB! Bruk unike namn)]],0),MATCH($D6,Alternativ3[#Headers],0)),0))),"")</f>
        <v/>
      </c>
      <c r="BJ6" s="2" t="str">
        <f>IFERROR(IF(BJ$2&gt;Analyseperiode,"",IF($F2=Analyseperiode,0,IF(MOD(BJ$2,ROUND(INDEX(Alternativ3[#All],MATCH('Kontantstrøm alt. 3'!$C3,Alternativ3[[#All],[Komponent/Løysing
(NB! Bruk unike namn)]],0),MATCH($D6,Alternativ3[#Headers],0)+1),0))=0,INDEX(Alternativ3[#All],MATCH('Kontantstrøm alt. 3'!$C3,Alternativ3[[#All],[Komponent/Løysing
(NB! Bruk unike namn)]],0),MATCH($D6,Alternativ3[#Headers],0)),0))),"")</f>
        <v/>
      </c>
      <c r="BK6" s="2" t="str">
        <f>IFERROR(IF(BK$2&gt;Analyseperiode,"",IF($F2=Analyseperiode,0,IF(MOD(BK$2,ROUND(INDEX(Alternativ3[#All],MATCH('Kontantstrøm alt. 3'!$C3,Alternativ3[[#All],[Komponent/Løysing
(NB! Bruk unike namn)]],0),MATCH($D6,Alternativ3[#Headers],0)+1),0))=0,INDEX(Alternativ3[#All],MATCH('Kontantstrøm alt. 3'!$C3,Alternativ3[[#All],[Komponent/Løysing
(NB! Bruk unike namn)]],0),MATCH($D6,Alternativ3[#Headers],0)),0))),"")</f>
        <v/>
      </c>
      <c r="BL6" s="2" t="str">
        <f>IFERROR(IF(BL$2&gt;Analyseperiode,"",IF($F2=Analyseperiode,0,IF(MOD(BL$2,ROUND(INDEX(Alternativ3[#All],MATCH('Kontantstrøm alt. 3'!$C3,Alternativ3[[#All],[Komponent/Løysing
(NB! Bruk unike namn)]],0),MATCH($D6,Alternativ3[#Headers],0)+1),0))=0,INDEX(Alternativ3[#All],MATCH('Kontantstrøm alt. 3'!$C3,Alternativ3[[#All],[Komponent/Løysing
(NB! Bruk unike namn)]],0),MATCH($D6,Alternativ3[#Headers],0)),0))),"")</f>
        <v/>
      </c>
      <c r="BM6" s="2" t="str">
        <f>IFERROR(IF(BM$2&gt;Analyseperiode,"",IF($F2=Analyseperiode,0,IF(MOD(BM$2,ROUND(INDEX(Alternativ3[#All],MATCH('Kontantstrøm alt. 3'!$C3,Alternativ3[[#All],[Komponent/Løysing
(NB! Bruk unike namn)]],0),MATCH($D6,Alternativ3[#Headers],0)+1),0))=0,INDEX(Alternativ3[#All],MATCH('Kontantstrøm alt. 3'!$C3,Alternativ3[[#All],[Komponent/Løysing
(NB! Bruk unike namn)]],0),MATCH($D6,Alternativ3[#Headers],0)),0))),"")</f>
        <v/>
      </c>
    </row>
    <row r="7" spans="1:65" x14ac:dyDescent="0.2">
      <c r="B7" s="8">
        <f ca="1">IFERROR(NPV(Kalkrente,OFFSET('Kontantstrøm alt. 3'!$F7,0,0,1,Analyseperiode)),0)</f>
        <v>0</v>
      </c>
      <c r="C7" s="3"/>
      <c r="D7" t="str">
        <f>Alternativ3[[#Headers],[5.1 Energi 
(Årleg kostnad)]]</f>
        <v>5.1 Energi 
(Årleg kostnad)</v>
      </c>
      <c r="E7" s="2"/>
      <c r="F7" s="2">
        <f ca="1">IFERROR(IF(F$2&gt;Analyseperiode,"",INDEX(Alternativ3[#All],MATCH('Kontantstrøm alt. 3'!$C3,Alternativ3[[#All],[Komponent/Løysing
(NB! Bruk unike namn)]],0),MATCH($D7,Alternativ3[#Headers],0))),"")</f>
        <v>0</v>
      </c>
      <c r="G7" s="2">
        <f ca="1">IFERROR(IF(G$2&gt;Analyseperiode,"",INDEX(Alternativ3[#All],MATCH('Kontantstrøm alt. 3'!$C3,Alternativ3[[#All],[Komponent/Løysing
(NB! Bruk unike namn)]],0),MATCH($D7,Alternativ3[#Headers],0))),"")</f>
        <v>0</v>
      </c>
      <c r="H7" s="2">
        <f ca="1">IFERROR(IF(H$2&gt;Analyseperiode,"",INDEX(Alternativ3[#All],MATCH('Kontantstrøm alt. 3'!$C3,Alternativ3[[#All],[Komponent/Løysing
(NB! Bruk unike namn)]],0),MATCH($D7,Alternativ3[#Headers],0))),"")</f>
        <v>0</v>
      </c>
      <c r="I7" s="2">
        <f ca="1">IFERROR(IF(I$2&gt;Analyseperiode,"",INDEX(Alternativ3[#All],MATCH('Kontantstrøm alt. 3'!$C3,Alternativ3[[#All],[Komponent/Løysing
(NB! Bruk unike namn)]],0),MATCH($D7,Alternativ3[#Headers],0))),"")</f>
        <v>0</v>
      </c>
      <c r="J7" s="2">
        <f ca="1">IFERROR(IF(J$2&gt;Analyseperiode,"",INDEX(Alternativ3[#All],MATCH('Kontantstrøm alt. 3'!$C3,Alternativ3[[#All],[Komponent/Løysing
(NB! Bruk unike namn)]],0),MATCH($D7,Alternativ3[#Headers],0))),"")</f>
        <v>0</v>
      </c>
      <c r="K7" s="2">
        <f ca="1">IFERROR(IF(K$2&gt;Analyseperiode,"",INDEX(Alternativ3[#All],MATCH('Kontantstrøm alt. 3'!$C3,Alternativ3[[#All],[Komponent/Løysing
(NB! Bruk unike namn)]],0),MATCH($D7,Alternativ3[#Headers],0))),"")</f>
        <v>0</v>
      </c>
      <c r="L7" s="2">
        <f ca="1">IFERROR(IF(L$2&gt;Analyseperiode,"",INDEX(Alternativ3[#All],MATCH('Kontantstrøm alt. 3'!$C3,Alternativ3[[#All],[Komponent/Løysing
(NB! Bruk unike namn)]],0),MATCH($D7,Alternativ3[#Headers],0))),"")</f>
        <v>0</v>
      </c>
      <c r="M7" s="2">
        <f ca="1">IFERROR(IF(M$2&gt;Analyseperiode,"",INDEX(Alternativ3[#All],MATCH('Kontantstrøm alt. 3'!$C3,Alternativ3[[#All],[Komponent/Løysing
(NB! Bruk unike namn)]],0),MATCH($D7,Alternativ3[#Headers],0))),"")</f>
        <v>0</v>
      </c>
      <c r="N7" s="2">
        <f ca="1">IFERROR(IF(N$2&gt;Analyseperiode,"",INDEX(Alternativ3[#All],MATCH('Kontantstrøm alt. 3'!$C3,Alternativ3[[#All],[Komponent/Løysing
(NB! Bruk unike namn)]],0),MATCH($D7,Alternativ3[#Headers],0))),"")</f>
        <v>0</v>
      </c>
      <c r="O7" s="2">
        <f ca="1">IFERROR(IF(O$2&gt;Analyseperiode,"",INDEX(Alternativ3[#All],MATCH('Kontantstrøm alt. 3'!$C3,Alternativ3[[#All],[Komponent/Løysing
(NB! Bruk unike namn)]],0),MATCH($D7,Alternativ3[#Headers],0))),"")</f>
        <v>0</v>
      </c>
      <c r="P7" s="2">
        <f ca="1">IFERROR(IF(P$2&gt;Analyseperiode,"",INDEX(Alternativ3[#All],MATCH('Kontantstrøm alt. 3'!$C3,Alternativ3[[#All],[Komponent/Løysing
(NB! Bruk unike namn)]],0),MATCH($D7,Alternativ3[#Headers],0))),"")</f>
        <v>0</v>
      </c>
      <c r="Q7" s="2">
        <f ca="1">IFERROR(IF(Q$2&gt;Analyseperiode,"",INDEX(Alternativ3[#All],MATCH('Kontantstrøm alt. 3'!$C3,Alternativ3[[#All],[Komponent/Løysing
(NB! Bruk unike namn)]],0),MATCH($D7,Alternativ3[#Headers],0))),"")</f>
        <v>0</v>
      </c>
      <c r="R7" s="2">
        <f ca="1">IFERROR(IF(R$2&gt;Analyseperiode,"",INDEX(Alternativ3[#All],MATCH('Kontantstrøm alt. 3'!$C3,Alternativ3[[#All],[Komponent/Løysing
(NB! Bruk unike namn)]],0),MATCH($D7,Alternativ3[#Headers],0))),"")</f>
        <v>0</v>
      </c>
      <c r="S7" s="2">
        <f ca="1">IFERROR(IF(S$2&gt;Analyseperiode,"",INDEX(Alternativ3[#All],MATCH('Kontantstrøm alt. 3'!$C3,Alternativ3[[#All],[Komponent/Løysing
(NB! Bruk unike namn)]],0),MATCH($D7,Alternativ3[#Headers],0))),"")</f>
        <v>0</v>
      </c>
      <c r="T7" s="2">
        <f ca="1">IFERROR(IF(T$2&gt;Analyseperiode,"",INDEX(Alternativ3[#All],MATCH('Kontantstrøm alt. 3'!$C3,Alternativ3[[#All],[Komponent/Løysing
(NB! Bruk unike namn)]],0),MATCH($D7,Alternativ3[#Headers],0))),"")</f>
        <v>0</v>
      </c>
      <c r="U7" s="2">
        <f ca="1">IFERROR(IF(U$2&gt;Analyseperiode,"",INDEX(Alternativ3[#All],MATCH('Kontantstrøm alt. 3'!$C3,Alternativ3[[#All],[Komponent/Løysing
(NB! Bruk unike namn)]],0),MATCH($D7,Alternativ3[#Headers],0))),"")</f>
        <v>0</v>
      </c>
      <c r="V7" s="2">
        <f ca="1">IFERROR(IF(V$2&gt;Analyseperiode,"",INDEX(Alternativ3[#All],MATCH('Kontantstrøm alt. 3'!$C3,Alternativ3[[#All],[Komponent/Løysing
(NB! Bruk unike namn)]],0),MATCH($D7,Alternativ3[#Headers],0))),"")</f>
        <v>0</v>
      </c>
      <c r="W7" s="2">
        <f ca="1">IFERROR(IF(W$2&gt;Analyseperiode,"",INDEX(Alternativ3[#All],MATCH('Kontantstrøm alt. 3'!$C3,Alternativ3[[#All],[Komponent/Løysing
(NB! Bruk unike namn)]],0),MATCH($D7,Alternativ3[#Headers],0))),"")</f>
        <v>0</v>
      </c>
      <c r="X7" s="2">
        <f ca="1">IFERROR(IF(X$2&gt;Analyseperiode,"",INDEX(Alternativ3[#All],MATCH('Kontantstrøm alt. 3'!$C3,Alternativ3[[#All],[Komponent/Løysing
(NB! Bruk unike namn)]],0),MATCH($D7,Alternativ3[#Headers],0))),"")</f>
        <v>0</v>
      </c>
      <c r="Y7" s="2">
        <f ca="1">IFERROR(IF(Y$2&gt;Analyseperiode,"",INDEX(Alternativ3[#All],MATCH('Kontantstrøm alt. 3'!$C3,Alternativ3[[#All],[Komponent/Løysing
(NB! Bruk unike namn)]],0),MATCH($D7,Alternativ3[#Headers],0))),"")</f>
        <v>0</v>
      </c>
      <c r="Z7" s="2">
        <f ca="1">IFERROR(IF(Z$2&gt;Analyseperiode,"",INDEX(Alternativ3[#All],MATCH('Kontantstrøm alt. 3'!$C3,Alternativ3[[#All],[Komponent/Løysing
(NB! Bruk unike namn)]],0),MATCH($D7,Alternativ3[#Headers],0))),"")</f>
        <v>0</v>
      </c>
      <c r="AA7" s="2">
        <f ca="1">IFERROR(IF(AA$2&gt;Analyseperiode,"",INDEX(Alternativ3[#All],MATCH('Kontantstrøm alt. 3'!$C3,Alternativ3[[#All],[Komponent/Løysing
(NB! Bruk unike namn)]],0),MATCH($D7,Alternativ3[#Headers],0))),"")</f>
        <v>0</v>
      </c>
      <c r="AB7" s="2">
        <f ca="1">IFERROR(IF(AB$2&gt;Analyseperiode,"",INDEX(Alternativ3[#All],MATCH('Kontantstrøm alt. 3'!$C3,Alternativ3[[#All],[Komponent/Løysing
(NB! Bruk unike namn)]],0),MATCH($D7,Alternativ3[#Headers],0))),"")</f>
        <v>0</v>
      </c>
      <c r="AC7" s="2">
        <f ca="1">IFERROR(IF(AC$2&gt;Analyseperiode,"",INDEX(Alternativ3[#All],MATCH('Kontantstrøm alt. 3'!$C3,Alternativ3[[#All],[Komponent/Løysing
(NB! Bruk unike namn)]],0),MATCH($D7,Alternativ3[#Headers],0))),"")</f>
        <v>0</v>
      </c>
      <c r="AD7" s="2">
        <f ca="1">IFERROR(IF(AD$2&gt;Analyseperiode,"",INDEX(Alternativ3[#All],MATCH('Kontantstrøm alt. 3'!$C3,Alternativ3[[#All],[Komponent/Løysing
(NB! Bruk unike namn)]],0),MATCH($D7,Alternativ3[#Headers],0))),"")</f>
        <v>0</v>
      </c>
      <c r="AE7" s="2">
        <f ca="1">IFERROR(IF(AE$2&gt;Analyseperiode,"",INDEX(Alternativ3[#All],MATCH('Kontantstrøm alt. 3'!$C3,Alternativ3[[#All],[Komponent/Løysing
(NB! Bruk unike namn)]],0),MATCH($D7,Alternativ3[#Headers],0))),"")</f>
        <v>0</v>
      </c>
      <c r="AF7" s="2">
        <f ca="1">IFERROR(IF(AF$2&gt;Analyseperiode,"",INDEX(Alternativ3[#All],MATCH('Kontantstrøm alt. 3'!$C3,Alternativ3[[#All],[Komponent/Løysing
(NB! Bruk unike namn)]],0),MATCH($D7,Alternativ3[#Headers],0))),"")</f>
        <v>0</v>
      </c>
      <c r="AG7" s="2">
        <f ca="1">IFERROR(IF(AG$2&gt;Analyseperiode,"",INDEX(Alternativ3[#All],MATCH('Kontantstrøm alt. 3'!$C3,Alternativ3[[#All],[Komponent/Løysing
(NB! Bruk unike namn)]],0),MATCH($D7,Alternativ3[#Headers],0))),"")</f>
        <v>0</v>
      </c>
      <c r="AH7" s="2">
        <f ca="1">IFERROR(IF(AH$2&gt;Analyseperiode,"",INDEX(Alternativ3[#All],MATCH('Kontantstrøm alt. 3'!$C3,Alternativ3[[#All],[Komponent/Løysing
(NB! Bruk unike namn)]],0),MATCH($D7,Alternativ3[#Headers],0))),"")</f>
        <v>0</v>
      </c>
      <c r="AI7" s="2">
        <f ca="1">IFERROR(IF(AI$2&gt;Analyseperiode,"",INDEX(Alternativ3[#All],MATCH('Kontantstrøm alt. 3'!$C3,Alternativ3[[#All],[Komponent/Løysing
(NB! Bruk unike namn)]],0),MATCH($D7,Alternativ3[#Headers],0))),"")</f>
        <v>0</v>
      </c>
      <c r="AJ7" s="2" t="str">
        <f>IFERROR(IF(AJ$2&gt;Analyseperiode,"",INDEX(Alternativ3[#All],MATCH('Kontantstrøm alt. 3'!$C3,Alternativ3[[#All],[Komponent/Løysing
(NB! Bruk unike namn)]],0),MATCH($D7,Alternativ3[#Headers],0))),"")</f>
        <v/>
      </c>
      <c r="AK7" s="2" t="str">
        <f>IFERROR(IF(AK$2&gt;Analyseperiode,"",INDEX(Alternativ3[#All],MATCH('Kontantstrøm alt. 3'!$C3,Alternativ3[[#All],[Komponent/Løysing
(NB! Bruk unike namn)]],0),MATCH($D7,Alternativ3[#Headers],0))),"")</f>
        <v/>
      </c>
      <c r="AL7" s="2" t="str">
        <f>IFERROR(IF(AL$2&gt;Analyseperiode,"",INDEX(Alternativ3[#All],MATCH('Kontantstrøm alt. 3'!$C3,Alternativ3[[#All],[Komponent/Løysing
(NB! Bruk unike namn)]],0),MATCH($D7,Alternativ3[#Headers],0))),"")</f>
        <v/>
      </c>
      <c r="AM7" s="2" t="str">
        <f>IFERROR(IF(AM$2&gt;Analyseperiode,"",INDEX(Alternativ3[#All],MATCH('Kontantstrøm alt. 3'!$C3,Alternativ3[[#All],[Komponent/Løysing
(NB! Bruk unike namn)]],0),MATCH($D7,Alternativ3[#Headers],0))),"")</f>
        <v/>
      </c>
      <c r="AN7" s="2" t="str">
        <f>IFERROR(IF(AN$2&gt;Analyseperiode,"",INDEX(Alternativ3[#All],MATCH('Kontantstrøm alt. 3'!$C3,Alternativ3[[#All],[Komponent/Løysing
(NB! Bruk unike namn)]],0),MATCH($D7,Alternativ3[#Headers],0))),"")</f>
        <v/>
      </c>
      <c r="AO7" s="2" t="str">
        <f>IFERROR(IF(AO$2&gt;Analyseperiode,"",INDEX(Alternativ3[#All],MATCH('Kontantstrøm alt. 3'!$C3,Alternativ3[[#All],[Komponent/Løysing
(NB! Bruk unike namn)]],0),MATCH($D7,Alternativ3[#Headers],0))),"")</f>
        <v/>
      </c>
      <c r="AP7" s="2" t="str">
        <f>IFERROR(IF(AP$2&gt;Analyseperiode,"",INDEX(Alternativ3[#All],MATCH('Kontantstrøm alt. 3'!$C3,Alternativ3[[#All],[Komponent/Løysing
(NB! Bruk unike namn)]],0),MATCH($D7,Alternativ3[#Headers],0))),"")</f>
        <v/>
      </c>
      <c r="AQ7" s="2" t="str">
        <f>IFERROR(IF(AQ$2&gt;Analyseperiode,"",INDEX(Alternativ3[#All],MATCH('Kontantstrøm alt. 3'!$C3,Alternativ3[[#All],[Komponent/Løysing
(NB! Bruk unike namn)]],0),MATCH($D7,Alternativ3[#Headers],0))),"")</f>
        <v/>
      </c>
      <c r="AR7" s="2" t="str">
        <f>IFERROR(IF(AR$2&gt;Analyseperiode,"",INDEX(Alternativ3[#All],MATCH('Kontantstrøm alt. 3'!$C3,Alternativ3[[#All],[Komponent/Løysing
(NB! Bruk unike namn)]],0),MATCH($D7,Alternativ3[#Headers],0))),"")</f>
        <v/>
      </c>
      <c r="AS7" s="2" t="str">
        <f>IFERROR(IF(AS$2&gt;Analyseperiode,"",INDEX(Alternativ3[#All],MATCH('Kontantstrøm alt. 3'!$C3,Alternativ3[[#All],[Komponent/Løysing
(NB! Bruk unike namn)]],0),MATCH($D7,Alternativ3[#Headers],0))),"")</f>
        <v/>
      </c>
      <c r="AT7" s="2" t="str">
        <f>IFERROR(IF(AT$2&gt;Analyseperiode,"",INDEX(Alternativ3[#All],MATCH('Kontantstrøm alt. 3'!$C3,Alternativ3[[#All],[Komponent/Løysing
(NB! Bruk unike namn)]],0),MATCH($D7,Alternativ3[#Headers],0))),"")</f>
        <v/>
      </c>
      <c r="AU7" s="2" t="str">
        <f>IFERROR(IF(AU$2&gt;Analyseperiode,"",INDEX(Alternativ3[#All],MATCH('Kontantstrøm alt. 3'!$C3,Alternativ3[[#All],[Komponent/Løysing
(NB! Bruk unike namn)]],0),MATCH($D7,Alternativ3[#Headers],0))),"")</f>
        <v/>
      </c>
      <c r="AV7" s="2" t="str">
        <f>IFERROR(IF(AV$2&gt;Analyseperiode,"",INDEX(Alternativ3[#All],MATCH('Kontantstrøm alt. 3'!$C3,Alternativ3[[#All],[Komponent/Løysing
(NB! Bruk unike namn)]],0),MATCH($D7,Alternativ3[#Headers],0))),"")</f>
        <v/>
      </c>
      <c r="AW7" s="2" t="str">
        <f>IFERROR(IF(AW$2&gt;Analyseperiode,"",INDEX(Alternativ3[#All],MATCH('Kontantstrøm alt. 3'!$C3,Alternativ3[[#All],[Komponent/Løysing
(NB! Bruk unike namn)]],0),MATCH($D7,Alternativ3[#Headers],0))),"")</f>
        <v/>
      </c>
      <c r="AX7" s="2" t="str">
        <f>IFERROR(IF(AX$2&gt;Analyseperiode,"",INDEX(Alternativ3[#All],MATCH('Kontantstrøm alt. 3'!$C3,Alternativ3[[#All],[Komponent/Løysing
(NB! Bruk unike namn)]],0),MATCH($D7,Alternativ3[#Headers],0))),"")</f>
        <v/>
      </c>
      <c r="AY7" s="2" t="str">
        <f>IFERROR(IF(AY$2&gt;Analyseperiode,"",INDEX(Alternativ3[#All],MATCH('Kontantstrøm alt. 3'!$C3,Alternativ3[[#All],[Komponent/Løysing
(NB! Bruk unike namn)]],0),MATCH($D7,Alternativ3[#Headers],0))),"")</f>
        <v/>
      </c>
      <c r="AZ7" s="2" t="str">
        <f>IFERROR(IF(AZ$2&gt;Analyseperiode,"",INDEX(Alternativ3[#All],MATCH('Kontantstrøm alt. 3'!$C3,Alternativ3[[#All],[Komponent/Løysing
(NB! Bruk unike namn)]],0),MATCH($D7,Alternativ3[#Headers],0))),"")</f>
        <v/>
      </c>
      <c r="BA7" s="2" t="str">
        <f>IFERROR(IF(BA$2&gt;Analyseperiode,"",INDEX(Alternativ3[#All],MATCH('Kontantstrøm alt. 3'!$C3,Alternativ3[[#All],[Komponent/Løysing
(NB! Bruk unike namn)]],0),MATCH($D7,Alternativ3[#Headers],0))),"")</f>
        <v/>
      </c>
      <c r="BB7" s="2" t="str">
        <f>IFERROR(IF(BB$2&gt;Analyseperiode,"",INDEX(Alternativ3[#All],MATCH('Kontantstrøm alt. 3'!$C3,Alternativ3[[#All],[Komponent/Løysing
(NB! Bruk unike namn)]],0),MATCH($D7,Alternativ3[#Headers],0))),"")</f>
        <v/>
      </c>
      <c r="BC7" s="2" t="str">
        <f>IFERROR(IF(BC$2&gt;Analyseperiode,"",INDEX(Alternativ3[#All],MATCH('Kontantstrøm alt. 3'!$C3,Alternativ3[[#All],[Komponent/Løysing
(NB! Bruk unike namn)]],0),MATCH($D7,Alternativ3[#Headers],0))),"")</f>
        <v/>
      </c>
      <c r="BD7" s="2" t="str">
        <f>IFERROR(IF(BD$2&gt;Analyseperiode,"",INDEX(Alternativ3[#All],MATCH('Kontantstrøm alt. 3'!$C3,Alternativ3[[#All],[Komponent/Løysing
(NB! Bruk unike namn)]],0),MATCH($D7,Alternativ3[#Headers],0))),"")</f>
        <v/>
      </c>
      <c r="BE7" s="2" t="str">
        <f>IFERROR(IF(BE$2&gt;Analyseperiode,"",INDEX(Alternativ3[#All],MATCH('Kontantstrøm alt. 3'!$C3,Alternativ3[[#All],[Komponent/Løysing
(NB! Bruk unike namn)]],0),MATCH($D7,Alternativ3[#Headers],0))),"")</f>
        <v/>
      </c>
      <c r="BF7" s="2" t="str">
        <f>IFERROR(IF(BF$2&gt;Analyseperiode,"",INDEX(Alternativ3[#All],MATCH('Kontantstrøm alt. 3'!$C3,Alternativ3[[#All],[Komponent/Løysing
(NB! Bruk unike namn)]],0),MATCH($D7,Alternativ3[#Headers],0))),"")</f>
        <v/>
      </c>
      <c r="BG7" s="2" t="str">
        <f>IFERROR(IF(BG$2&gt;Analyseperiode,"",INDEX(Alternativ3[#All],MATCH('Kontantstrøm alt. 3'!$C3,Alternativ3[[#All],[Komponent/Løysing
(NB! Bruk unike namn)]],0),MATCH($D7,Alternativ3[#Headers],0))),"")</f>
        <v/>
      </c>
      <c r="BH7" s="2" t="str">
        <f>IFERROR(IF(BH$2&gt;Analyseperiode,"",INDEX(Alternativ3[#All],MATCH('Kontantstrøm alt. 3'!$C3,Alternativ3[[#All],[Komponent/Løysing
(NB! Bruk unike namn)]],0),MATCH($D7,Alternativ3[#Headers],0))),"")</f>
        <v/>
      </c>
      <c r="BI7" s="2" t="str">
        <f>IFERROR(IF(BI$2&gt;Analyseperiode,"",INDEX(Alternativ3[#All],MATCH('Kontantstrøm alt. 3'!$C3,Alternativ3[[#All],[Komponent/Løysing
(NB! Bruk unike namn)]],0),MATCH($D7,Alternativ3[#Headers],0))),"")</f>
        <v/>
      </c>
      <c r="BJ7" s="2" t="str">
        <f>IFERROR(IF(BJ$2&gt;Analyseperiode,"",INDEX(Alternativ3[#All],MATCH('Kontantstrøm alt. 3'!$C3,Alternativ3[[#All],[Komponent/Løysing
(NB! Bruk unike namn)]],0),MATCH($D7,Alternativ3[#Headers],0))),"")</f>
        <v/>
      </c>
      <c r="BK7" s="2" t="str">
        <f>IFERROR(IF(BK$2&gt;Analyseperiode,"",INDEX(Alternativ3[#All],MATCH('Kontantstrøm alt. 3'!$C3,Alternativ3[[#All],[Komponent/Løysing
(NB! Bruk unike namn)]],0),MATCH($D7,Alternativ3[#Headers],0))),"")</f>
        <v/>
      </c>
      <c r="BL7" s="2" t="str">
        <f>IFERROR(IF(BL$2&gt;Analyseperiode,"",INDEX(Alternativ3[#All],MATCH('Kontantstrøm alt. 3'!$C3,Alternativ3[[#All],[Komponent/Løysing
(NB! Bruk unike namn)]],0),MATCH($D7,Alternativ3[#Headers],0))),"")</f>
        <v/>
      </c>
      <c r="BM7" s="2" t="str">
        <f>IFERROR(IF(BM$2&gt;Analyseperiode,"",INDEX(Alternativ3[#All],MATCH('Kontantstrøm alt. 3'!$C3,Alternativ3[[#All],[Komponent/Løysing
(NB! Bruk unike namn)]],0),MATCH($D7,Alternativ3[#Headers],0))),"")</f>
        <v/>
      </c>
    </row>
    <row r="8" spans="1:65" x14ac:dyDescent="0.2">
      <c r="B8" s="8">
        <f ca="1">IFERROR(NPV(Kalkrente,OFFSET('Kontantstrøm alt. 3'!$F8,0,0,1,Analyseperiode)),0)</f>
        <v>0</v>
      </c>
      <c r="C8" s="3"/>
      <c r="D8" t="str">
        <f>Alternativ3[[#Headers],[5.2 Vatn og avløp 
(Årleg kostnad)]]</f>
        <v>5.2 Vatn og avløp 
(Årleg kostnad)</v>
      </c>
      <c r="E8" s="2"/>
      <c r="F8" s="2">
        <f ca="1">IFERROR(IF(F$2&gt;Analyseperiode,"",INDEX(Alternativ3[#All],MATCH('Kontantstrøm alt. 3'!$C3,Alternativ3[[#All],[Komponent/Løysing
(NB! Bruk unike namn)]],0),MATCH($D8,Alternativ3[#Headers],0))),"")</f>
        <v>0</v>
      </c>
      <c r="G8" s="2">
        <f ca="1">IFERROR(IF(G$2&gt;Analyseperiode,"",INDEX(Alternativ3[#All],MATCH('Kontantstrøm alt. 3'!$C3,Alternativ3[[#All],[Komponent/Løysing
(NB! Bruk unike namn)]],0),MATCH($D8,Alternativ3[#Headers],0))),"")</f>
        <v>0</v>
      </c>
      <c r="H8" s="2">
        <f ca="1">IFERROR(IF(H$2&gt;Analyseperiode,"",INDEX(Alternativ3[#All],MATCH('Kontantstrøm alt. 3'!$C3,Alternativ3[[#All],[Komponent/Løysing
(NB! Bruk unike namn)]],0),MATCH($D8,Alternativ3[#Headers],0))),"")</f>
        <v>0</v>
      </c>
      <c r="I8" s="2">
        <f ca="1">IFERROR(IF(I$2&gt;Analyseperiode,"",INDEX(Alternativ3[#All],MATCH('Kontantstrøm alt. 3'!$C3,Alternativ3[[#All],[Komponent/Løysing
(NB! Bruk unike namn)]],0),MATCH($D8,Alternativ3[#Headers],0))),"")</f>
        <v>0</v>
      </c>
      <c r="J8" s="2">
        <f ca="1">IFERROR(IF(J$2&gt;Analyseperiode,"",INDEX(Alternativ3[#All],MATCH('Kontantstrøm alt. 3'!$C3,Alternativ3[[#All],[Komponent/Løysing
(NB! Bruk unike namn)]],0),MATCH($D8,Alternativ3[#Headers],0))),"")</f>
        <v>0</v>
      </c>
      <c r="K8" s="2">
        <f ca="1">IFERROR(IF(K$2&gt;Analyseperiode,"",INDEX(Alternativ3[#All],MATCH('Kontantstrøm alt. 3'!$C3,Alternativ3[[#All],[Komponent/Løysing
(NB! Bruk unike namn)]],0),MATCH($D8,Alternativ3[#Headers],0))),"")</f>
        <v>0</v>
      </c>
      <c r="L8" s="2">
        <f ca="1">IFERROR(IF(L$2&gt;Analyseperiode,"",INDEX(Alternativ3[#All],MATCH('Kontantstrøm alt. 3'!$C3,Alternativ3[[#All],[Komponent/Løysing
(NB! Bruk unike namn)]],0),MATCH($D8,Alternativ3[#Headers],0))),"")</f>
        <v>0</v>
      </c>
      <c r="M8" s="2">
        <f ca="1">IFERROR(IF(M$2&gt;Analyseperiode,"",INDEX(Alternativ3[#All],MATCH('Kontantstrøm alt. 3'!$C3,Alternativ3[[#All],[Komponent/Løysing
(NB! Bruk unike namn)]],0),MATCH($D8,Alternativ3[#Headers],0))),"")</f>
        <v>0</v>
      </c>
      <c r="N8" s="2">
        <f ca="1">IFERROR(IF(N$2&gt;Analyseperiode,"",INDEX(Alternativ3[#All],MATCH('Kontantstrøm alt. 3'!$C3,Alternativ3[[#All],[Komponent/Løysing
(NB! Bruk unike namn)]],0),MATCH($D8,Alternativ3[#Headers],0))),"")</f>
        <v>0</v>
      </c>
      <c r="O8" s="2">
        <f ca="1">IFERROR(IF(O$2&gt;Analyseperiode,"",INDEX(Alternativ3[#All],MATCH('Kontantstrøm alt. 3'!$C3,Alternativ3[[#All],[Komponent/Løysing
(NB! Bruk unike namn)]],0),MATCH($D8,Alternativ3[#Headers],0))),"")</f>
        <v>0</v>
      </c>
      <c r="P8" s="2">
        <f ca="1">IFERROR(IF(P$2&gt;Analyseperiode,"",INDEX(Alternativ3[#All],MATCH('Kontantstrøm alt. 3'!$C3,Alternativ3[[#All],[Komponent/Løysing
(NB! Bruk unike namn)]],0),MATCH($D8,Alternativ3[#Headers],0))),"")</f>
        <v>0</v>
      </c>
      <c r="Q8" s="2">
        <f ca="1">IFERROR(IF(Q$2&gt;Analyseperiode,"",INDEX(Alternativ3[#All],MATCH('Kontantstrøm alt. 3'!$C3,Alternativ3[[#All],[Komponent/Løysing
(NB! Bruk unike namn)]],0),MATCH($D8,Alternativ3[#Headers],0))),"")</f>
        <v>0</v>
      </c>
      <c r="R8" s="2">
        <f ca="1">IFERROR(IF(R$2&gt;Analyseperiode,"",INDEX(Alternativ3[#All],MATCH('Kontantstrøm alt. 3'!$C3,Alternativ3[[#All],[Komponent/Løysing
(NB! Bruk unike namn)]],0),MATCH($D8,Alternativ3[#Headers],0))),"")</f>
        <v>0</v>
      </c>
      <c r="S8" s="2">
        <f ca="1">IFERROR(IF(S$2&gt;Analyseperiode,"",INDEX(Alternativ3[#All],MATCH('Kontantstrøm alt. 3'!$C3,Alternativ3[[#All],[Komponent/Løysing
(NB! Bruk unike namn)]],0),MATCH($D8,Alternativ3[#Headers],0))),"")</f>
        <v>0</v>
      </c>
      <c r="T8" s="2">
        <f ca="1">IFERROR(IF(T$2&gt;Analyseperiode,"",INDEX(Alternativ3[#All],MATCH('Kontantstrøm alt. 3'!$C3,Alternativ3[[#All],[Komponent/Løysing
(NB! Bruk unike namn)]],0),MATCH($D8,Alternativ3[#Headers],0))),"")</f>
        <v>0</v>
      </c>
      <c r="U8" s="2">
        <f ca="1">IFERROR(IF(U$2&gt;Analyseperiode,"",INDEX(Alternativ3[#All],MATCH('Kontantstrøm alt. 3'!$C3,Alternativ3[[#All],[Komponent/Løysing
(NB! Bruk unike namn)]],0),MATCH($D8,Alternativ3[#Headers],0))),"")</f>
        <v>0</v>
      </c>
      <c r="V8" s="2">
        <f ca="1">IFERROR(IF(V$2&gt;Analyseperiode,"",INDEX(Alternativ3[#All],MATCH('Kontantstrøm alt. 3'!$C3,Alternativ3[[#All],[Komponent/Løysing
(NB! Bruk unike namn)]],0),MATCH($D8,Alternativ3[#Headers],0))),"")</f>
        <v>0</v>
      </c>
      <c r="W8" s="2">
        <f ca="1">IFERROR(IF(W$2&gt;Analyseperiode,"",INDEX(Alternativ3[#All],MATCH('Kontantstrøm alt. 3'!$C3,Alternativ3[[#All],[Komponent/Løysing
(NB! Bruk unike namn)]],0),MATCH($D8,Alternativ3[#Headers],0))),"")</f>
        <v>0</v>
      </c>
      <c r="X8" s="2">
        <f ca="1">IFERROR(IF(X$2&gt;Analyseperiode,"",INDEX(Alternativ3[#All],MATCH('Kontantstrøm alt. 3'!$C3,Alternativ3[[#All],[Komponent/Løysing
(NB! Bruk unike namn)]],0),MATCH($D8,Alternativ3[#Headers],0))),"")</f>
        <v>0</v>
      </c>
      <c r="Y8" s="2">
        <f ca="1">IFERROR(IF(Y$2&gt;Analyseperiode,"",INDEX(Alternativ3[#All],MATCH('Kontantstrøm alt. 3'!$C3,Alternativ3[[#All],[Komponent/Løysing
(NB! Bruk unike namn)]],0),MATCH($D8,Alternativ3[#Headers],0))),"")</f>
        <v>0</v>
      </c>
      <c r="Z8" s="2">
        <f ca="1">IFERROR(IF(Z$2&gt;Analyseperiode,"",INDEX(Alternativ3[#All],MATCH('Kontantstrøm alt. 3'!$C3,Alternativ3[[#All],[Komponent/Løysing
(NB! Bruk unike namn)]],0),MATCH($D8,Alternativ3[#Headers],0))),"")</f>
        <v>0</v>
      </c>
      <c r="AA8" s="2">
        <f ca="1">IFERROR(IF(AA$2&gt;Analyseperiode,"",INDEX(Alternativ3[#All],MATCH('Kontantstrøm alt. 3'!$C3,Alternativ3[[#All],[Komponent/Løysing
(NB! Bruk unike namn)]],0),MATCH($D8,Alternativ3[#Headers],0))),"")</f>
        <v>0</v>
      </c>
      <c r="AB8" s="2">
        <f ca="1">IFERROR(IF(AB$2&gt;Analyseperiode,"",INDEX(Alternativ3[#All],MATCH('Kontantstrøm alt. 3'!$C3,Alternativ3[[#All],[Komponent/Løysing
(NB! Bruk unike namn)]],0),MATCH($D8,Alternativ3[#Headers],0))),"")</f>
        <v>0</v>
      </c>
      <c r="AC8" s="2">
        <f ca="1">IFERROR(IF(AC$2&gt;Analyseperiode,"",INDEX(Alternativ3[#All],MATCH('Kontantstrøm alt. 3'!$C3,Alternativ3[[#All],[Komponent/Løysing
(NB! Bruk unike namn)]],0),MATCH($D8,Alternativ3[#Headers],0))),"")</f>
        <v>0</v>
      </c>
      <c r="AD8" s="2">
        <f ca="1">IFERROR(IF(AD$2&gt;Analyseperiode,"",INDEX(Alternativ3[#All],MATCH('Kontantstrøm alt. 3'!$C3,Alternativ3[[#All],[Komponent/Løysing
(NB! Bruk unike namn)]],0),MATCH($D8,Alternativ3[#Headers],0))),"")</f>
        <v>0</v>
      </c>
      <c r="AE8" s="2">
        <f ca="1">IFERROR(IF(AE$2&gt;Analyseperiode,"",INDEX(Alternativ3[#All],MATCH('Kontantstrøm alt. 3'!$C3,Alternativ3[[#All],[Komponent/Løysing
(NB! Bruk unike namn)]],0),MATCH($D8,Alternativ3[#Headers],0))),"")</f>
        <v>0</v>
      </c>
      <c r="AF8" s="2">
        <f ca="1">IFERROR(IF(AF$2&gt;Analyseperiode,"",INDEX(Alternativ3[#All],MATCH('Kontantstrøm alt. 3'!$C3,Alternativ3[[#All],[Komponent/Løysing
(NB! Bruk unike namn)]],0),MATCH($D8,Alternativ3[#Headers],0))),"")</f>
        <v>0</v>
      </c>
      <c r="AG8" s="2">
        <f ca="1">IFERROR(IF(AG$2&gt;Analyseperiode,"",INDEX(Alternativ3[#All],MATCH('Kontantstrøm alt. 3'!$C3,Alternativ3[[#All],[Komponent/Løysing
(NB! Bruk unike namn)]],0),MATCH($D8,Alternativ3[#Headers],0))),"")</f>
        <v>0</v>
      </c>
      <c r="AH8" s="2">
        <f ca="1">IFERROR(IF(AH$2&gt;Analyseperiode,"",INDEX(Alternativ3[#All],MATCH('Kontantstrøm alt. 3'!$C3,Alternativ3[[#All],[Komponent/Løysing
(NB! Bruk unike namn)]],0),MATCH($D8,Alternativ3[#Headers],0))),"")</f>
        <v>0</v>
      </c>
      <c r="AI8" s="2">
        <f ca="1">IFERROR(IF(AI$2&gt;Analyseperiode,"",INDEX(Alternativ3[#All],MATCH('Kontantstrøm alt. 3'!$C3,Alternativ3[[#All],[Komponent/Løysing
(NB! Bruk unike namn)]],0),MATCH($D8,Alternativ3[#Headers],0))),"")</f>
        <v>0</v>
      </c>
      <c r="AJ8" s="2" t="str">
        <f>IFERROR(IF(AJ$2&gt;Analyseperiode,"",INDEX(Alternativ3[#All],MATCH('Kontantstrøm alt. 3'!$C3,Alternativ3[[#All],[Komponent/Løysing
(NB! Bruk unike namn)]],0),MATCH($D8,Alternativ3[#Headers],0))),"")</f>
        <v/>
      </c>
      <c r="AK8" s="2" t="str">
        <f>IFERROR(IF(AK$2&gt;Analyseperiode,"",INDEX(Alternativ3[#All],MATCH('Kontantstrøm alt. 3'!$C3,Alternativ3[[#All],[Komponent/Løysing
(NB! Bruk unike namn)]],0),MATCH($D8,Alternativ3[#Headers],0))),"")</f>
        <v/>
      </c>
      <c r="AL8" s="2" t="str">
        <f>IFERROR(IF(AL$2&gt;Analyseperiode,"",INDEX(Alternativ3[#All],MATCH('Kontantstrøm alt. 3'!$C3,Alternativ3[[#All],[Komponent/Løysing
(NB! Bruk unike namn)]],0),MATCH($D8,Alternativ3[#Headers],0))),"")</f>
        <v/>
      </c>
      <c r="AM8" s="2" t="str">
        <f>IFERROR(IF(AM$2&gt;Analyseperiode,"",INDEX(Alternativ3[#All],MATCH('Kontantstrøm alt. 3'!$C3,Alternativ3[[#All],[Komponent/Løysing
(NB! Bruk unike namn)]],0),MATCH($D8,Alternativ3[#Headers],0))),"")</f>
        <v/>
      </c>
      <c r="AN8" s="2" t="str">
        <f>IFERROR(IF(AN$2&gt;Analyseperiode,"",INDEX(Alternativ3[#All],MATCH('Kontantstrøm alt. 3'!$C3,Alternativ3[[#All],[Komponent/Løysing
(NB! Bruk unike namn)]],0),MATCH($D8,Alternativ3[#Headers],0))),"")</f>
        <v/>
      </c>
      <c r="AO8" s="2" t="str">
        <f>IFERROR(IF(AO$2&gt;Analyseperiode,"",INDEX(Alternativ3[#All],MATCH('Kontantstrøm alt. 3'!$C3,Alternativ3[[#All],[Komponent/Løysing
(NB! Bruk unike namn)]],0),MATCH($D8,Alternativ3[#Headers],0))),"")</f>
        <v/>
      </c>
      <c r="AP8" s="2" t="str">
        <f>IFERROR(IF(AP$2&gt;Analyseperiode,"",INDEX(Alternativ3[#All],MATCH('Kontantstrøm alt. 3'!$C3,Alternativ3[[#All],[Komponent/Løysing
(NB! Bruk unike namn)]],0),MATCH($D8,Alternativ3[#Headers],0))),"")</f>
        <v/>
      </c>
      <c r="AQ8" s="2" t="str">
        <f>IFERROR(IF(AQ$2&gt;Analyseperiode,"",INDEX(Alternativ3[#All],MATCH('Kontantstrøm alt. 3'!$C3,Alternativ3[[#All],[Komponent/Løysing
(NB! Bruk unike namn)]],0),MATCH($D8,Alternativ3[#Headers],0))),"")</f>
        <v/>
      </c>
      <c r="AR8" s="2" t="str">
        <f>IFERROR(IF(AR$2&gt;Analyseperiode,"",INDEX(Alternativ3[#All],MATCH('Kontantstrøm alt. 3'!$C3,Alternativ3[[#All],[Komponent/Løysing
(NB! Bruk unike namn)]],0),MATCH($D8,Alternativ3[#Headers],0))),"")</f>
        <v/>
      </c>
      <c r="AS8" s="2" t="str">
        <f>IFERROR(IF(AS$2&gt;Analyseperiode,"",INDEX(Alternativ3[#All],MATCH('Kontantstrøm alt. 3'!$C3,Alternativ3[[#All],[Komponent/Løysing
(NB! Bruk unike namn)]],0),MATCH($D8,Alternativ3[#Headers],0))),"")</f>
        <v/>
      </c>
      <c r="AT8" s="2" t="str">
        <f>IFERROR(IF(AT$2&gt;Analyseperiode,"",INDEX(Alternativ3[#All],MATCH('Kontantstrøm alt. 3'!$C3,Alternativ3[[#All],[Komponent/Løysing
(NB! Bruk unike namn)]],0),MATCH($D8,Alternativ3[#Headers],0))),"")</f>
        <v/>
      </c>
      <c r="AU8" s="2" t="str">
        <f>IFERROR(IF(AU$2&gt;Analyseperiode,"",INDEX(Alternativ3[#All],MATCH('Kontantstrøm alt. 3'!$C3,Alternativ3[[#All],[Komponent/Løysing
(NB! Bruk unike namn)]],0),MATCH($D8,Alternativ3[#Headers],0))),"")</f>
        <v/>
      </c>
      <c r="AV8" s="2" t="str">
        <f>IFERROR(IF(AV$2&gt;Analyseperiode,"",INDEX(Alternativ3[#All],MATCH('Kontantstrøm alt. 3'!$C3,Alternativ3[[#All],[Komponent/Løysing
(NB! Bruk unike namn)]],0),MATCH($D8,Alternativ3[#Headers],0))),"")</f>
        <v/>
      </c>
      <c r="AW8" s="2" t="str">
        <f>IFERROR(IF(AW$2&gt;Analyseperiode,"",INDEX(Alternativ3[#All],MATCH('Kontantstrøm alt. 3'!$C3,Alternativ3[[#All],[Komponent/Løysing
(NB! Bruk unike namn)]],0),MATCH($D8,Alternativ3[#Headers],0))),"")</f>
        <v/>
      </c>
      <c r="AX8" s="2" t="str">
        <f>IFERROR(IF(AX$2&gt;Analyseperiode,"",INDEX(Alternativ3[#All],MATCH('Kontantstrøm alt. 3'!$C3,Alternativ3[[#All],[Komponent/Løysing
(NB! Bruk unike namn)]],0),MATCH($D8,Alternativ3[#Headers],0))),"")</f>
        <v/>
      </c>
      <c r="AY8" s="2" t="str">
        <f>IFERROR(IF(AY$2&gt;Analyseperiode,"",INDEX(Alternativ3[#All],MATCH('Kontantstrøm alt. 3'!$C3,Alternativ3[[#All],[Komponent/Løysing
(NB! Bruk unike namn)]],0),MATCH($D8,Alternativ3[#Headers],0))),"")</f>
        <v/>
      </c>
      <c r="AZ8" s="2" t="str">
        <f>IFERROR(IF(AZ$2&gt;Analyseperiode,"",INDEX(Alternativ3[#All],MATCH('Kontantstrøm alt. 3'!$C3,Alternativ3[[#All],[Komponent/Løysing
(NB! Bruk unike namn)]],0),MATCH($D8,Alternativ3[#Headers],0))),"")</f>
        <v/>
      </c>
      <c r="BA8" s="2" t="str">
        <f>IFERROR(IF(BA$2&gt;Analyseperiode,"",INDEX(Alternativ3[#All],MATCH('Kontantstrøm alt. 3'!$C3,Alternativ3[[#All],[Komponent/Løysing
(NB! Bruk unike namn)]],0),MATCH($D8,Alternativ3[#Headers],0))),"")</f>
        <v/>
      </c>
      <c r="BB8" s="2" t="str">
        <f>IFERROR(IF(BB$2&gt;Analyseperiode,"",INDEX(Alternativ3[#All],MATCH('Kontantstrøm alt. 3'!$C3,Alternativ3[[#All],[Komponent/Løysing
(NB! Bruk unike namn)]],0),MATCH($D8,Alternativ3[#Headers],0))),"")</f>
        <v/>
      </c>
      <c r="BC8" s="2" t="str">
        <f>IFERROR(IF(BC$2&gt;Analyseperiode,"",INDEX(Alternativ3[#All],MATCH('Kontantstrøm alt. 3'!$C3,Alternativ3[[#All],[Komponent/Løysing
(NB! Bruk unike namn)]],0),MATCH($D8,Alternativ3[#Headers],0))),"")</f>
        <v/>
      </c>
      <c r="BD8" s="2" t="str">
        <f>IFERROR(IF(BD$2&gt;Analyseperiode,"",INDEX(Alternativ3[#All],MATCH('Kontantstrøm alt. 3'!$C3,Alternativ3[[#All],[Komponent/Løysing
(NB! Bruk unike namn)]],0),MATCH($D8,Alternativ3[#Headers],0))),"")</f>
        <v/>
      </c>
      <c r="BE8" s="2" t="str">
        <f>IFERROR(IF(BE$2&gt;Analyseperiode,"",INDEX(Alternativ3[#All],MATCH('Kontantstrøm alt. 3'!$C3,Alternativ3[[#All],[Komponent/Løysing
(NB! Bruk unike namn)]],0),MATCH($D8,Alternativ3[#Headers],0))),"")</f>
        <v/>
      </c>
      <c r="BF8" s="2" t="str">
        <f>IFERROR(IF(BF$2&gt;Analyseperiode,"",INDEX(Alternativ3[#All],MATCH('Kontantstrøm alt. 3'!$C3,Alternativ3[[#All],[Komponent/Løysing
(NB! Bruk unike namn)]],0),MATCH($D8,Alternativ3[#Headers],0))),"")</f>
        <v/>
      </c>
      <c r="BG8" s="2" t="str">
        <f>IFERROR(IF(BG$2&gt;Analyseperiode,"",INDEX(Alternativ3[#All],MATCH('Kontantstrøm alt. 3'!$C3,Alternativ3[[#All],[Komponent/Løysing
(NB! Bruk unike namn)]],0),MATCH($D8,Alternativ3[#Headers],0))),"")</f>
        <v/>
      </c>
      <c r="BH8" s="2" t="str">
        <f>IFERROR(IF(BH$2&gt;Analyseperiode,"",INDEX(Alternativ3[#All],MATCH('Kontantstrøm alt. 3'!$C3,Alternativ3[[#All],[Komponent/Løysing
(NB! Bruk unike namn)]],0),MATCH($D8,Alternativ3[#Headers],0))),"")</f>
        <v/>
      </c>
      <c r="BI8" s="2" t="str">
        <f>IFERROR(IF(BI$2&gt;Analyseperiode,"",INDEX(Alternativ3[#All],MATCH('Kontantstrøm alt. 3'!$C3,Alternativ3[[#All],[Komponent/Løysing
(NB! Bruk unike namn)]],0),MATCH($D8,Alternativ3[#Headers],0))),"")</f>
        <v/>
      </c>
      <c r="BJ8" s="2" t="str">
        <f>IFERROR(IF(BJ$2&gt;Analyseperiode,"",INDEX(Alternativ3[#All],MATCH('Kontantstrøm alt. 3'!$C3,Alternativ3[[#All],[Komponent/Løysing
(NB! Bruk unike namn)]],0),MATCH($D8,Alternativ3[#Headers],0))),"")</f>
        <v/>
      </c>
      <c r="BK8" s="2" t="str">
        <f>IFERROR(IF(BK$2&gt;Analyseperiode,"",INDEX(Alternativ3[#All],MATCH('Kontantstrøm alt. 3'!$C3,Alternativ3[[#All],[Komponent/Løysing
(NB! Bruk unike namn)]],0),MATCH($D8,Alternativ3[#Headers],0))),"")</f>
        <v/>
      </c>
      <c r="BL8" s="2" t="str">
        <f>IFERROR(IF(BL$2&gt;Analyseperiode,"",INDEX(Alternativ3[#All],MATCH('Kontantstrøm alt. 3'!$C3,Alternativ3[[#All],[Komponent/Løysing
(NB! Bruk unike namn)]],0),MATCH($D8,Alternativ3[#Headers],0))),"")</f>
        <v/>
      </c>
      <c r="BM8" s="2" t="str">
        <f>IFERROR(IF(BM$2&gt;Analyseperiode,"",INDEX(Alternativ3[#All],MATCH('Kontantstrøm alt. 3'!$C3,Alternativ3[[#All],[Komponent/Løysing
(NB! Bruk unike namn)]],0),MATCH($D8,Alternativ3[#Headers],0))),"")</f>
        <v/>
      </c>
    </row>
    <row r="9" spans="1:65" x14ac:dyDescent="0.2">
      <c r="B9" s="8">
        <f ca="1">IFERROR(NPV(Kalkrente,OFFSET('Kontantstrøm alt. 3'!$F9,0,0,1,Analyseperiode)),0)</f>
        <v>16793192.724006902</v>
      </c>
      <c r="C9" s="3"/>
      <c r="D9" t="str">
        <f>Alternativ3[[#Headers],[6. Reinhaldskostnader]]</f>
        <v>6. Reinhaldskostnader</v>
      </c>
      <c r="E9" s="2"/>
      <c r="F9" s="2">
        <f ca="1">IFERROR(IF(F$2&gt;Analyseperiode,"",IF(MOD(F$2,ROUND(INDEX(Alternativ3[#All],MATCH('Kontantstrøm alt. 3'!$C3,Alternativ3[[#All],[Komponent/Løysing
(NB! Bruk unike namn)]],0),MATCH($D9,Alternativ3[#Headers],0)+1),0))=0,INDEX(Alternativ3[#All],MATCH('Kontantstrøm alt. 3'!$C3,Alternativ3[[#All],[Komponent/Løysing
(NB! Bruk unike namn)]],0),MATCH($D9,Alternativ3[#Headers],0)),0)),"")</f>
        <v>971152</v>
      </c>
      <c r="G9" s="2">
        <f ca="1">IFERROR(IF(G$2&gt;Analyseperiode,"",IF(MOD(G$2,ROUND(INDEX(Alternativ3[#All],MATCH('Kontantstrøm alt. 3'!$C3,Alternativ3[[#All],[Komponent/Løysing
(NB! Bruk unike namn)]],0),MATCH($D9,Alternativ3[#Headers],0)+1),0))=0,INDEX(Alternativ3[#All],MATCH('Kontantstrøm alt. 3'!$C3,Alternativ3[[#All],[Komponent/Løysing
(NB! Bruk unike namn)]],0),MATCH($D9,Alternativ3[#Headers],0)),0)),"")</f>
        <v>971152</v>
      </c>
      <c r="H9" s="2">
        <f ca="1">IFERROR(IF(H$2&gt;Analyseperiode,"",IF(MOD(H$2,ROUND(INDEX(Alternativ3[#All],MATCH('Kontantstrøm alt. 3'!$C3,Alternativ3[[#All],[Komponent/Løysing
(NB! Bruk unike namn)]],0),MATCH($D9,Alternativ3[#Headers],0)+1),0))=0,INDEX(Alternativ3[#All],MATCH('Kontantstrøm alt. 3'!$C3,Alternativ3[[#All],[Komponent/Løysing
(NB! Bruk unike namn)]],0),MATCH($D9,Alternativ3[#Headers],0)),0)),"")</f>
        <v>971152</v>
      </c>
      <c r="I9" s="2">
        <f ca="1">IFERROR(IF(I$2&gt;Analyseperiode,"",IF(MOD(I$2,ROUND(INDEX(Alternativ3[#All],MATCH('Kontantstrøm alt. 3'!$C3,Alternativ3[[#All],[Komponent/Løysing
(NB! Bruk unike namn)]],0),MATCH($D9,Alternativ3[#Headers],0)+1),0))=0,INDEX(Alternativ3[#All],MATCH('Kontantstrøm alt. 3'!$C3,Alternativ3[[#All],[Komponent/Løysing
(NB! Bruk unike namn)]],0),MATCH($D9,Alternativ3[#Headers],0)),0)),"")</f>
        <v>971152</v>
      </c>
      <c r="J9" s="2">
        <f ca="1">IFERROR(IF(J$2&gt;Analyseperiode,"",IF(MOD(J$2,ROUND(INDEX(Alternativ3[#All],MATCH('Kontantstrøm alt. 3'!$C3,Alternativ3[[#All],[Komponent/Løysing
(NB! Bruk unike namn)]],0),MATCH($D9,Alternativ3[#Headers],0)+1),0))=0,INDEX(Alternativ3[#All],MATCH('Kontantstrøm alt. 3'!$C3,Alternativ3[[#All],[Komponent/Løysing
(NB! Bruk unike namn)]],0),MATCH($D9,Alternativ3[#Headers],0)),0)),"")</f>
        <v>971152</v>
      </c>
      <c r="K9" s="2">
        <f ca="1">IFERROR(IF(K$2&gt;Analyseperiode,"",IF(MOD(K$2,ROUND(INDEX(Alternativ3[#All],MATCH('Kontantstrøm alt. 3'!$C3,Alternativ3[[#All],[Komponent/Løysing
(NB! Bruk unike namn)]],0),MATCH($D9,Alternativ3[#Headers],0)+1),0))=0,INDEX(Alternativ3[#All],MATCH('Kontantstrøm alt. 3'!$C3,Alternativ3[[#All],[Komponent/Løysing
(NB! Bruk unike namn)]],0),MATCH($D9,Alternativ3[#Headers],0)),0)),"")</f>
        <v>971152</v>
      </c>
      <c r="L9" s="2">
        <f ca="1">IFERROR(IF(L$2&gt;Analyseperiode,"",IF(MOD(L$2,ROUND(INDEX(Alternativ3[#All],MATCH('Kontantstrøm alt. 3'!$C3,Alternativ3[[#All],[Komponent/Løysing
(NB! Bruk unike namn)]],0),MATCH($D9,Alternativ3[#Headers],0)+1),0))=0,INDEX(Alternativ3[#All],MATCH('Kontantstrøm alt. 3'!$C3,Alternativ3[[#All],[Komponent/Løysing
(NB! Bruk unike namn)]],0),MATCH($D9,Alternativ3[#Headers],0)),0)),"")</f>
        <v>971152</v>
      </c>
      <c r="M9" s="2">
        <f ca="1">IFERROR(IF(M$2&gt;Analyseperiode,"",IF(MOD(M$2,ROUND(INDEX(Alternativ3[#All],MATCH('Kontantstrøm alt. 3'!$C3,Alternativ3[[#All],[Komponent/Løysing
(NB! Bruk unike namn)]],0),MATCH($D9,Alternativ3[#Headers],0)+1),0))=0,INDEX(Alternativ3[#All],MATCH('Kontantstrøm alt. 3'!$C3,Alternativ3[[#All],[Komponent/Løysing
(NB! Bruk unike namn)]],0),MATCH($D9,Alternativ3[#Headers],0)),0)),"")</f>
        <v>971152</v>
      </c>
      <c r="N9" s="2">
        <f ca="1">IFERROR(IF(N$2&gt;Analyseperiode,"",IF(MOD(N$2,ROUND(INDEX(Alternativ3[#All],MATCH('Kontantstrøm alt. 3'!$C3,Alternativ3[[#All],[Komponent/Løysing
(NB! Bruk unike namn)]],0),MATCH($D9,Alternativ3[#Headers],0)+1),0))=0,INDEX(Alternativ3[#All],MATCH('Kontantstrøm alt. 3'!$C3,Alternativ3[[#All],[Komponent/Løysing
(NB! Bruk unike namn)]],0),MATCH($D9,Alternativ3[#Headers],0)),0)),"")</f>
        <v>971152</v>
      </c>
      <c r="O9" s="2">
        <f ca="1">IFERROR(IF(O$2&gt;Analyseperiode,"",IF(MOD(O$2,ROUND(INDEX(Alternativ3[#All],MATCH('Kontantstrøm alt. 3'!$C3,Alternativ3[[#All],[Komponent/Løysing
(NB! Bruk unike namn)]],0),MATCH($D9,Alternativ3[#Headers],0)+1),0))=0,INDEX(Alternativ3[#All],MATCH('Kontantstrøm alt. 3'!$C3,Alternativ3[[#All],[Komponent/Løysing
(NB! Bruk unike namn)]],0),MATCH($D9,Alternativ3[#Headers],0)),0)),"")</f>
        <v>971152</v>
      </c>
      <c r="P9" s="2">
        <f ca="1">IFERROR(IF(P$2&gt;Analyseperiode,"",IF(MOD(P$2,ROUND(INDEX(Alternativ3[#All],MATCH('Kontantstrøm alt. 3'!$C3,Alternativ3[[#All],[Komponent/Løysing
(NB! Bruk unike namn)]],0),MATCH($D9,Alternativ3[#Headers],0)+1),0))=0,INDEX(Alternativ3[#All],MATCH('Kontantstrøm alt. 3'!$C3,Alternativ3[[#All],[Komponent/Løysing
(NB! Bruk unike namn)]],0),MATCH($D9,Alternativ3[#Headers],0)),0)),"")</f>
        <v>971152</v>
      </c>
      <c r="Q9" s="2">
        <f ca="1">IFERROR(IF(Q$2&gt;Analyseperiode,"",IF(MOD(Q$2,ROUND(INDEX(Alternativ3[#All],MATCH('Kontantstrøm alt. 3'!$C3,Alternativ3[[#All],[Komponent/Løysing
(NB! Bruk unike namn)]],0),MATCH($D9,Alternativ3[#Headers],0)+1),0))=0,INDEX(Alternativ3[#All],MATCH('Kontantstrøm alt. 3'!$C3,Alternativ3[[#All],[Komponent/Løysing
(NB! Bruk unike namn)]],0),MATCH($D9,Alternativ3[#Headers],0)),0)),"")</f>
        <v>971152</v>
      </c>
      <c r="R9" s="2">
        <f ca="1">IFERROR(IF(R$2&gt;Analyseperiode,"",IF(MOD(R$2,ROUND(INDEX(Alternativ3[#All],MATCH('Kontantstrøm alt. 3'!$C3,Alternativ3[[#All],[Komponent/Løysing
(NB! Bruk unike namn)]],0),MATCH($D9,Alternativ3[#Headers],0)+1),0))=0,INDEX(Alternativ3[#All],MATCH('Kontantstrøm alt. 3'!$C3,Alternativ3[[#All],[Komponent/Løysing
(NB! Bruk unike namn)]],0),MATCH($D9,Alternativ3[#Headers],0)),0)),"")</f>
        <v>971152</v>
      </c>
      <c r="S9" s="2">
        <f ca="1">IFERROR(IF(S$2&gt;Analyseperiode,"",IF(MOD(S$2,ROUND(INDEX(Alternativ3[#All],MATCH('Kontantstrøm alt. 3'!$C3,Alternativ3[[#All],[Komponent/Løysing
(NB! Bruk unike namn)]],0),MATCH($D9,Alternativ3[#Headers],0)+1),0))=0,INDEX(Alternativ3[#All],MATCH('Kontantstrøm alt. 3'!$C3,Alternativ3[[#All],[Komponent/Løysing
(NB! Bruk unike namn)]],0),MATCH($D9,Alternativ3[#Headers],0)),0)),"")</f>
        <v>971152</v>
      </c>
      <c r="T9" s="2">
        <f ca="1">IFERROR(IF(T$2&gt;Analyseperiode,"",IF(MOD(T$2,ROUND(INDEX(Alternativ3[#All],MATCH('Kontantstrøm alt. 3'!$C3,Alternativ3[[#All],[Komponent/Løysing
(NB! Bruk unike namn)]],0),MATCH($D9,Alternativ3[#Headers],0)+1),0))=0,INDEX(Alternativ3[#All],MATCH('Kontantstrøm alt. 3'!$C3,Alternativ3[[#All],[Komponent/Løysing
(NB! Bruk unike namn)]],0),MATCH($D9,Alternativ3[#Headers],0)),0)),"")</f>
        <v>971152</v>
      </c>
      <c r="U9" s="2">
        <f ca="1">IFERROR(IF(U$2&gt;Analyseperiode,"",IF(MOD(U$2,ROUND(INDEX(Alternativ3[#All],MATCH('Kontantstrøm alt. 3'!$C3,Alternativ3[[#All],[Komponent/Løysing
(NB! Bruk unike namn)]],0),MATCH($D9,Alternativ3[#Headers],0)+1),0))=0,INDEX(Alternativ3[#All],MATCH('Kontantstrøm alt. 3'!$C3,Alternativ3[[#All],[Komponent/Løysing
(NB! Bruk unike namn)]],0),MATCH($D9,Alternativ3[#Headers],0)),0)),"")</f>
        <v>971152</v>
      </c>
      <c r="V9" s="2">
        <f ca="1">IFERROR(IF(V$2&gt;Analyseperiode,"",IF(MOD(V$2,ROUND(INDEX(Alternativ3[#All],MATCH('Kontantstrøm alt. 3'!$C3,Alternativ3[[#All],[Komponent/Løysing
(NB! Bruk unike namn)]],0),MATCH($D9,Alternativ3[#Headers],0)+1),0))=0,INDEX(Alternativ3[#All],MATCH('Kontantstrøm alt. 3'!$C3,Alternativ3[[#All],[Komponent/Løysing
(NB! Bruk unike namn)]],0),MATCH($D9,Alternativ3[#Headers],0)),0)),"")</f>
        <v>971152</v>
      </c>
      <c r="W9" s="2">
        <f ca="1">IFERROR(IF(W$2&gt;Analyseperiode,"",IF(MOD(W$2,ROUND(INDEX(Alternativ3[#All],MATCH('Kontantstrøm alt. 3'!$C3,Alternativ3[[#All],[Komponent/Løysing
(NB! Bruk unike namn)]],0),MATCH($D9,Alternativ3[#Headers],0)+1),0))=0,INDEX(Alternativ3[#All],MATCH('Kontantstrøm alt. 3'!$C3,Alternativ3[[#All],[Komponent/Løysing
(NB! Bruk unike namn)]],0),MATCH($D9,Alternativ3[#Headers],0)),0)),"")</f>
        <v>971152</v>
      </c>
      <c r="X9" s="2">
        <f ca="1">IFERROR(IF(X$2&gt;Analyseperiode,"",IF(MOD(X$2,ROUND(INDEX(Alternativ3[#All],MATCH('Kontantstrøm alt. 3'!$C3,Alternativ3[[#All],[Komponent/Løysing
(NB! Bruk unike namn)]],0),MATCH($D9,Alternativ3[#Headers],0)+1),0))=0,INDEX(Alternativ3[#All],MATCH('Kontantstrøm alt. 3'!$C3,Alternativ3[[#All],[Komponent/Løysing
(NB! Bruk unike namn)]],0),MATCH($D9,Alternativ3[#Headers],0)),0)),"")</f>
        <v>971152</v>
      </c>
      <c r="Y9" s="2">
        <f ca="1">IFERROR(IF(Y$2&gt;Analyseperiode,"",IF(MOD(Y$2,ROUND(INDEX(Alternativ3[#All],MATCH('Kontantstrøm alt. 3'!$C3,Alternativ3[[#All],[Komponent/Løysing
(NB! Bruk unike namn)]],0),MATCH($D9,Alternativ3[#Headers],0)+1),0))=0,INDEX(Alternativ3[#All],MATCH('Kontantstrøm alt. 3'!$C3,Alternativ3[[#All],[Komponent/Løysing
(NB! Bruk unike namn)]],0),MATCH($D9,Alternativ3[#Headers],0)),0)),"")</f>
        <v>971152</v>
      </c>
      <c r="Z9" s="2">
        <f ca="1">IFERROR(IF(Z$2&gt;Analyseperiode,"",IF(MOD(Z$2,ROUND(INDEX(Alternativ3[#All],MATCH('Kontantstrøm alt. 3'!$C3,Alternativ3[[#All],[Komponent/Løysing
(NB! Bruk unike namn)]],0),MATCH($D9,Alternativ3[#Headers],0)+1),0))=0,INDEX(Alternativ3[#All],MATCH('Kontantstrøm alt. 3'!$C3,Alternativ3[[#All],[Komponent/Løysing
(NB! Bruk unike namn)]],0),MATCH($D9,Alternativ3[#Headers],0)),0)),"")</f>
        <v>971152</v>
      </c>
      <c r="AA9" s="2">
        <f ca="1">IFERROR(IF(AA$2&gt;Analyseperiode,"",IF(MOD(AA$2,ROUND(INDEX(Alternativ3[#All],MATCH('Kontantstrøm alt. 3'!$C3,Alternativ3[[#All],[Komponent/Løysing
(NB! Bruk unike namn)]],0),MATCH($D9,Alternativ3[#Headers],0)+1),0))=0,INDEX(Alternativ3[#All],MATCH('Kontantstrøm alt. 3'!$C3,Alternativ3[[#All],[Komponent/Løysing
(NB! Bruk unike namn)]],0),MATCH($D9,Alternativ3[#Headers],0)),0)),"")</f>
        <v>971152</v>
      </c>
      <c r="AB9" s="2">
        <f ca="1">IFERROR(IF(AB$2&gt;Analyseperiode,"",IF(MOD(AB$2,ROUND(INDEX(Alternativ3[#All],MATCH('Kontantstrøm alt. 3'!$C3,Alternativ3[[#All],[Komponent/Løysing
(NB! Bruk unike namn)]],0),MATCH($D9,Alternativ3[#Headers],0)+1),0))=0,INDEX(Alternativ3[#All],MATCH('Kontantstrøm alt. 3'!$C3,Alternativ3[[#All],[Komponent/Løysing
(NB! Bruk unike namn)]],0),MATCH($D9,Alternativ3[#Headers],0)),0)),"")</f>
        <v>971152</v>
      </c>
      <c r="AC9" s="2">
        <f ca="1">IFERROR(IF(AC$2&gt;Analyseperiode,"",IF(MOD(AC$2,ROUND(INDEX(Alternativ3[#All],MATCH('Kontantstrøm alt. 3'!$C3,Alternativ3[[#All],[Komponent/Løysing
(NB! Bruk unike namn)]],0),MATCH($D9,Alternativ3[#Headers],0)+1),0))=0,INDEX(Alternativ3[#All],MATCH('Kontantstrøm alt. 3'!$C3,Alternativ3[[#All],[Komponent/Løysing
(NB! Bruk unike namn)]],0),MATCH($D9,Alternativ3[#Headers],0)),0)),"")</f>
        <v>971152</v>
      </c>
      <c r="AD9" s="2">
        <f ca="1">IFERROR(IF(AD$2&gt;Analyseperiode,"",IF(MOD(AD$2,ROUND(INDEX(Alternativ3[#All],MATCH('Kontantstrøm alt. 3'!$C3,Alternativ3[[#All],[Komponent/Løysing
(NB! Bruk unike namn)]],0),MATCH($D9,Alternativ3[#Headers],0)+1),0))=0,INDEX(Alternativ3[#All],MATCH('Kontantstrøm alt. 3'!$C3,Alternativ3[[#All],[Komponent/Løysing
(NB! Bruk unike namn)]],0),MATCH($D9,Alternativ3[#Headers],0)),0)),"")</f>
        <v>971152</v>
      </c>
      <c r="AE9" s="2">
        <f ca="1">IFERROR(IF(AE$2&gt;Analyseperiode,"",IF(MOD(AE$2,ROUND(INDEX(Alternativ3[#All],MATCH('Kontantstrøm alt. 3'!$C3,Alternativ3[[#All],[Komponent/Løysing
(NB! Bruk unike namn)]],0),MATCH($D9,Alternativ3[#Headers],0)+1),0))=0,INDEX(Alternativ3[#All],MATCH('Kontantstrøm alt. 3'!$C3,Alternativ3[[#All],[Komponent/Løysing
(NB! Bruk unike namn)]],0),MATCH($D9,Alternativ3[#Headers],0)),0)),"")</f>
        <v>971152</v>
      </c>
      <c r="AF9" s="2">
        <f ca="1">IFERROR(IF(AF$2&gt;Analyseperiode,"",IF(MOD(AF$2,ROUND(INDEX(Alternativ3[#All],MATCH('Kontantstrøm alt. 3'!$C3,Alternativ3[[#All],[Komponent/Løysing
(NB! Bruk unike namn)]],0),MATCH($D9,Alternativ3[#Headers],0)+1),0))=0,INDEX(Alternativ3[#All],MATCH('Kontantstrøm alt. 3'!$C3,Alternativ3[[#All],[Komponent/Løysing
(NB! Bruk unike namn)]],0),MATCH($D9,Alternativ3[#Headers],0)),0)),"")</f>
        <v>971152</v>
      </c>
      <c r="AG9" s="2">
        <f ca="1">IFERROR(IF(AG$2&gt;Analyseperiode,"",IF(MOD(AG$2,ROUND(INDEX(Alternativ3[#All],MATCH('Kontantstrøm alt. 3'!$C3,Alternativ3[[#All],[Komponent/Løysing
(NB! Bruk unike namn)]],0),MATCH($D9,Alternativ3[#Headers],0)+1),0))=0,INDEX(Alternativ3[#All],MATCH('Kontantstrøm alt. 3'!$C3,Alternativ3[[#All],[Komponent/Løysing
(NB! Bruk unike namn)]],0),MATCH($D9,Alternativ3[#Headers],0)),0)),"")</f>
        <v>971152</v>
      </c>
      <c r="AH9" s="2">
        <f ca="1">IFERROR(IF(AH$2&gt;Analyseperiode,"",IF(MOD(AH$2,ROUND(INDEX(Alternativ3[#All],MATCH('Kontantstrøm alt. 3'!$C3,Alternativ3[[#All],[Komponent/Løysing
(NB! Bruk unike namn)]],0),MATCH($D9,Alternativ3[#Headers],0)+1),0))=0,INDEX(Alternativ3[#All],MATCH('Kontantstrøm alt. 3'!$C3,Alternativ3[[#All],[Komponent/Løysing
(NB! Bruk unike namn)]],0),MATCH($D9,Alternativ3[#Headers],0)),0)),"")</f>
        <v>971152</v>
      </c>
      <c r="AI9" s="2">
        <f ca="1">IFERROR(IF(AI$2&gt;Analyseperiode,"",IF(MOD(AI$2,ROUND(INDEX(Alternativ3[#All],MATCH('Kontantstrøm alt. 3'!$C3,Alternativ3[[#All],[Komponent/Løysing
(NB! Bruk unike namn)]],0),MATCH($D9,Alternativ3[#Headers],0)+1),0))=0,INDEX(Alternativ3[#All],MATCH('Kontantstrøm alt. 3'!$C3,Alternativ3[[#All],[Komponent/Løysing
(NB! Bruk unike namn)]],0),MATCH($D9,Alternativ3[#Headers],0)),0)),"")</f>
        <v>971152</v>
      </c>
      <c r="AJ9" s="2" t="str">
        <f>IFERROR(IF(AJ$2&gt;Analyseperiode,"",IF(MOD(AJ$2,ROUND(INDEX(Alternativ3[#All],MATCH('Kontantstrøm alt. 3'!$C3,Alternativ3[[#All],[Komponent/Løysing
(NB! Bruk unike namn)]],0),MATCH($D9,Alternativ3[#Headers],0)+1),0))=0,INDEX(Alternativ3[#All],MATCH('Kontantstrøm alt. 3'!$C3,Alternativ3[[#All],[Komponent/Løysing
(NB! Bruk unike namn)]],0),MATCH($D9,Alternativ3[#Headers],0)),0)),"")</f>
        <v/>
      </c>
      <c r="AK9" s="2" t="str">
        <f>IFERROR(IF(AK$2&gt;Analyseperiode,"",IF(MOD(AK$2,ROUND(INDEX(Alternativ3[#All],MATCH('Kontantstrøm alt. 3'!$C3,Alternativ3[[#All],[Komponent/Løysing
(NB! Bruk unike namn)]],0),MATCH($D9,Alternativ3[#Headers],0)+1),0))=0,INDEX(Alternativ3[#All],MATCH('Kontantstrøm alt. 3'!$C3,Alternativ3[[#All],[Komponent/Løysing
(NB! Bruk unike namn)]],0),MATCH($D9,Alternativ3[#Headers],0)),0)),"")</f>
        <v/>
      </c>
      <c r="AL9" s="2" t="str">
        <f>IFERROR(IF(AL$2&gt;Analyseperiode,"",IF(MOD(AL$2,ROUND(INDEX(Alternativ3[#All],MATCH('Kontantstrøm alt. 3'!$C3,Alternativ3[[#All],[Komponent/Løysing
(NB! Bruk unike namn)]],0),MATCH($D9,Alternativ3[#Headers],0)+1),0))=0,INDEX(Alternativ3[#All],MATCH('Kontantstrøm alt. 3'!$C3,Alternativ3[[#All],[Komponent/Løysing
(NB! Bruk unike namn)]],0),MATCH($D9,Alternativ3[#Headers],0)),0)),"")</f>
        <v/>
      </c>
      <c r="AM9" s="2" t="str">
        <f>IFERROR(IF(AM$2&gt;Analyseperiode,"",IF(MOD(AM$2,ROUND(INDEX(Alternativ3[#All],MATCH('Kontantstrøm alt. 3'!$C3,Alternativ3[[#All],[Komponent/Løysing
(NB! Bruk unike namn)]],0),MATCH($D9,Alternativ3[#Headers],0)+1),0))=0,INDEX(Alternativ3[#All],MATCH('Kontantstrøm alt. 3'!$C3,Alternativ3[[#All],[Komponent/Løysing
(NB! Bruk unike namn)]],0),MATCH($D9,Alternativ3[#Headers],0)),0)),"")</f>
        <v/>
      </c>
      <c r="AN9" s="2" t="str">
        <f>IFERROR(IF(AN$2&gt;Analyseperiode,"",IF(MOD(AN$2,ROUND(INDEX(Alternativ3[#All],MATCH('Kontantstrøm alt. 3'!$C3,Alternativ3[[#All],[Komponent/Løysing
(NB! Bruk unike namn)]],0),MATCH($D9,Alternativ3[#Headers],0)+1),0))=0,INDEX(Alternativ3[#All],MATCH('Kontantstrøm alt. 3'!$C3,Alternativ3[[#All],[Komponent/Løysing
(NB! Bruk unike namn)]],0),MATCH($D9,Alternativ3[#Headers],0)),0)),"")</f>
        <v/>
      </c>
      <c r="AO9" s="2" t="str">
        <f>IFERROR(IF(AO$2&gt;Analyseperiode,"",IF(MOD(AO$2,ROUND(INDEX(Alternativ3[#All],MATCH('Kontantstrøm alt. 3'!$C3,Alternativ3[[#All],[Komponent/Løysing
(NB! Bruk unike namn)]],0),MATCH($D9,Alternativ3[#Headers],0)+1),0))=0,INDEX(Alternativ3[#All],MATCH('Kontantstrøm alt. 3'!$C3,Alternativ3[[#All],[Komponent/Løysing
(NB! Bruk unike namn)]],0),MATCH($D9,Alternativ3[#Headers],0)),0)),"")</f>
        <v/>
      </c>
      <c r="AP9" s="2" t="str">
        <f>IFERROR(IF(AP$2&gt;Analyseperiode,"",IF(MOD(AP$2,ROUND(INDEX(Alternativ3[#All],MATCH('Kontantstrøm alt. 3'!$C3,Alternativ3[[#All],[Komponent/Løysing
(NB! Bruk unike namn)]],0),MATCH($D9,Alternativ3[#Headers],0)+1),0))=0,INDEX(Alternativ3[#All],MATCH('Kontantstrøm alt. 3'!$C3,Alternativ3[[#All],[Komponent/Løysing
(NB! Bruk unike namn)]],0),MATCH($D9,Alternativ3[#Headers],0)),0)),"")</f>
        <v/>
      </c>
      <c r="AQ9" s="2" t="str">
        <f>IFERROR(IF(AQ$2&gt;Analyseperiode,"",IF(MOD(AQ$2,ROUND(INDEX(Alternativ3[#All],MATCH('Kontantstrøm alt. 3'!$C3,Alternativ3[[#All],[Komponent/Løysing
(NB! Bruk unike namn)]],0),MATCH($D9,Alternativ3[#Headers],0)+1),0))=0,INDEX(Alternativ3[#All],MATCH('Kontantstrøm alt. 3'!$C3,Alternativ3[[#All],[Komponent/Løysing
(NB! Bruk unike namn)]],0),MATCH($D9,Alternativ3[#Headers],0)),0)),"")</f>
        <v/>
      </c>
      <c r="AR9" s="2" t="str">
        <f>IFERROR(IF(AR$2&gt;Analyseperiode,"",IF(MOD(AR$2,ROUND(INDEX(Alternativ3[#All],MATCH('Kontantstrøm alt. 3'!$C3,Alternativ3[[#All],[Komponent/Løysing
(NB! Bruk unike namn)]],0),MATCH($D9,Alternativ3[#Headers],0)+1),0))=0,INDEX(Alternativ3[#All],MATCH('Kontantstrøm alt. 3'!$C3,Alternativ3[[#All],[Komponent/Løysing
(NB! Bruk unike namn)]],0),MATCH($D9,Alternativ3[#Headers],0)),0)),"")</f>
        <v/>
      </c>
      <c r="AS9" s="2" t="str">
        <f>IFERROR(IF(AS$2&gt;Analyseperiode,"",IF(MOD(AS$2,ROUND(INDEX(Alternativ3[#All],MATCH('Kontantstrøm alt. 3'!$C3,Alternativ3[[#All],[Komponent/Løysing
(NB! Bruk unike namn)]],0),MATCH($D9,Alternativ3[#Headers],0)+1),0))=0,INDEX(Alternativ3[#All],MATCH('Kontantstrøm alt. 3'!$C3,Alternativ3[[#All],[Komponent/Løysing
(NB! Bruk unike namn)]],0),MATCH($D9,Alternativ3[#Headers],0)),0)),"")</f>
        <v/>
      </c>
      <c r="AT9" s="2" t="str">
        <f>IFERROR(IF(AT$2&gt;Analyseperiode,"",IF(MOD(AT$2,ROUND(INDEX(Alternativ3[#All],MATCH('Kontantstrøm alt. 3'!$C3,Alternativ3[[#All],[Komponent/Løysing
(NB! Bruk unike namn)]],0),MATCH($D9,Alternativ3[#Headers],0)+1),0))=0,INDEX(Alternativ3[#All],MATCH('Kontantstrøm alt. 3'!$C3,Alternativ3[[#All],[Komponent/Løysing
(NB! Bruk unike namn)]],0),MATCH($D9,Alternativ3[#Headers],0)),0)),"")</f>
        <v/>
      </c>
      <c r="AU9" s="2" t="str">
        <f>IFERROR(IF(AU$2&gt;Analyseperiode,"",IF(MOD(AU$2,ROUND(INDEX(Alternativ3[#All],MATCH('Kontantstrøm alt. 3'!$C3,Alternativ3[[#All],[Komponent/Løysing
(NB! Bruk unike namn)]],0),MATCH($D9,Alternativ3[#Headers],0)+1),0))=0,INDEX(Alternativ3[#All],MATCH('Kontantstrøm alt. 3'!$C3,Alternativ3[[#All],[Komponent/Løysing
(NB! Bruk unike namn)]],0),MATCH($D9,Alternativ3[#Headers],0)),0)),"")</f>
        <v/>
      </c>
      <c r="AV9" s="2" t="str">
        <f>IFERROR(IF(AV$2&gt;Analyseperiode,"",IF(MOD(AV$2,ROUND(INDEX(Alternativ3[#All],MATCH('Kontantstrøm alt. 3'!$C3,Alternativ3[[#All],[Komponent/Løysing
(NB! Bruk unike namn)]],0),MATCH($D9,Alternativ3[#Headers],0)+1),0))=0,INDEX(Alternativ3[#All],MATCH('Kontantstrøm alt. 3'!$C3,Alternativ3[[#All],[Komponent/Løysing
(NB! Bruk unike namn)]],0),MATCH($D9,Alternativ3[#Headers],0)),0)),"")</f>
        <v/>
      </c>
      <c r="AW9" s="2" t="str">
        <f>IFERROR(IF(AW$2&gt;Analyseperiode,"",IF(MOD(AW$2,ROUND(INDEX(Alternativ3[#All],MATCH('Kontantstrøm alt. 3'!$C3,Alternativ3[[#All],[Komponent/Løysing
(NB! Bruk unike namn)]],0),MATCH($D9,Alternativ3[#Headers],0)+1),0))=0,INDEX(Alternativ3[#All],MATCH('Kontantstrøm alt. 3'!$C3,Alternativ3[[#All],[Komponent/Løysing
(NB! Bruk unike namn)]],0),MATCH($D9,Alternativ3[#Headers],0)),0)),"")</f>
        <v/>
      </c>
      <c r="AX9" s="2" t="str">
        <f>IFERROR(IF(AX$2&gt;Analyseperiode,"",IF(MOD(AX$2,ROUND(INDEX(Alternativ3[#All],MATCH('Kontantstrøm alt. 3'!$C3,Alternativ3[[#All],[Komponent/Løysing
(NB! Bruk unike namn)]],0),MATCH($D9,Alternativ3[#Headers],0)+1),0))=0,INDEX(Alternativ3[#All],MATCH('Kontantstrøm alt. 3'!$C3,Alternativ3[[#All],[Komponent/Løysing
(NB! Bruk unike namn)]],0),MATCH($D9,Alternativ3[#Headers],0)),0)),"")</f>
        <v/>
      </c>
      <c r="AY9" s="2" t="str">
        <f>IFERROR(IF(AY$2&gt;Analyseperiode,"",IF(MOD(AY$2,ROUND(INDEX(Alternativ3[#All],MATCH('Kontantstrøm alt. 3'!$C3,Alternativ3[[#All],[Komponent/Løysing
(NB! Bruk unike namn)]],0),MATCH($D9,Alternativ3[#Headers],0)+1),0))=0,INDEX(Alternativ3[#All],MATCH('Kontantstrøm alt. 3'!$C3,Alternativ3[[#All],[Komponent/Løysing
(NB! Bruk unike namn)]],0),MATCH($D9,Alternativ3[#Headers],0)),0)),"")</f>
        <v/>
      </c>
      <c r="AZ9" s="2" t="str">
        <f>IFERROR(IF(AZ$2&gt;Analyseperiode,"",IF(MOD(AZ$2,ROUND(INDEX(Alternativ3[#All],MATCH('Kontantstrøm alt. 3'!$C3,Alternativ3[[#All],[Komponent/Løysing
(NB! Bruk unike namn)]],0),MATCH($D9,Alternativ3[#Headers],0)+1),0))=0,INDEX(Alternativ3[#All],MATCH('Kontantstrøm alt. 3'!$C3,Alternativ3[[#All],[Komponent/Løysing
(NB! Bruk unike namn)]],0),MATCH($D9,Alternativ3[#Headers],0)),0)),"")</f>
        <v/>
      </c>
      <c r="BA9" s="2" t="str">
        <f>IFERROR(IF(BA$2&gt;Analyseperiode,"",IF(MOD(BA$2,ROUND(INDEX(Alternativ3[#All],MATCH('Kontantstrøm alt. 3'!$C3,Alternativ3[[#All],[Komponent/Løysing
(NB! Bruk unike namn)]],0),MATCH($D9,Alternativ3[#Headers],0)+1),0))=0,INDEX(Alternativ3[#All],MATCH('Kontantstrøm alt. 3'!$C3,Alternativ3[[#All],[Komponent/Løysing
(NB! Bruk unike namn)]],0),MATCH($D9,Alternativ3[#Headers],0)),0)),"")</f>
        <v/>
      </c>
      <c r="BB9" s="2" t="str">
        <f>IFERROR(IF(BB$2&gt;Analyseperiode,"",IF(MOD(BB$2,ROUND(INDEX(Alternativ3[#All],MATCH('Kontantstrøm alt. 3'!$C3,Alternativ3[[#All],[Komponent/Løysing
(NB! Bruk unike namn)]],0),MATCH($D9,Alternativ3[#Headers],0)+1),0))=0,INDEX(Alternativ3[#All],MATCH('Kontantstrøm alt. 3'!$C3,Alternativ3[[#All],[Komponent/Løysing
(NB! Bruk unike namn)]],0),MATCH($D9,Alternativ3[#Headers],0)),0)),"")</f>
        <v/>
      </c>
      <c r="BC9" s="2" t="str">
        <f>IFERROR(IF(BC$2&gt;Analyseperiode,"",IF(MOD(BC$2,ROUND(INDEX(Alternativ3[#All],MATCH('Kontantstrøm alt. 3'!$C3,Alternativ3[[#All],[Komponent/Løysing
(NB! Bruk unike namn)]],0),MATCH($D9,Alternativ3[#Headers],0)+1),0))=0,INDEX(Alternativ3[#All],MATCH('Kontantstrøm alt. 3'!$C3,Alternativ3[[#All],[Komponent/Løysing
(NB! Bruk unike namn)]],0),MATCH($D9,Alternativ3[#Headers],0)),0)),"")</f>
        <v/>
      </c>
      <c r="BD9" s="2" t="str">
        <f>IFERROR(IF(BD$2&gt;Analyseperiode,"",IF(MOD(BD$2,ROUND(INDEX(Alternativ3[#All],MATCH('Kontantstrøm alt. 3'!$C3,Alternativ3[[#All],[Komponent/Løysing
(NB! Bruk unike namn)]],0),MATCH($D9,Alternativ3[#Headers],0)+1),0))=0,INDEX(Alternativ3[#All],MATCH('Kontantstrøm alt. 3'!$C3,Alternativ3[[#All],[Komponent/Løysing
(NB! Bruk unike namn)]],0),MATCH($D9,Alternativ3[#Headers],0)),0)),"")</f>
        <v/>
      </c>
      <c r="BE9" s="2" t="str">
        <f>IFERROR(IF(BE$2&gt;Analyseperiode,"",IF(MOD(BE$2,ROUND(INDEX(Alternativ3[#All],MATCH('Kontantstrøm alt. 3'!$C3,Alternativ3[[#All],[Komponent/Løysing
(NB! Bruk unike namn)]],0),MATCH($D9,Alternativ3[#Headers],0)+1),0))=0,INDEX(Alternativ3[#All],MATCH('Kontantstrøm alt. 3'!$C3,Alternativ3[[#All],[Komponent/Løysing
(NB! Bruk unike namn)]],0),MATCH($D9,Alternativ3[#Headers],0)),0)),"")</f>
        <v/>
      </c>
      <c r="BF9" s="2" t="str">
        <f>IFERROR(IF(BF$2&gt;Analyseperiode,"",IF(MOD(BF$2,ROUND(INDEX(Alternativ3[#All],MATCH('Kontantstrøm alt. 3'!$C3,Alternativ3[[#All],[Komponent/Løysing
(NB! Bruk unike namn)]],0),MATCH($D9,Alternativ3[#Headers],0)+1),0))=0,INDEX(Alternativ3[#All],MATCH('Kontantstrøm alt. 3'!$C3,Alternativ3[[#All],[Komponent/Løysing
(NB! Bruk unike namn)]],0),MATCH($D9,Alternativ3[#Headers],0)),0)),"")</f>
        <v/>
      </c>
      <c r="BG9" s="2" t="str">
        <f>IFERROR(IF(BG$2&gt;Analyseperiode,"",IF(MOD(BG$2,ROUND(INDEX(Alternativ3[#All],MATCH('Kontantstrøm alt. 3'!$C3,Alternativ3[[#All],[Komponent/Løysing
(NB! Bruk unike namn)]],0),MATCH($D9,Alternativ3[#Headers],0)+1),0))=0,INDEX(Alternativ3[#All],MATCH('Kontantstrøm alt. 3'!$C3,Alternativ3[[#All],[Komponent/Løysing
(NB! Bruk unike namn)]],0),MATCH($D9,Alternativ3[#Headers],0)),0)),"")</f>
        <v/>
      </c>
      <c r="BH9" s="2" t="str">
        <f>IFERROR(IF(BH$2&gt;Analyseperiode,"",IF(MOD(BH$2,ROUND(INDEX(Alternativ3[#All],MATCH('Kontantstrøm alt. 3'!$C3,Alternativ3[[#All],[Komponent/Løysing
(NB! Bruk unike namn)]],0),MATCH($D9,Alternativ3[#Headers],0)+1),0))=0,INDEX(Alternativ3[#All],MATCH('Kontantstrøm alt. 3'!$C3,Alternativ3[[#All],[Komponent/Løysing
(NB! Bruk unike namn)]],0),MATCH($D9,Alternativ3[#Headers],0)),0)),"")</f>
        <v/>
      </c>
      <c r="BI9" s="2" t="str">
        <f>IFERROR(IF(BI$2&gt;Analyseperiode,"",IF(MOD(BI$2,ROUND(INDEX(Alternativ3[#All],MATCH('Kontantstrøm alt. 3'!$C3,Alternativ3[[#All],[Komponent/Løysing
(NB! Bruk unike namn)]],0),MATCH($D9,Alternativ3[#Headers],0)+1),0))=0,INDEX(Alternativ3[#All],MATCH('Kontantstrøm alt. 3'!$C3,Alternativ3[[#All],[Komponent/Løysing
(NB! Bruk unike namn)]],0),MATCH($D9,Alternativ3[#Headers],0)),0)),"")</f>
        <v/>
      </c>
      <c r="BJ9" s="2" t="str">
        <f>IFERROR(IF(BJ$2&gt;Analyseperiode,"",IF(MOD(BJ$2,ROUND(INDEX(Alternativ3[#All],MATCH('Kontantstrøm alt. 3'!$C3,Alternativ3[[#All],[Komponent/Løysing
(NB! Bruk unike namn)]],0),MATCH($D9,Alternativ3[#Headers],0)+1),0))=0,INDEX(Alternativ3[#All],MATCH('Kontantstrøm alt. 3'!$C3,Alternativ3[[#All],[Komponent/Løysing
(NB! Bruk unike namn)]],0),MATCH($D9,Alternativ3[#Headers],0)),0)),"")</f>
        <v/>
      </c>
      <c r="BK9" s="2" t="str">
        <f>IFERROR(IF(BK$2&gt;Analyseperiode,"",IF(MOD(BK$2,ROUND(INDEX(Alternativ3[#All],MATCH('Kontantstrøm alt. 3'!$C3,Alternativ3[[#All],[Komponent/Løysing
(NB! Bruk unike namn)]],0),MATCH($D9,Alternativ3[#Headers],0)+1),0))=0,INDEX(Alternativ3[#All],MATCH('Kontantstrøm alt. 3'!$C3,Alternativ3[[#All],[Komponent/Løysing
(NB! Bruk unike namn)]],0),MATCH($D9,Alternativ3[#Headers],0)),0)),"")</f>
        <v/>
      </c>
      <c r="BL9" s="2" t="str">
        <f>IFERROR(IF(BL$2&gt;Analyseperiode,"",IF(MOD(BL$2,ROUND(INDEX(Alternativ3[#All],MATCH('Kontantstrøm alt. 3'!$C3,Alternativ3[[#All],[Komponent/Løysing
(NB! Bruk unike namn)]],0),MATCH($D9,Alternativ3[#Headers],0)+1),0))=0,INDEX(Alternativ3[#All],MATCH('Kontantstrøm alt. 3'!$C3,Alternativ3[[#All],[Komponent/Løysing
(NB! Bruk unike namn)]],0),MATCH($D9,Alternativ3[#Headers],0)),0)),"")</f>
        <v/>
      </c>
      <c r="BM9" s="2" t="str">
        <f>IFERROR(IF(BM$2&gt;Analyseperiode,"",IF(MOD(BM$2,ROUND(INDEX(Alternativ3[#All],MATCH('Kontantstrøm alt. 3'!$C3,Alternativ3[[#All],[Komponent/Løysing
(NB! Bruk unike namn)]],0),MATCH($D9,Alternativ3[#Headers],0)+1),0))=0,INDEX(Alternativ3[#All],MATCH('Kontantstrøm alt. 3'!$C3,Alternativ3[[#All],[Komponent/Løysing
(NB! Bruk unike namn)]],0),MATCH($D9,Alternativ3[#Headers],0)),0)),"")</f>
        <v/>
      </c>
    </row>
    <row r="10" spans="1:65" x14ac:dyDescent="0.2">
      <c r="B10" s="9">
        <f ca="1">IFERROR(NPV(Kalkrente,OFFSET('Kontantstrøm alt. 3'!$F10,0,0,1,Analyseperiode)),0)</f>
        <v>-90183.210382225443</v>
      </c>
      <c r="C10" s="3"/>
      <c r="D10" s="3" t="s">
        <v>15</v>
      </c>
      <c r="E10" s="2"/>
      <c r="F10" s="2">
        <f>IFERROR(IF(F$2&gt;Analyseperiode,"",IF(F$2=Analyseperiode,-((INDEX(Alternativ3[#All],MATCH('Kontantstrøm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0</v>
      </c>
      <c r="G10" s="2">
        <f>IFERROR(IF(G$2&gt;Analyseperiode,"",IF(G$2=Analyseperiode,-((INDEX(Alternativ3[#All],MATCH('Kontantstrøm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0</v>
      </c>
      <c r="H10" s="2">
        <f>IFERROR(IF(H$2&gt;Analyseperiode,"",IF(H$2=Analyseperiode,-((INDEX(Alternativ3[#All],MATCH('Kontantstrøm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0</v>
      </c>
      <c r="I10" s="2">
        <f>IFERROR(IF(I$2&gt;Analyseperiode,"",IF(I$2=Analyseperiode,-((INDEX(Alternativ3[#All],MATCH('Kontantstrøm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0</v>
      </c>
      <c r="J10" s="2">
        <f>IFERROR(IF(J$2&gt;Analyseperiode,"",IF(J$2=Analyseperiode,-((INDEX(Alternativ3[#All],MATCH('Kontantstrøm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0</v>
      </c>
      <c r="K10" s="2">
        <f>IFERROR(IF(K$2&gt;Analyseperiode,"",IF(K$2=Analyseperiode,-((INDEX(Alternativ3[#All],MATCH('Kontantstrøm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0</v>
      </c>
      <c r="L10" s="2">
        <f>IFERROR(IF(L$2&gt;Analyseperiode,"",IF(L$2=Analyseperiode,-((INDEX(Alternativ3[#All],MATCH('Kontantstrøm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0</v>
      </c>
      <c r="M10" s="2">
        <f>IFERROR(IF(M$2&gt;Analyseperiode,"",IF(M$2=Analyseperiode,-((INDEX(Alternativ3[#All],MATCH('Kontantstrøm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0</v>
      </c>
      <c r="N10" s="2">
        <f>IFERROR(IF(N$2&gt;Analyseperiode,"",IF(N$2=Analyseperiode,-((INDEX(Alternativ3[#All],MATCH('Kontantstrøm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0</v>
      </c>
      <c r="O10" s="2">
        <f>IFERROR(IF(O$2&gt;Analyseperiode,"",IF(O$2=Analyseperiode,-((INDEX(Alternativ3[#All],MATCH('Kontantstrøm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0</v>
      </c>
      <c r="P10" s="2">
        <f>IFERROR(IF(P$2&gt;Analyseperiode,"",IF(P$2=Analyseperiode,-((INDEX(Alternativ3[#All],MATCH('Kontantstrøm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0</v>
      </c>
      <c r="Q10" s="2">
        <f>IFERROR(IF(Q$2&gt;Analyseperiode,"",IF(Q$2=Analyseperiode,-((INDEX(Alternativ3[#All],MATCH('Kontantstrøm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0</v>
      </c>
      <c r="R10" s="2">
        <f>IFERROR(IF(R$2&gt;Analyseperiode,"",IF(R$2=Analyseperiode,-((INDEX(Alternativ3[#All],MATCH('Kontantstrøm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0</v>
      </c>
      <c r="S10" s="2">
        <f>IFERROR(IF(S$2&gt;Analyseperiode,"",IF(S$2=Analyseperiode,-((INDEX(Alternativ3[#All],MATCH('Kontantstrøm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0</v>
      </c>
      <c r="T10" s="2">
        <f>IFERROR(IF(T$2&gt;Analyseperiode,"",IF(T$2=Analyseperiode,-((INDEX(Alternativ3[#All],MATCH('Kontantstrøm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0</v>
      </c>
      <c r="U10" s="2">
        <f>IFERROR(IF(U$2&gt;Analyseperiode,"",IF(U$2=Analyseperiode,-((INDEX(Alternativ3[#All],MATCH('Kontantstrøm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0</v>
      </c>
      <c r="V10" s="2">
        <f>IFERROR(IF(V$2&gt;Analyseperiode,"",IF(V$2=Analyseperiode,-((INDEX(Alternativ3[#All],MATCH('Kontantstrøm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0</v>
      </c>
      <c r="W10" s="2">
        <f>IFERROR(IF(W$2&gt;Analyseperiode,"",IF(W$2=Analyseperiode,-((INDEX(Alternativ3[#All],MATCH('Kontantstrøm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0</v>
      </c>
      <c r="X10" s="2">
        <f>IFERROR(IF(X$2&gt;Analyseperiode,"",IF(X$2=Analyseperiode,-((INDEX(Alternativ3[#All],MATCH('Kontantstrøm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0</v>
      </c>
      <c r="Y10" s="2">
        <f>IFERROR(IF(Y$2&gt;Analyseperiode,"",IF(Y$2=Analyseperiode,-((INDEX(Alternativ3[#All],MATCH('Kontantstrøm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0</v>
      </c>
      <c r="Z10" s="2">
        <f>IFERROR(IF(Z$2&gt;Analyseperiode,"",IF(Z$2=Analyseperiode,-((INDEX(Alternativ3[#All],MATCH('Kontantstrøm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0</v>
      </c>
      <c r="AA10" s="2">
        <f>IFERROR(IF(AA$2&gt;Analyseperiode,"",IF(AA$2=Analyseperiode,-((INDEX(Alternativ3[#All],MATCH('Kontantstrøm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0</v>
      </c>
      <c r="AB10" s="2">
        <f>IFERROR(IF(AB$2&gt;Analyseperiode,"",IF(AB$2=Analyseperiode,-((INDEX(Alternativ3[#All],MATCH('Kontantstrøm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0</v>
      </c>
      <c r="AC10" s="2">
        <f>IFERROR(IF(AC$2&gt;Analyseperiode,"",IF(AC$2=Analyseperiode,-((INDEX(Alternativ3[#All],MATCH('Kontantstrøm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0</v>
      </c>
      <c r="AD10" s="2">
        <f>IFERROR(IF(AD$2&gt;Analyseperiode,"",IF(AD$2=Analyseperiode,-((INDEX(Alternativ3[#All],MATCH('Kontantstrøm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0</v>
      </c>
      <c r="AE10" s="2">
        <f>IFERROR(IF(AE$2&gt;Analyseperiode,"",IF(AE$2=Analyseperiode,-((INDEX(Alternativ3[#All],MATCH('Kontantstrøm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0</v>
      </c>
      <c r="AF10" s="2">
        <f>IFERROR(IF(AF$2&gt;Analyseperiode,"",IF(AF$2=Analyseperiode,-((INDEX(Alternativ3[#All],MATCH('Kontantstrøm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0</v>
      </c>
      <c r="AG10" s="2">
        <f>IFERROR(IF(AG$2&gt;Analyseperiode,"",IF(AG$2=Analyseperiode,-((INDEX(Alternativ3[#All],MATCH('Kontantstrøm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0</v>
      </c>
      <c r="AH10" s="2">
        <f>IFERROR(IF(AH$2&gt;Analyseperiode,"",IF(AH$2=Analyseperiode,-((INDEX(Alternativ3[#All],MATCH('Kontantstrøm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0</v>
      </c>
      <c r="AI10" s="2">
        <f ca="1">IFERROR(IF(AI$2&gt;Analyseperiode,"",IF(AI$2=Analyseperiode,-((INDEX(Alternativ3[#All],MATCH('Kontantstrøm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-292500</v>
      </c>
      <c r="AJ10" s="2" t="str">
        <f>IFERROR(IF(AJ$2&gt;Analyseperiode,"",IF(AJ$2=Analyseperiode,-((INDEX(Alternativ3[#All],MATCH('Kontantstrøm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
      </c>
      <c r="AK10" s="2" t="str">
        <f>IFERROR(IF(AK$2&gt;Analyseperiode,"",IF(AK$2=Analyseperiode,-((INDEX(Alternativ3[#All],MATCH('Kontantstrøm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
      </c>
      <c r="AL10" s="2" t="str">
        <f>IFERROR(IF(AL$2&gt;Analyseperiode,"",IF(AL$2=Analyseperiode,-((INDEX(Alternativ3[#All],MATCH('Kontantstrøm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
      </c>
      <c r="AM10" s="2" t="str">
        <f>IFERROR(IF(AM$2&gt;Analyseperiode,"",IF(AM$2=Analyseperiode,-((INDEX(Alternativ3[#All],MATCH('Kontantstrøm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
      </c>
      <c r="AN10" s="2" t="str">
        <f>IFERROR(IF(AN$2&gt;Analyseperiode,"",IF(AN$2=Analyseperiode,-((INDEX(Alternativ3[#All],MATCH('Kontantstrøm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
      </c>
      <c r="AO10" s="2" t="str">
        <f>IFERROR(IF(AO$2&gt;Analyseperiode,"",IF(AO$2=Analyseperiode,-((INDEX(Alternativ3[#All],MATCH('Kontantstrøm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
      </c>
      <c r="AP10" s="2" t="str">
        <f>IFERROR(IF(AP$2&gt;Analyseperiode,"",IF(AP$2=Analyseperiode,-((INDEX(Alternativ3[#All],MATCH('Kontantstrøm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
      </c>
      <c r="AQ10" s="2" t="str">
        <f>IFERROR(IF(AQ$2&gt;Analyseperiode,"",IF(AQ$2=Analyseperiode,-((INDEX(Alternativ3[#All],MATCH('Kontantstrøm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
      </c>
      <c r="AR10" s="2" t="str">
        <f>IFERROR(IF(AR$2&gt;Analyseperiode,"",IF(AR$2=Analyseperiode,-((INDEX(Alternativ3[#All],MATCH('Kontantstrøm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
      </c>
      <c r="AS10" s="2" t="str">
        <f>IFERROR(IF(AS$2&gt;Analyseperiode,"",IF(AS$2=Analyseperiode,-((INDEX(Alternativ3[#All],MATCH('Kontantstrøm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
      </c>
      <c r="AT10" s="2" t="str">
        <f>IFERROR(IF(AT$2&gt;Analyseperiode,"",IF(AT$2=Analyseperiode,-((INDEX(Alternativ3[#All],MATCH('Kontantstrøm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
      </c>
      <c r="AU10" s="2" t="str">
        <f>IFERROR(IF(AU$2&gt;Analyseperiode,"",IF(AU$2=Analyseperiode,-((INDEX(Alternativ3[#All],MATCH('Kontantstrøm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
      </c>
      <c r="AV10" s="2" t="str">
        <f>IFERROR(IF(AV$2&gt;Analyseperiode,"",IF(AV$2=Analyseperiode,-((INDEX(Alternativ3[#All],MATCH('Kontantstrøm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
      </c>
      <c r="AW10" s="2" t="str">
        <f>IFERROR(IF(AW$2&gt;Analyseperiode,"",IF(AW$2=Analyseperiode,-((INDEX(Alternativ3[#All],MATCH('Kontantstrøm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
      </c>
      <c r="AX10" s="2" t="str">
        <f>IFERROR(IF(AX$2&gt;Analyseperiode,"",IF(AX$2=Analyseperiode,-((INDEX(Alternativ3[#All],MATCH('Kontantstrøm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
      </c>
      <c r="AY10" s="2" t="str">
        <f>IFERROR(IF(AY$2&gt;Analyseperiode,"",IF(AY$2=Analyseperiode,-((INDEX(Alternativ3[#All],MATCH('Kontantstrøm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
      </c>
      <c r="AZ10" s="2" t="str">
        <f>IFERROR(IF(AZ$2&gt;Analyseperiode,"",IF(AZ$2=Analyseperiode,-((INDEX(Alternativ3[#All],MATCH('Kontantstrøm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
      </c>
      <c r="BA10" s="2" t="str">
        <f>IFERROR(IF(BA$2&gt;Analyseperiode,"",IF(BA$2=Analyseperiode,-((INDEX(Alternativ3[#All],MATCH('Kontantstrøm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
      </c>
      <c r="BB10" s="2" t="str">
        <f>IFERROR(IF(BB$2&gt;Analyseperiode,"",IF(BB$2=Analyseperiode,-((INDEX(Alternativ3[#All],MATCH('Kontantstrøm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
      </c>
      <c r="BC10" s="2" t="str">
        <f>IFERROR(IF(BC$2&gt;Analyseperiode,"",IF(BC$2=Analyseperiode,-((INDEX(Alternativ3[#All],MATCH('Kontantstrøm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
      </c>
      <c r="BD10" s="2" t="str">
        <f>IFERROR(IF(BD$2&gt;Analyseperiode,"",IF(BD$2=Analyseperiode,-((INDEX(Alternativ3[#All],MATCH('Kontantstrøm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
      </c>
      <c r="BE10" s="2" t="str">
        <f>IFERROR(IF(BE$2&gt;Analyseperiode,"",IF(BE$2=Analyseperiode,-((INDEX(Alternativ3[#All],MATCH('Kontantstrøm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
      </c>
      <c r="BF10" s="2" t="str">
        <f>IFERROR(IF(BF$2&gt;Analyseperiode,"",IF(BF$2=Analyseperiode,-((INDEX(Alternativ3[#All],MATCH('Kontantstrøm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
      </c>
      <c r="BG10" s="2" t="str">
        <f>IFERROR(IF(BG$2&gt;Analyseperiode,"",IF(BG$2=Analyseperiode,-((INDEX(Alternativ3[#All],MATCH('Kontantstrøm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
      </c>
      <c r="BH10" s="2" t="str">
        <f>IFERROR(IF(BH$2&gt;Analyseperiode,"",IF(BH$2=Analyseperiode,-((INDEX(Alternativ3[#All],MATCH('Kontantstrøm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
      </c>
      <c r="BI10" s="2" t="str">
        <f>IFERROR(IF(BI$2&gt;Analyseperiode,"",IF(BI$2=Analyseperiode,-((INDEX(Alternativ3[#All],MATCH('Kontantstrøm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
      </c>
      <c r="BJ10" s="2" t="str">
        <f>IFERROR(IF(BJ$2&gt;Analyseperiode,"",IF(BJ$2=Analyseperiode,-((INDEX(Alternativ3[#All],MATCH('Kontantstrøm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
      </c>
      <c r="BK10" s="2" t="str">
        <f>IFERROR(IF(BK$2&gt;Analyseperiode,"",IF(BK$2=Analyseperiode,-((INDEX(Alternativ3[#All],MATCH('Kontantstrøm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
      </c>
      <c r="BL10" s="2" t="str">
        <f>IFERROR(IF(BL$2&gt;Analyseperiode,"",IF(BL$2=Analyseperiode,-((INDEX(Alternativ3[#All],MATCH('Kontantstrøm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
      </c>
      <c r="BM10" s="2" t="str">
        <f>IFERROR(IF(BM$2&gt;Analyseperiode,"",IF(BM$2=Analyseperiode,-((INDEX(Alternativ3[#All],MATCH('Kontantstrøm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
      </c>
    </row>
    <row r="11" spans="1:65" x14ac:dyDescent="0.2">
      <c r="B11" s="10">
        <f ca="1">SUM(B3:B10)</f>
        <v>17746619.850120325</v>
      </c>
      <c r="C11" s="4"/>
      <c r="D11" s="4" t="s">
        <v>16</v>
      </c>
      <c r="E11" s="5">
        <f ca="1">SUM(E3:E10)</f>
        <v>450000</v>
      </c>
      <c r="F11" s="5">
        <f t="shared" ref="F11:BM11" ca="1" si="1">SUM(F3:F10)</f>
        <v>971152</v>
      </c>
      <c r="G11" s="5">
        <f t="shared" ca="1" si="1"/>
        <v>971152</v>
      </c>
      <c r="H11" s="5">
        <f t="shared" ca="1" si="1"/>
        <v>971152</v>
      </c>
      <c r="I11" s="5">
        <f t="shared" ca="1" si="1"/>
        <v>971152</v>
      </c>
      <c r="J11" s="5">
        <f t="shared" ca="1" si="1"/>
        <v>971152</v>
      </c>
      <c r="K11" s="5">
        <f t="shared" ca="1" si="1"/>
        <v>971152</v>
      </c>
      <c r="L11" s="5">
        <f t="shared" ca="1" si="1"/>
        <v>971152</v>
      </c>
      <c r="M11" s="5">
        <f t="shared" ca="1" si="1"/>
        <v>971152</v>
      </c>
      <c r="N11" s="5">
        <f t="shared" ca="1" si="1"/>
        <v>971152</v>
      </c>
      <c r="O11" s="5">
        <f t="shared" ca="1" si="1"/>
        <v>971152</v>
      </c>
      <c r="P11" s="5">
        <f t="shared" ca="1" si="1"/>
        <v>971152</v>
      </c>
      <c r="Q11" s="5">
        <f t="shared" ca="1" si="1"/>
        <v>1556152</v>
      </c>
      <c r="R11" s="5">
        <f t="shared" ca="1" si="1"/>
        <v>971152</v>
      </c>
      <c r="S11" s="5">
        <f t="shared" ca="1" si="1"/>
        <v>971152</v>
      </c>
      <c r="T11" s="5">
        <f t="shared" ca="1" si="1"/>
        <v>971152</v>
      </c>
      <c r="U11" s="5">
        <f t="shared" ca="1" si="1"/>
        <v>971152</v>
      </c>
      <c r="V11" s="5">
        <f t="shared" ca="1" si="1"/>
        <v>971152</v>
      </c>
      <c r="W11" s="5">
        <f t="shared" ca="1" si="1"/>
        <v>971152</v>
      </c>
      <c r="X11" s="5">
        <f t="shared" ca="1" si="1"/>
        <v>971152</v>
      </c>
      <c r="Y11" s="5">
        <f t="shared" ca="1" si="1"/>
        <v>971152</v>
      </c>
      <c r="Z11" s="5">
        <f t="shared" ca="1" si="1"/>
        <v>971152</v>
      </c>
      <c r="AA11" s="5">
        <f t="shared" ca="1" si="1"/>
        <v>971152</v>
      </c>
      <c r="AB11" s="5">
        <f t="shared" ca="1" si="1"/>
        <v>971152</v>
      </c>
      <c r="AC11" s="5">
        <f t="shared" ca="1" si="1"/>
        <v>1556152</v>
      </c>
      <c r="AD11" s="5">
        <f t="shared" ca="1" si="1"/>
        <v>971152</v>
      </c>
      <c r="AE11" s="5">
        <f t="shared" ca="1" si="1"/>
        <v>971152</v>
      </c>
      <c r="AF11" s="5">
        <f t="shared" ca="1" si="1"/>
        <v>971152</v>
      </c>
      <c r="AG11" s="5">
        <f t="shared" ca="1" si="1"/>
        <v>971152</v>
      </c>
      <c r="AH11" s="5">
        <f t="shared" ca="1" si="1"/>
        <v>971152</v>
      </c>
      <c r="AI11" s="5">
        <f t="shared" ca="1" si="1"/>
        <v>678652</v>
      </c>
      <c r="AJ11" s="5">
        <f t="shared" si="1"/>
        <v>0</v>
      </c>
      <c r="AK11" s="5">
        <f t="shared" si="1"/>
        <v>0</v>
      </c>
      <c r="AL11" s="5">
        <f t="shared" si="1"/>
        <v>0</v>
      </c>
      <c r="AM11" s="5">
        <f t="shared" si="1"/>
        <v>0</v>
      </c>
      <c r="AN11" s="5">
        <f t="shared" si="1"/>
        <v>0</v>
      </c>
      <c r="AO11" s="5">
        <f t="shared" si="1"/>
        <v>0</v>
      </c>
      <c r="AP11" s="5">
        <f t="shared" si="1"/>
        <v>0</v>
      </c>
      <c r="AQ11" s="5">
        <f t="shared" si="1"/>
        <v>0</v>
      </c>
      <c r="AR11" s="5">
        <f t="shared" si="1"/>
        <v>0</v>
      </c>
      <c r="AS11" s="5">
        <f t="shared" si="1"/>
        <v>0</v>
      </c>
      <c r="AT11" s="5">
        <f t="shared" si="1"/>
        <v>0</v>
      </c>
      <c r="AU11" s="5">
        <f t="shared" si="1"/>
        <v>0</v>
      </c>
      <c r="AV11" s="5">
        <f t="shared" si="1"/>
        <v>0</v>
      </c>
      <c r="AW11" s="5">
        <f t="shared" si="1"/>
        <v>0</v>
      </c>
      <c r="AX11" s="5">
        <f t="shared" si="1"/>
        <v>0</v>
      </c>
      <c r="AY11" s="5">
        <f t="shared" si="1"/>
        <v>0</v>
      </c>
      <c r="AZ11" s="5">
        <f t="shared" si="1"/>
        <v>0</v>
      </c>
      <c r="BA11" s="5">
        <f t="shared" si="1"/>
        <v>0</v>
      </c>
      <c r="BB11" s="5">
        <f t="shared" si="1"/>
        <v>0</v>
      </c>
      <c r="BC11" s="5">
        <f t="shared" si="1"/>
        <v>0</v>
      </c>
      <c r="BD11" s="5">
        <f t="shared" si="1"/>
        <v>0</v>
      </c>
      <c r="BE11" s="5">
        <f t="shared" si="1"/>
        <v>0</v>
      </c>
      <c r="BF11" s="5">
        <f t="shared" si="1"/>
        <v>0</v>
      </c>
      <c r="BG11" s="5">
        <f t="shared" si="1"/>
        <v>0</v>
      </c>
      <c r="BH11" s="5">
        <f t="shared" si="1"/>
        <v>0</v>
      </c>
      <c r="BI11" s="5">
        <f t="shared" si="1"/>
        <v>0</v>
      </c>
      <c r="BJ11" s="5">
        <f t="shared" si="1"/>
        <v>0</v>
      </c>
      <c r="BK11" s="5">
        <f t="shared" si="1"/>
        <v>0</v>
      </c>
      <c r="BL11" s="5">
        <f t="shared" si="1"/>
        <v>0</v>
      </c>
      <c r="BM11" s="5">
        <f t="shared" si="1"/>
        <v>0</v>
      </c>
    </row>
    <row r="12" spans="1:65" x14ac:dyDescent="0.2">
      <c r="A12">
        <v>2</v>
      </c>
      <c r="B12" s="7" t="str">
        <f ca="1">E12</f>
        <v/>
      </c>
      <c r="C12" s="3" t="str">
        <f ca="1">IF(OFFSET(Alternativ3[[#Headers],[Komponent/Løysing
(NB! Bruk unike namn)]],A12,0)="","",OFFSET(Alternativ3[[#Headers],[Komponent/Løysing
(NB! Bruk unike namn)]],A12,0))</f>
        <v/>
      </c>
      <c r="D12" t="str">
        <f>Alternativ3[[#Headers],[1. Anskaffingskostnad (Eingongskostnad)]]</f>
        <v>1. Anskaffingskostnad (Eingongskostnad)</v>
      </c>
      <c r="E12" s="2" t="str">
        <f ca="1">IFERROR(INDEX(Alternativ3[#All],MATCH('Kontantstrøm alt. 3'!$C12,Alternativ3[[#All],[Komponent/Løysing
(NB! Bruk unike namn)]],0),MATCH($D12,Alternativ3[#Headers],0)),"")</f>
        <v/>
      </c>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row>
    <row r="13" spans="1:65" x14ac:dyDescent="0.2">
      <c r="B13" s="8">
        <f ca="1">IFERROR(NPV(Kalkrente,OFFSET('Kontantstrøm alt. 3'!$F13,0,0,1,Analyseperiode)),0)</f>
        <v>0</v>
      </c>
      <c r="C13" s="3"/>
      <c r="D13" t="str">
        <f>Alternativ3[[#Headers],[3.1. Drift]]</f>
        <v>3.1. Drift</v>
      </c>
      <c r="F13" s="2" t="str">
        <f ca="1">IFERROR(IF(F$2&gt;Analyseperiode,"",IF(MOD(F$2,ROUND(INDEX(Alternativ3[#All],MATCH('Kontantstrøm alt. 3'!$C12,Alternativ3[[#All],[Komponent/Løysing
(NB! Bruk unike namn)]],0),MATCH($D13,Alternativ3[#Headers],0)+1),0))=0,INDEX(Alternativ3[#All],MATCH('Kontantstrøm alt. 3'!$C12,Alternativ3[[#All],[Komponent/Løysing
(NB! Bruk unike namn)]],0),MATCH($D13,Alternativ3[#Headers],0)),0)),"")</f>
        <v/>
      </c>
      <c r="G13" s="2" t="str">
        <f ca="1">IFERROR(IF(G$2&gt;Analyseperiode,"",IF(MOD(G$2,ROUND(INDEX(Alternativ3[#All],MATCH('Kontantstrøm alt. 3'!$C12,Alternativ3[[#All],[Komponent/Løysing
(NB! Bruk unike namn)]],0),MATCH($D13,Alternativ3[#Headers],0)+1),0))=0,INDEX(Alternativ3[#All],MATCH('Kontantstrøm alt. 3'!$C12,Alternativ3[[#All],[Komponent/Løysing
(NB! Bruk unike namn)]],0),MATCH($D13,Alternativ3[#Headers],0)),0)),"")</f>
        <v/>
      </c>
      <c r="H13" s="2" t="str">
        <f ca="1">IFERROR(IF(H$2&gt;Analyseperiode,"",IF(MOD(H$2,ROUND(INDEX(Alternativ3[#All],MATCH('Kontantstrøm alt. 3'!$C12,Alternativ3[[#All],[Komponent/Løysing
(NB! Bruk unike namn)]],0),MATCH($D13,Alternativ3[#Headers],0)+1),0))=0,INDEX(Alternativ3[#All],MATCH('Kontantstrøm alt. 3'!$C12,Alternativ3[[#All],[Komponent/Løysing
(NB! Bruk unike namn)]],0),MATCH($D13,Alternativ3[#Headers],0)),0)),"")</f>
        <v/>
      </c>
      <c r="I13" s="2" t="str">
        <f ca="1">IFERROR(IF(I$2&gt;Analyseperiode,"",IF(MOD(I$2,ROUND(INDEX(Alternativ3[#All],MATCH('Kontantstrøm alt. 3'!$C12,Alternativ3[[#All],[Komponent/Løysing
(NB! Bruk unike namn)]],0),MATCH($D13,Alternativ3[#Headers],0)+1),0))=0,INDEX(Alternativ3[#All],MATCH('Kontantstrøm alt. 3'!$C12,Alternativ3[[#All],[Komponent/Løysing
(NB! Bruk unike namn)]],0),MATCH($D13,Alternativ3[#Headers],0)),0)),"")</f>
        <v/>
      </c>
      <c r="J13" s="2" t="str">
        <f ca="1">IFERROR(IF(J$2&gt;Analyseperiode,"",IF(MOD(J$2,ROUND(INDEX(Alternativ3[#All],MATCH('Kontantstrøm alt. 3'!$C12,Alternativ3[[#All],[Komponent/Løysing
(NB! Bruk unike namn)]],0),MATCH($D13,Alternativ3[#Headers],0)+1),0))=0,INDEX(Alternativ3[#All],MATCH('Kontantstrøm alt. 3'!$C12,Alternativ3[[#All],[Komponent/Løysing
(NB! Bruk unike namn)]],0),MATCH($D13,Alternativ3[#Headers],0)),0)),"")</f>
        <v/>
      </c>
      <c r="K13" s="2" t="str">
        <f ca="1">IFERROR(IF(K$2&gt;Analyseperiode,"",IF(MOD(K$2,ROUND(INDEX(Alternativ3[#All],MATCH('Kontantstrøm alt. 3'!$C12,Alternativ3[[#All],[Komponent/Løysing
(NB! Bruk unike namn)]],0),MATCH($D13,Alternativ3[#Headers],0)+1),0))=0,INDEX(Alternativ3[#All],MATCH('Kontantstrøm alt. 3'!$C12,Alternativ3[[#All],[Komponent/Løysing
(NB! Bruk unike namn)]],0),MATCH($D13,Alternativ3[#Headers],0)),0)),"")</f>
        <v/>
      </c>
      <c r="L13" s="2" t="str">
        <f ca="1">IFERROR(IF(L$2&gt;Analyseperiode,"",IF(MOD(L$2,ROUND(INDEX(Alternativ3[#All],MATCH('Kontantstrøm alt. 3'!$C12,Alternativ3[[#All],[Komponent/Løysing
(NB! Bruk unike namn)]],0),MATCH($D13,Alternativ3[#Headers],0)+1),0))=0,INDEX(Alternativ3[#All],MATCH('Kontantstrøm alt. 3'!$C12,Alternativ3[[#All],[Komponent/Løysing
(NB! Bruk unike namn)]],0),MATCH($D13,Alternativ3[#Headers],0)),0)),"")</f>
        <v/>
      </c>
      <c r="M13" s="2" t="str">
        <f ca="1">IFERROR(IF(M$2&gt;Analyseperiode,"",IF(MOD(M$2,ROUND(INDEX(Alternativ3[#All],MATCH('Kontantstrøm alt. 3'!$C12,Alternativ3[[#All],[Komponent/Løysing
(NB! Bruk unike namn)]],0),MATCH($D13,Alternativ3[#Headers],0)+1),0))=0,INDEX(Alternativ3[#All],MATCH('Kontantstrøm alt. 3'!$C12,Alternativ3[[#All],[Komponent/Løysing
(NB! Bruk unike namn)]],0),MATCH($D13,Alternativ3[#Headers],0)),0)),"")</f>
        <v/>
      </c>
      <c r="N13" s="2" t="str">
        <f ca="1">IFERROR(IF(N$2&gt;Analyseperiode,"",IF(MOD(N$2,ROUND(INDEX(Alternativ3[#All],MATCH('Kontantstrøm alt. 3'!$C12,Alternativ3[[#All],[Komponent/Løysing
(NB! Bruk unike namn)]],0),MATCH($D13,Alternativ3[#Headers],0)+1),0))=0,INDEX(Alternativ3[#All],MATCH('Kontantstrøm alt. 3'!$C12,Alternativ3[[#All],[Komponent/Løysing
(NB! Bruk unike namn)]],0),MATCH($D13,Alternativ3[#Headers],0)),0)),"")</f>
        <v/>
      </c>
      <c r="O13" s="2" t="str">
        <f ca="1">IFERROR(IF(O$2&gt;Analyseperiode,"",IF(MOD(O$2,ROUND(INDEX(Alternativ3[#All],MATCH('Kontantstrøm alt. 3'!$C12,Alternativ3[[#All],[Komponent/Løysing
(NB! Bruk unike namn)]],0),MATCH($D13,Alternativ3[#Headers],0)+1),0))=0,INDEX(Alternativ3[#All],MATCH('Kontantstrøm alt. 3'!$C12,Alternativ3[[#All],[Komponent/Løysing
(NB! Bruk unike namn)]],0),MATCH($D13,Alternativ3[#Headers],0)),0)),"")</f>
        <v/>
      </c>
      <c r="P13" s="2" t="str">
        <f ca="1">IFERROR(IF(P$2&gt;Analyseperiode,"",IF(MOD(P$2,ROUND(INDEX(Alternativ3[#All],MATCH('Kontantstrøm alt. 3'!$C12,Alternativ3[[#All],[Komponent/Løysing
(NB! Bruk unike namn)]],0),MATCH($D13,Alternativ3[#Headers],0)+1),0))=0,INDEX(Alternativ3[#All],MATCH('Kontantstrøm alt. 3'!$C12,Alternativ3[[#All],[Komponent/Løysing
(NB! Bruk unike namn)]],0),MATCH($D13,Alternativ3[#Headers],0)),0)),"")</f>
        <v/>
      </c>
      <c r="Q13" s="2" t="str">
        <f ca="1">IFERROR(IF(Q$2&gt;Analyseperiode,"",IF(MOD(Q$2,ROUND(INDEX(Alternativ3[#All],MATCH('Kontantstrøm alt. 3'!$C12,Alternativ3[[#All],[Komponent/Løysing
(NB! Bruk unike namn)]],0),MATCH($D13,Alternativ3[#Headers],0)+1),0))=0,INDEX(Alternativ3[#All],MATCH('Kontantstrøm alt. 3'!$C12,Alternativ3[[#All],[Komponent/Løysing
(NB! Bruk unike namn)]],0),MATCH($D13,Alternativ3[#Headers],0)),0)),"")</f>
        <v/>
      </c>
      <c r="R13" s="2" t="str">
        <f ca="1">IFERROR(IF(R$2&gt;Analyseperiode,"",IF(MOD(R$2,ROUND(INDEX(Alternativ3[#All],MATCH('Kontantstrøm alt. 3'!$C12,Alternativ3[[#All],[Komponent/Løysing
(NB! Bruk unike namn)]],0),MATCH($D13,Alternativ3[#Headers],0)+1),0))=0,INDEX(Alternativ3[#All],MATCH('Kontantstrøm alt. 3'!$C12,Alternativ3[[#All],[Komponent/Løysing
(NB! Bruk unike namn)]],0),MATCH($D13,Alternativ3[#Headers],0)),0)),"")</f>
        <v/>
      </c>
      <c r="S13" s="2" t="str">
        <f ca="1">IFERROR(IF(S$2&gt;Analyseperiode,"",IF(MOD(S$2,ROUND(INDEX(Alternativ3[#All],MATCH('Kontantstrøm alt. 3'!$C12,Alternativ3[[#All],[Komponent/Løysing
(NB! Bruk unike namn)]],0),MATCH($D13,Alternativ3[#Headers],0)+1),0))=0,INDEX(Alternativ3[#All],MATCH('Kontantstrøm alt. 3'!$C12,Alternativ3[[#All],[Komponent/Løysing
(NB! Bruk unike namn)]],0),MATCH($D13,Alternativ3[#Headers],0)),0)),"")</f>
        <v/>
      </c>
      <c r="T13" s="2" t="str">
        <f ca="1">IFERROR(IF(T$2&gt;Analyseperiode,"",IF(MOD(T$2,ROUND(INDEX(Alternativ3[#All],MATCH('Kontantstrøm alt. 3'!$C12,Alternativ3[[#All],[Komponent/Løysing
(NB! Bruk unike namn)]],0),MATCH($D13,Alternativ3[#Headers],0)+1),0))=0,INDEX(Alternativ3[#All],MATCH('Kontantstrøm alt. 3'!$C12,Alternativ3[[#All],[Komponent/Løysing
(NB! Bruk unike namn)]],0),MATCH($D13,Alternativ3[#Headers],0)),0)),"")</f>
        <v/>
      </c>
      <c r="U13" s="2" t="str">
        <f ca="1">IFERROR(IF(U$2&gt;Analyseperiode,"",IF(MOD(U$2,ROUND(INDEX(Alternativ3[#All],MATCH('Kontantstrøm alt. 3'!$C12,Alternativ3[[#All],[Komponent/Løysing
(NB! Bruk unike namn)]],0),MATCH($D13,Alternativ3[#Headers],0)+1),0))=0,INDEX(Alternativ3[#All],MATCH('Kontantstrøm alt. 3'!$C12,Alternativ3[[#All],[Komponent/Løysing
(NB! Bruk unike namn)]],0),MATCH($D13,Alternativ3[#Headers],0)),0)),"")</f>
        <v/>
      </c>
      <c r="V13" s="2" t="str">
        <f ca="1">IFERROR(IF(V$2&gt;Analyseperiode,"",IF(MOD(V$2,ROUND(INDEX(Alternativ3[#All],MATCH('Kontantstrøm alt. 3'!$C12,Alternativ3[[#All],[Komponent/Løysing
(NB! Bruk unike namn)]],0),MATCH($D13,Alternativ3[#Headers],0)+1),0))=0,INDEX(Alternativ3[#All],MATCH('Kontantstrøm alt. 3'!$C12,Alternativ3[[#All],[Komponent/Løysing
(NB! Bruk unike namn)]],0),MATCH($D13,Alternativ3[#Headers],0)),0)),"")</f>
        <v/>
      </c>
      <c r="W13" s="2" t="str">
        <f ca="1">IFERROR(IF(W$2&gt;Analyseperiode,"",IF(MOD(W$2,ROUND(INDEX(Alternativ3[#All],MATCH('Kontantstrøm alt. 3'!$C12,Alternativ3[[#All],[Komponent/Løysing
(NB! Bruk unike namn)]],0),MATCH($D13,Alternativ3[#Headers],0)+1),0))=0,INDEX(Alternativ3[#All],MATCH('Kontantstrøm alt. 3'!$C12,Alternativ3[[#All],[Komponent/Løysing
(NB! Bruk unike namn)]],0),MATCH($D13,Alternativ3[#Headers],0)),0)),"")</f>
        <v/>
      </c>
      <c r="X13" s="2" t="str">
        <f ca="1">IFERROR(IF(X$2&gt;Analyseperiode,"",IF(MOD(X$2,ROUND(INDEX(Alternativ3[#All],MATCH('Kontantstrøm alt. 3'!$C12,Alternativ3[[#All],[Komponent/Løysing
(NB! Bruk unike namn)]],0),MATCH($D13,Alternativ3[#Headers],0)+1),0))=0,INDEX(Alternativ3[#All],MATCH('Kontantstrøm alt. 3'!$C12,Alternativ3[[#All],[Komponent/Løysing
(NB! Bruk unike namn)]],0),MATCH($D13,Alternativ3[#Headers],0)),0)),"")</f>
        <v/>
      </c>
      <c r="Y13" s="2" t="str">
        <f ca="1">IFERROR(IF(Y$2&gt;Analyseperiode,"",IF(MOD(Y$2,ROUND(INDEX(Alternativ3[#All],MATCH('Kontantstrøm alt. 3'!$C12,Alternativ3[[#All],[Komponent/Løysing
(NB! Bruk unike namn)]],0),MATCH($D13,Alternativ3[#Headers],0)+1),0))=0,INDEX(Alternativ3[#All],MATCH('Kontantstrøm alt. 3'!$C12,Alternativ3[[#All],[Komponent/Løysing
(NB! Bruk unike namn)]],0),MATCH($D13,Alternativ3[#Headers],0)),0)),"")</f>
        <v/>
      </c>
      <c r="Z13" s="2" t="str">
        <f ca="1">IFERROR(IF(Z$2&gt;Analyseperiode,"",IF(MOD(Z$2,ROUND(INDEX(Alternativ3[#All],MATCH('Kontantstrøm alt. 3'!$C12,Alternativ3[[#All],[Komponent/Løysing
(NB! Bruk unike namn)]],0),MATCH($D13,Alternativ3[#Headers],0)+1),0))=0,INDEX(Alternativ3[#All],MATCH('Kontantstrøm alt. 3'!$C12,Alternativ3[[#All],[Komponent/Løysing
(NB! Bruk unike namn)]],0),MATCH($D13,Alternativ3[#Headers],0)),0)),"")</f>
        <v/>
      </c>
      <c r="AA13" s="2" t="str">
        <f ca="1">IFERROR(IF(AA$2&gt;Analyseperiode,"",IF(MOD(AA$2,ROUND(INDEX(Alternativ3[#All],MATCH('Kontantstrøm alt. 3'!$C12,Alternativ3[[#All],[Komponent/Løysing
(NB! Bruk unike namn)]],0),MATCH($D13,Alternativ3[#Headers],0)+1),0))=0,INDEX(Alternativ3[#All],MATCH('Kontantstrøm alt. 3'!$C12,Alternativ3[[#All],[Komponent/Løysing
(NB! Bruk unike namn)]],0),MATCH($D13,Alternativ3[#Headers],0)),0)),"")</f>
        <v/>
      </c>
      <c r="AB13" s="2" t="str">
        <f ca="1">IFERROR(IF(AB$2&gt;Analyseperiode,"",IF(MOD(AB$2,ROUND(INDEX(Alternativ3[#All],MATCH('Kontantstrøm alt. 3'!$C12,Alternativ3[[#All],[Komponent/Løysing
(NB! Bruk unike namn)]],0),MATCH($D13,Alternativ3[#Headers],0)+1),0))=0,INDEX(Alternativ3[#All],MATCH('Kontantstrøm alt. 3'!$C12,Alternativ3[[#All],[Komponent/Løysing
(NB! Bruk unike namn)]],0),MATCH($D13,Alternativ3[#Headers],0)),0)),"")</f>
        <v/>
      </c>
      <c r="AC13" s="2" t="str">
        <f ca="1">IFERROR(IF(AC$2&gt;Analyseperiode,"",IF(MOD(AC$2,ROUND(INDEX(Alternativ3[#All],MATCH('Kontantstrøm alt. 3'!$C12,Alternativ3[[#All],[Komponent/Løysing
(NB! Bruk unike namn)]],0),MATCH($D13,Alternativ3[#Headers],0)+1),0))=0,INDEX(Alternativ3[#All],MATCH('Kontantstrøm alt. 3'!$C12,Alternativ3[[#All],[Komponent/Løysing
(NB! Bruk unike namn)]],0),MATCH($D13,Alternativ3[#Headers],0)),0)),"")</f>
        <v/>
      </c>
      <c r="AD13" s="2" t="str">
        <f ca="1">IFERROR(IF(AD$2&gt;Analyseperiode,"",IF(MOD(AD$2,ROUND(INDEX(Alternativ3[#All],MATCH('Kontantstrøm alt. 3'!$C12,Alternativ3[[#All],[Komponent/Løysing
(NB! Bruk unike namn)]],0),MATCH($D13,Alternativ3[#Headers],0)+1),0))=0,INDEX(Alternativ3[#All],MATCH('Kontantstrøm alt. 3'!$C12,Alternativ3[[#All],[Komponent/Løysing
(NB! Bruk unike namn)]],0),MATCH($D13,Alternativ3[#Headers],0)),0)),"")</f>
        <v/>
      </c>
      <c r="AE13" s="2" t="str">
        <f ca="1">IFERROR(IF(AE$2&gt;Analyseperiode,"",IF(MOD(AE$2,ROUND(INDEX(Alternativ3[#All],MATCH('Kontantstrøm alt. 3'!$C12,Alternativ3[[#All],[Komponent/Løysing
(NB! Bruk unike namn)]],0),MATCH($D13,Alternativ3[#Headers],0)+1),0))=0,INDEX(Alternativ3[#All],MATCH('Kontantstrøm alt. 3'!$C12,Alternativ3[[#All],[Komponent/Løysing
(NB! Bruk unike namn)]],0),MATCH($D13,Alternativ3[#Headers],0)),0)),"")</f>
        <v/>
      </c>
      <c r="AF13" s="2" t="str">
        <f ca="1">IFERROR(IF(AF$2&gt;Analyseperiode,"",IF(MOD(AF$2,ROUND(INDEX(Alternativ3[#All],MATCH('Kontantstrøm alt. 3'!$C12,Alternativ3[[#All],[Komponent/Løysing
(NB! Bruk unike namn)]],0),MATCH($D13,Alternativ3[#Headers],0)+1),0))=0,INDEX(Alternativ3[#All],MATCH('Kontantstrøm alt. 3'!$C12,Alternativ3[[#All],[Komponent/Løysing
(NB! Bruk unike namn)]],0),MATCH($D13,Alternativ3[#Headers],0)),0)),"")</f>
        <v/>
      </c>
      <c r="AG13" s="2" t="str">
        <f ca="1">IFERROR(IF(AG$2&gt;Analyseperiode,"",IF(MOD(AG$2,ROUND(INDEX(Alternativ3[#All],MATCH('Kontantstrøm alt. 3'!$C12,Alternativ3[[#All],[Komponent/Løysing
(NB! Bruk unike namn)]],0),MATCH($D13,Alternativ3[#Headers],0)+1),0))=0,INDEX(Alternativ3[#All],MATCH('Kontantstrøm alt. 3'!$C12,Alternativ3[[#All],[Komponent/Løysing
(NB! Bruk unike namn)]],0),MATCH($D13,Alternativ3[#Headers],0)),0)),"")</f>
        <v/>
      </c>
      <c r="AH13" s="2" t="str">
        <f ca="1">IFERROR(IF(AH$2&gt;Analyseperiode,"",IF(MOD(AH$2,ROUND(INDEX(Alternativ3[#All],MATCH('Kontantstrøm alt. 3'!$C12,Alternativ3[[#All],[Komponent/Løysing
(NB! Bruk unike namn)]],0),MATCH($D13,Alternativ3[#Headers],0)+1),0))=0,INDEX(Alternativ3[#All],MATCH('Kontantstrøm alt. 3'!$C12,Alternativ3[[#All],[Komponent/Løysing
(NB! Bruk unike namn)]],0),MATCH($D13,Alternativ3[#Headers],0)),0)),"")</f>
        <v/>
      </c>
      <c r="AI13" s="2" t="str">
        <f ca="1">IFERROR(IF(AI$2&gt;Analyseperiode,"",IF(MOD(AI$2,ROUND(INDEX(Alternativ3[#All],MATCH('Kontantstrøm alt. 3'!$C12,Alternativ3[[#All],[Komponent/Løysing
(NB! Bruk unike namn)]],0),MATCH($D13,Alternativ3[#Headers],0)+1),0))=0,INDEX(Alternativ3[#All],MATCH('Kontantstrøm alt. 3'!$C12,Alternativ3[[#All],[Komponent/Løysing
(NB! Bruk unike namn)]],0),MATCH($D13,Alternativ3[#Headers],0)),0)),"")</f>
        <v/>
      </c>
      <c r="AJ13" s="2" t="str">
        <f>IFERROR(IF(AJ$2&gt;Analyseperiode,"",IF(MOD(AJ$2,ROUND(INDEX(Alternativ3[#All],MATCH('Kontantstrøm alt. 3'!$C12,Alternativ3[[#All],[Komponent/Løysing
(NB! Bruk unike namn)]],0),MATCH($D13,Alternativ3[#Headers],0)+1),0))=0,INDEX(Alternativ3[#All],MATCH('Kontantstrøm alt. 3'!$C12,Alternativ3[[#All],[Komponent/Løysing
(NB! Bruk unike namn)]],0),MATCH($D13,Alternativ3[#Headers],0)),0)),"")</f>
        <v/>
      </c>
      <c r="AK13" s="2" t="str">
        <f>IFERROR(IF(AK$2&gt;Analyseperiode,"",IF(MOD(AK$2,ROUND(INDEX(Alternativ3[#All],MATCH('Kontantstrøm alt. 3'!$C12,Alternativ3[[#All],[Komponent/Løysing
(NB! Bruk unike namn)]],0),MATCH($D13,Alternativ3[#Headers],0)+1),0))=0,INDEX(Alternativ3[#All],MATCH('Kontantstrøm alt. 3'!$C12,Alternativ3[[#All],[Komponent/Løysing
(NB! Bruk unike namn)]],0),MATCH($D13,Alternativ3[#Headers],0)),0)),"")</f>
        <v/>
      </c>
      <c r="AL13" s="2" t="str">
        <f>IFERROR(IF(AL$2&gt;Analyseperiode,"",IF(MOD(AL$2,ROUND(INDEX(Alternativ3[#All],MATCH('Kontantstrøm alt. 3'!$C12,Alternativ3[[#All],[Komponent/Løysing
(NB! Bruk unike namn)]],0),MATCH($D13,Alternativ3[#Headers],0)+1),0))=0,INDEX(Alternativ3[#All],MATCH('Kontantstrøm alt. 3'!$C12,Alternativ3[[#All],[Komponent/Løysing
(NB! Bruk unike namn)]],0),MATCH($D13,Alternativ3[#Headers],0)),0)),"")</f>
        <v/>
      </c>
      <c r="AM13" s="2" t="str">
        <f>IFERROR(IF(AM$2&gt;Analyseperiode,"",IF(MOD(AM$2,ROUND(INDEX(Alternativ3[#All],MATCH('Kontantstrøm alt. 3'!$C12,Alternativ3[[#All],[Komponent/Løysing
(NB! Bruk unike namn)]],0),MATCH($D13,Alternativ3[#Headers],0)+1),0))=0,INDEX(Alternativ3[#All],MATCH('Kontantstrøm alt. 3'!$C12,Alternativ3[[#All],[Komponent/Løysing
(NB! Bruk unike namn)]],0),MATCH($D13,Alternativ3[#Headers],0)),0)),"")</f>
        <v/>
      </c>
      <c r="AN13" s="2" t="str">
        <f>IFERROR(IF(AN$2&gt;Analyseperiode,"",IF(MOD(AN$2,ROUND(INDEX(Alternativ3[#All],MATCH('Kontantstrøm alt. 3'!$C12,Alternativ3[[#All],[Komponent/Løysing
(NB! Bruk unike namn)]],0),MATCH($D13,Alternativ3[#Headers],0)+1),0))=0,INDEX(Alternativ3[#All],MATCH('Kontantstrøm alt. 3'!$C12,Alternativ3[[#All],[Komponent/Løysing
(NB! Bruk unike namn)]],0),MATCH($D13,Alternativ3[#Headers],0)),0)),"")</f>
        <v/>
      </c>
      <c r="AO13" s="2" t="str">
        <f>IFERROR(IF(AO$2&gt;Analyseperiode,"",IF(MOD(AO$2,ROUND(INDEX(Alternativ3[#All],MATCH('Kontantstrøm alt. 3'!$C12,Alternativ3[[#All],[Komponent/Løysing
(NB! Bruk unike namn)]],0),MATCH($D13,Alternativ3[#Headers],0)+1),0))=0,INDEX(Alternativ3[#All],MATCH('Kontantstrøm alt. 3'!$C12,Alternativ3[[#All],[Komponent/Løysing
(NB! Bruk unike namn)]],0),MATCH($D13,Alternativ3[#Headers],0)),0)),"")</f>
        <v/>
      </c>
      <c r="AP13" s="2" t="str">
        <f>IFERROR(IF(AP$2&gt;Analyseperiode,"",IF(MOD(AP$2,ROUND(INDEX(Alternativ3[#All],MATCH('Kontantstrøm alt. 3'!$C12,Alternativ3[[#All],[Komponent/Løysing
(NB! Bruk unike namn)]],0),MATCH($D13,Alternativ3[#Headers],0)+1),0))=0,INDEX(Alternativ3[#All],MATCH('Kontantstrøm alt. 3'!$C12,Alternativ3[[#All],[Komponent/Løysing
(NB! Bruk unike namn)]],0),MATCH($D13,Alternativ3[#Headers],0)),0)),"")</f>
        <v/>
      </c>
      <c r="AQ13" s="2" t="str">
        <f>IFERROR(IF(AQ$2&gt;Analyseperiode,"",IF(MOD(AQ$2,ROUND(INDEX(Alternativ3[#All],MATCH('Kontantstrøm alt. 3'!$C12,Alternativ3[[#All],[Komponent/Løysing
(NB! Bruk unike namn)]],0),MATCH($D13,Alternativ3[#Headers],0)+1),0))=0,INDEX(Alternativ3[#All],MATCH('Kontantstrøm alt. 3'!$C12,Alternativ3[[#All],[Komponent/Løysing
(NB! Bruk unike namn)]],0),MATCH($D13,Alternativ3[#Headers],0)),0)),"")</f>
        <v/>
      </c>
      <c r="AR13" s="2" t="str">
        <f>IFERROR(IF(AR$2&gt;Analyseperiode,"",IF(MOD(AR$2,ROUND(INDEX(Alternativ3[#All],MATCH('Kontantstrøm alt. 3'!$C12,Alternativ3[[#All],[Komponent/Løysing
(NB! Bruk unike namn)]],0),MATCH($D13,Alternativ3[#Headers],0)+1),0))=0,INDEX(Alternativ3[#All],MATCH('Kontantstrøm alt. 3'!$C12,Alternativ3[[#All],[Komponent/Løysing
(NB! Bruk unike namn)]],0),MATCH($D13,Alternativ3[#Headers],0)),0)),"")</f>
        <v/>
      </c>
      <c r="AS13" s="2" t="str">
        <f>IFERROR(IF(AS$2&gt;Analyseperiode,"",IF(MOD(AS$2,ROUND(INDEX(Alternativ3[#All],MATCH('Kontantstrøm alt. 3'!$C12,Alternativ3[[#All],[Komponent/Løysing
(NB! Bruk unike namn)]],0),MATCH($D13,Alternativ3[#Headers],0)+1),0))=0,INDEX(Alternativ3[#All],MATCH('Kontantstrøm alt. 3'!$C12,Alternativ3[[#All],[Komponent/Løysing
(NB! Bruk unike namn)]],0),MATCH($D13,Alternativ3[#Headers],0)),0)),"")</f>
        <v/>
      </c>
      <c r="AT13" s="2" t="str">
        <f>IFERROR(IF(AT$2&gt;Analyseperiode,"",IF(MOD(AT$2,ROUND(INDEX(Alternativ3[#All],MATCH('Kontantstrøm alt. 3'!$C12,Alternativ3[[#All],[Komponent/Løysing
(NB! Bruk unike namn)]],0),MATCH($D13,Alternativ3[#Headers],0)+1),0))=0,INDEX(Alternativ3[#All],MATCH('Kontantstrøm alt. 3'!$C12,Alternativ3[[#All],[Komponent/Løysing
(NB! Bruk unike namn)]],0),MATCH($D13,Alternativ3[#Headers],0)),0)),"")</f>
        <v/>
      </c>
      <c r="AU13" s="2" t="str">
        <f>IFERROR(IF(AU$2&gt;Analyseperiode,"",IF(MOD(AU$2,ROUND(INDEX(Alternativ3[#All],MATCH('Kontantstrøm alt. 3'!$C12,Alternativ3[[#All],[Komponent/Løysing
(NB! Bruk unike namn)]],0),MATCH($D13,Alternativ3[#Headers],0)+1),0))=0,INDEX(Alternativ3[#All],MATCH('Kontantstrøm alt. 3'!$C12,Alternativ3[[#All],[Komponent/Løysing
(NB! Bruk unike namn)]],0),MATCH($D13,Alternativ3[#Headers],0)),0)),"")</f>
        <v/>
      </c>
      <c r="AV13" s="2" t="str">
        <f>IFERROR(IF(AV$2&gt;Analyseperiode,"",IF(MOD(AV$2,ROUND(INDEX(Alternativ3[#All],MATCH('Kontantstrøm alt. 3'!$C12,Alternativ3[[#All],[Komponent/Løysing
(NB! Bruk unike namn)]],0),MATCH($D13,Alternativ3[#Headers],0)+1),0))=0,INDEX(Alternativ3[#All],MATCH('Kontantstrøm alt. 3'!$C12,Alternativ3[[#All],[Komponent/Løysing
(NB! Bruk unike namn)]],0),MATCH($D13,Alternativ3[#Headers],0)),0)),"")</f>
        <v/>
      </c>
      <c r="AW13" s="2" t="str">
        <f>IFERROR(IF(AW$2&gt;Analyseperiode,"",IF(MOD(AW$2,ROUND(INDEX(Alternativ3[#All],MATCH('Kontantstrøm alt. 3'!$C12,Alternativ3[[#All],[Komponent/Løysing
(NB! Bruk unike namn)]],0),MATCH($D13,Alternativ3[#Headers],0)+1),0))=0,INDEX(Alternativ3[#All],MATCH('Kontantstrøm alt. 3'!$C12,Alternativ3[[#All],[Komponent/Løysing
(NB! Bruk unike namn)]],0),MATCH($D13,Alternativ3[#Headers],0)),0)),"")</f>
        <v/>
      </c>
      <c r="AX13" s="2" t="str">
        <f>IFERROR(IF(AX$2&gt;Analyseperiode,"",IF(MOD(AX$2,ROUND(INDEX(Alternativ3[#All],MATCH('Kontantstrøm alt. 3'!$C12,Alternativ3[[#All],[Komponent/Løysing
(NB! Bruk unike namn)]],0),MATCH($D13,Alternativ3[#Headers],0)+1),0))=0,INDEX(Alternativ3[#All],MATCH('Kontantstrøm alt. 3'!$C12,Alternativ3[[#All],[Komponent/Løysing
(NB! Bruk unike namn)]],0),MATCH($D13,Alternativ3[#Headers],0)),0)),"")</f>
        <v/>
      </c>
      <c r="AY13" s="2" t="str">
        <f>IFERROR(IF(AY$2&gt;Analyseperiode,"",IF(MOD(AY$2,ROUND(INDEX(Alternativ3[#All],MATCH('Kontantstrøm alt. 3'!$C12,Alternativ3[[#All],[Komponent/Løysing
(NB! Bruk unike namn)]],0),MATCH($D13,Alternativ3[#Headers],0)+1),0))=0,INDEX(Alternativ3[#All],MATCH('Kontantstrøm alt. 3'!$C12,Alternativ3[[#All],[Komponent/Løysing
(NB! Bruk unike namn)]],0),MATCH($D13,Alternativ3[#Headers],0)),0)),"")</f>
        <v/>
      </c>
      <c r="AZ13" s="2" t="str">
        <f>IFERROR(IF(AZ$2&gt;Analyseperiode,"",IF(MOD(AZ$2,ROUND(INDEX(Alternativ3[#All],MATCH('Kontantstrøm alt. 3'!$C12,Alternativ3[[#All],[Komponent/Løysing
(NB! Bruk unike namn)]],0),MATCH($D13,Alternativ3[#Headers],0)+1),0))=0,INDEX(Alternativ3[#All],MATCH('Kontantstrøm alt. 3'!$C12,Alternativ3[[#All],[Komponent/Løysing
(NB! Bruk unike namn)]],0),MATCH($D13,Alternativ3[#Headers],0)),0)),"")</f>
        <v/>
      </c>
      <c r="BA13" s="2" t="str">
        <f>IFERROR(IF(BA$2&gt;Analyseperiode,"",IF(MOD(BA$2,ROUND(INDEX(Alternativ3[#All],MATCH('Kontantstrøm alt. 3'!$C12,Alternativ3[[#All],[Komponent/Løysing
(NB! Bruk unike namn)]],0),MATCH($D13,Alternativ3[#Headers],0)+1),0))=0,INDEX(Alternativ3[#All],MATCH('Kontantstrøm alt. 3'!$C12,Alternativ3[[#All],[Komponent/Løysing
(NB! Bruk unike namn)]],0),MATCH($D13,Alternativ3[#Headers],0)),0)),"")</f>
        <v/>
      </c>
      <c r="BB13" s="2" t="str">
        <f>IFERROR(IF(BB$2&gt;Analyseperiode,"",IF(MOD(BB$2,ROUND(INDEX(Alternativ3[#All],MATCH('Kontantstrøm alt. 3'!$C12,Alternativ3[[#All],[Komponent/Løysing
(NB! Bruk unike namn)]],0),MATCH($D13,Alternativ3[#Headers],0)+1),0))=0,INDEX(Alternativ3[#All],MATCH('Kontantstrøm alt. 3'!$C12,Alternativ3[[#All],[Komponent/Løysing
(NB! Bruk unike namn)]],0),MATCH($D13,Alternativ3[#Headers],0)),0)),"")</f>
        <v/>
      </c>
      <c r="BC13" s="2" t="str">
        <f>IFERROR(IF(BC$2&gt;Analyseperiode,"",IF(MOD(BC$2,ROUND(INDEX(Alternativ3[#All],MATCH('Kontantstrøm alt. 3'!$C12,Alternativ3[[#All],[Komponent/Løysing
(NB! Bruk unike namn)]],0),MATCH($D13,Alternativ3[#Headers],0)+1),0))=0,INDEX(Alternativ3[#All],MATCH('Kontantstrøm alt. 3'!$C12,Alternativ3[[#All],[Komponent/Løysing
(NB! Bruk unike namn)]],0),MATCH($D13,Alternativ3[#Headers],0)),0)),"")</f>
        <v/>
      </c>
      <c r="BD13" s="2" t="str">
        <f>IFERROR(IF(BD$2&gt;Analyseperiode,"",IF(MOD(BD$2,ROUND(INDEX(Alternativ3[#All],MATCH('Kontantstrøm alt. 3'!$C12,Alternativ3[[#All],[Komponent/Løysing
(NB! Bruk unike namn)]],0),MATCH($D13,Alternativ3[#Headers],0)+1),0))=0,INDEX(Alternativ3[#All],MATCH('Kontantstrøm alt. 3'!$C12,Alternativ3[[#All],[Komponent/Løysing
(NB! Bruk unike namn)]],0),MATCH($D13,Alternativ3[#Headers],0)),0)),"")</f>
        <v/>
      </c>
      <c r="BE13" s="2" t="str">
        <f>IFERROR(IF(BE$2&gt;Analyseperiode,"",IF(MOD(BE$2,ROUND(INDEX(Alternativ3[#All],MATCH('Kontantstrøm alt. 3'!$C12,Alternativ3[[#All],[Komponent/Løysing
(NB! Bruk unike namn)]],0),MATCH($D13,Alternativ3[#Headers],0)+1),0))=0,INDEX(Alternativ3[#All],MATCH('Kontantstrøm alt. 3'!$C12,Alternativ3[[#All],[Komponent/Løysing
(NB! Bruk unike namn)]],0),MATCH($D13,Alternativ3[#Headers],0)),0)),"")</f>
        <v/>
      </c>
      <c r="BF13" s="2" t="str">
        <f>IFERROR(IF(BF$2&gt;Analyseperiode,"",IF(MOD(BF$2,ROUND(INDEX(Alternativ3[#All],MATCH('Kontantstrøm alt. 3'!$C12,Alternativ3[[#All],[Komponent/Løysing
(NB! Bruk unike namn)]],0),MATCH($D13,Alternativ3[#Headers],0)+1),0))=0,INDEX(Alternativ3[#All],MATCH('Kontantstrøm alt. 3'!$C12,Alternativ3[[#All],[Komponent/Løysing
(NB! Bruk unike namn)]],0),MATCH($D13,Alternativ3[#Headers],0)),0)),"")</f>
        <v/>
      </c>
      <c r="BG13" s="2" t="str">
        <f>IFERROR(IF(BG$2&gt;Analyseperiode,"",IF(MOD(BG$2,ROUND(INDEX(Alternativ3[#All],MATCH('Kontantstrøm alt. 3'!$C12,Alternativ3[[#All],[Komponent/Løysing
(NB! Bruk unike namn)]],0),MATCH($D13,Alternativ3[#Headers],0)+1),0))=0,INDEX(Alternativ3[#All],MATCH('Kontantstrøm alt. 3'!$C12,Alternativ3[[#All],[Komponent/Løysing
(NB! Bruk unike namn)]],0),MATCH($D13,Alternativ3[#Headers],0)),0)),"")</f>
        <v/>
      </c>
      <c r="BH13" s="2" t="str">
        <f>IFERROR(IF(BH$2&gt;Analyseperiode,"",IF(MOD(BH$2,ROUND(INDEX(Alternativ3[#All],MATCH('Kontantstrøm alt. 3'!$C12,Alternativ3[[#All],[Komponent/Løysing
(NB! Bruk unike namn)]],0),MATCH($D13,Alternativ3[#Headers],0)+1),0))=0,INDEX(Alternativ3[#All],MATCH('Kontantstrøm alt. 3'!$C12,Alternativ3[[#All],[Komponent/Løysing
(NB! Bruk unike namn)]],0),MATCH($D13,Alternativ3[#Headers],0)),0)),"")</f>
        <v/>
      </c>
      <c r="BI13" s="2" t="str">
        <f>IFERROR(IF(BI$2&gt;Analyseperiode,"",IF(MOD(BI$2,ROUND(INDEX(Alternativ3[#All],MATCH('Kontantstrøm alt. 3'!$C12,Alternativ3[[#All],[Komponent/Løysing
(NB! Bruk unike namn)]],0),MATCH($D13,Alternativ3[#Headers],0)+1),0))=0,INDEX(Alternativ3[#All],MATCH('Kontantstrøm alt. 3'!$C12,Alternativ3[[#All],[Komponent/Løysing
(NB! Bruk unike namn)]],0),MATCH($D13,Alternativ3[#Headers],0)),0)),"")</f>
        <v/>
      </c>
      <c r="BJ13" s="2" t="str">
        <f>IFERROR(IF(BJ$2&gt;Analyseperiode,"",IF(MOD(BJ$2,ROUND(INDEX(Alternativ3[#All],MATCH('Kontantstrøm alt. 3'!$C12,Alternativ3[[#All],[Komponent/Løysing
(NB! Bruk unike namn)]],0),MATCH($D13,Alternativ3[#Headers],0)+1),0))=0,INDEX(Alternativ3[#All],MATCH('Kontantstrøm alt. 3'!$C12,Alternativ3[[#All],[Komponent/Løysing
(NB! Bruk unike namn)]],0),MATCH($D13,Alternativ3[#Headers],0)),0)),"")</f>
        <v/>
      </c>
      <c r="BK13" s="2" t="str">
        <f>IFERROR(IF(BK$2&gt;Analyseperiode,"",IF(MOD(BK$2,ROUND(INDEX(Alternativ3[#All],MATCH('Kontantstrøm alt. 3'!$C12,Alternativ3[[#All],[Komponent/Løysing
(NB! Bruk unike namn)]],0),MATCH($D13,Alternativ3[#Headers],0)+1),0))=0,INDEX(Alternativ3[#All],MATCH('Kontantstrøm alt. 3'!$C12,Alternativ3[[#All],[Komponent/Løysing
(NB! Bruk unike namn)]],0),MATCH($D13,Alternativ3[#Headers],0)),0)),"")</f>
        <v/>
      </c>
      <c r="BL13" s="2" t="str">
        <f>IFERROR(IF(BL$2&gt;Analyseperiode,"",IF(MOD(BL$2,ROUND(INDEX(Alternativ3[#All],MATCH('Kontantstrøm alt. 3'!$C12,Alternativ3[[#All],[Komponent/Løysing
(NB! Bruk unike namn)]],0),MATCH($D13,Alternativ3[#Headers],0)+1),0))=0,INDEX(Alternativ3[#All],MATCH('Kontantstrøm alt. 3'!$C12,Alternativ3[[#All],[Komponent/Løysing
(NB! Bruk unike namn)]],0),MATCH($D13,Alternativ3[#Headers],0)),0)),"")</f>
        <v/>
      </c>
      <c r="BM13" s="2" t="str">
        <f>IFERROR(IF(BM$2&gt;Analyseperiode,"",IF(MOD(BM$2,ROUND(INDEX(Alternativ3[#All],MATCH('Kontantstrøm alt. 3'!$C12,Alternativ3[[#All],[Komponent/Løysing
(NB! Bruk unike namn)]],0),MATCH($D13,Alternativ3[#Headers],0)+1),0))=0,INDEX(Alternativ3[#All],MATCH('Kontantstrøm alt. 3'!$C12,Alternativ3[[#All],[Komponent/Løysing
(NB! Bruk unike namn)]],0),MATCH($D13,Alternativ3[#Headers],0)),0)),"")</f>
        <v/>
      </c>
    </row>
    <row r="14" spans="1:65" x14ac:dyDescent="0.2">
      <c r="B14" s="8">
        <f ca="1">IFERROR(NPV(Kalkrente,OFFSET('Kontantstrøm alt. 3'!$F14,0,0,1,Analyseperiode)),0)</f>
        <v>0</v>
      </c>
      <c r="C14" s="3"/>
      <c r="D14" t="str">
        <f>Alternativ3[[#Headers],[3.2. Vedlikehald]]</f>
        <v>3.2. Vedlikehald</v>
      </c>
      <c r="E14" s="2"/>
      <c r="F14" s="2" t="str">
        <f ca="1">IFERROR(IF(F$2&gt;Analyseperiode,"",IF(MOD(F$2,ROUND(INDEX(Alternativ3[#All],MATCH('Kontantstrøm alt. 3'!$C12,Alternativ3[[#All],[Komponent/Løysing
(NB! Bruk unike namn)]],0),MATCH($D14,Alternativ3[#Headers],0)+1),0))=0,INDEX(Alternativ3[#All],MATCH('Kontantstrøm alt. 3'!$C12,Alternativ3[[#All],[Komponent/Løysing
(NB! Bruk unike namn)]],0),MATCH($D14,Alternativ3[#Headers],0)),0)),"")</f>
        <v/>
      </c>
      <c r="G14" s="2" t="str">
        <f ca="1">IFERROR(IF(G$2&gt;Analyseperiode,"",IF(MOD(G$2,ROUND(INDEX(Alternativ3[#All],MATCH('Kontantstrøm alt. 3'!$C12,Alternativ3[[#All],[Komponent/Løysing
(NB! Bruk unike namn)]],0),MATCH($D14,Alternativ3[#Headers],0)+1),0))=0,INDEX(Alternativ3[#All],MATCH('Kontantstrøm alt. 3'!$C12,Alternativ3[[#All],[Komponent/Løysing
(NB! Bruk unike namn)]],0),MATCH($D14,Alternativ3[#Headers],0)),0)),"")</f>
        <v/>
      </c>
      <c r="H14" s="2" t="str">
        <f ca="1">IFERROR(IF(H$2&gt;Analyseperiode,"",IF(MOD(H$2,ROUND(INDEX(Alternativ3[#All],MATCH('Kontantstrøm alt. 3'!$C12,Alternativ3[[#All],[Komponent/Løysing
(NB! Bruk unike namn)]],0),MATCH($D14,Alternativ3[#Headers],0)+1),0))=0,INDEX(Alternativ3[#All],MATCH('Kontantstrøm alt. 3'!$C12,Alternativ3[[#All],[Komponent/Løysing
(NB! Bruk unike namn)]],0),MATCH($D14,Alternativ3[#Headers],0)),0)),"")</f>
        <v/>
      </c>
      <c r="I14" s="2" t="str">
        <f ca="1">IFERROR(IF(I$2&gt;Analyseperiode,"",IF(MOD(I$2,ROUND(INDEX(Alternativ3[#All],MATCH('Kontantstrøm alt. 3'!$C12,Alternativ3[[#All],[Komponent/Løysing
(NB! Bruk unike namn)]],0),MATCH($D14,Alternativ3[#Headers],0)+1),0))=0,INDEX(Alternativ3[#All],MATCH('Kontantstrøm alt. 3'!$C12,Alternativ3[[#All],[Komponent/Løysing
(NB! Bruk unike namn)]],0),MATCH($D14,Alternativ3[#Headers],0)),0)),"")</f>
        <v/>
      </c>
      <c r="J14" s="2" t="str">
        <f ca="1">IFERROR(IF(J$2&gt;Analyseperiode,"",IF(MOD(J$2,ROUND(INDEX(Alternativ3[#All],MATCH('Kontantstrøm alt. 3'!$C12,Alternativ3[[#All],[Komponent/Løysing
(NB! Bruk unike namn)]],0),MATCH($D14,Alternativ3[#Headers],0)+1),0))=0,INDEX(Alternativ3[#All],MATCH('Kontantstrøm alt. 3'!$C12,Alternativ3[[#All],[Komponent/Løysing
(NB! Bruk unike namn)]],0),MATCH($D14,Alternativ3[#Headers],0)),0)),"")</f>
        <v/>
      </c>
      <c r="K14" s="2" t="str">
        <f ca="1">IFERROR(IF(K$2&gt;Analyseperiode,"",IF(MOD(K$2,ROUND(INDEX(Alternativ3[#All],MATCH('Kontantstrøm alt. 3'!$C12,Alternativ3[[#All],[Komponent/Løysing
(NB! Bruk unike namn)]],0),MATCH($D14,Alternativ3[#Headers],0)+1),0))=0,INDEX(Alternativ3[#All],MATCH('Kontantstrøm alt. 3'!$C12,Alternativ3[[#All],[Komponent/Løysing
(NB! Bruk unike namn)]],0),MATCH($D14,Alternativ3[#Headers],0)),0)),"")</f>
        <v/>
      </c>
      <c r="L14" s="2" t="str">
        <f ca="1">IFERROR(IF(L$2&gt;Analyseperiode,"",IF(MOD(L$2,ROUND(INDEX(Alternativ3[#All],MATCH('Kontantstrøm alt. 3'!$C12,Alternativ3[[#All],[Komponent/Løysing
(NB! Bruk unike namn)]],0),MATCH($D14,Alternativ3[#Headers],0)+1),0))=0,INDEX(Alternativ3[#All],MATCH('Kontantstrøm alt. 3'!$C12,Alternativ3[[#All],[Komponent/Løysing
(NB! Bruk unike namn)]],0),MATCH($D14,Alternativ3[#Headers],0)),0)),"")</f>
        <v/>
      </c>
      <c r="M14" s="2" t="str">
        <f ca="1">IFERROR(IF(M$2&gt;Analyseperiode,"",IF(MOD(M$2,ROUND(INDEX(Alternativ3[#All],MATCH('Kontantstrøm alt. 3'!$C12,Alternativ3[[#All],[Komponent/Løysing
(NB! Bruk unike namn)]],0),MATCH($D14,Alternativ3[#Headers],0)+1),0))=0,INDEX(Alternativ3[#All],MATCH('Kontantstrøm alt. 3'!$C12,Alternativ3[[#All],[Komponent/Løysing
(NB! Bruk unike namn)]],0),MATCH($D14,Alternativ3[#Headers],0)),0)),"")</f>
        <v/>
      </c>
      <c r="N14" s="2" t="str">
        <f ca="1">IFERROR(IF(N$2&gt;Analyseperiode,"",IF(MOD(N$2,ROUND(INDEX(Alternativ3[#All],MATCH('Kontantstrøm alt. 3'!$C12,Alternativ3[[#All],[Komponent/Løysing
(NB! Bruk unike namn)]],0),MATCH($D14,Alternativ3[#Headers],0)+1),0))=0,INDEX(Alternativ3[#All],MATCH('Kontantstrøm alt. 3'!$C12,Alternativ3[[#All],[Komponent/Løysing
(NB! Bruk unike namn)]],0),MATCH($D14,Alternativ3[#Headers],0)),0)),"")</f>
        <v/>
      </c>
      <c r="O14" s="2" t="str">
        <f ca="1">IFERROR(IF(O$2&gt;Analyseperiode,"",IF(MOD(O$2,ROUND(INDEX(Alternativ3[#All],MATCH('Kontantstrøm alt. 3'!$C12,Alternativ3[[#All],[Komponent/Løysing
(NB! Bruk unike namn)]],0),MATCH($D14,Alternativ3[#Headers],0)+1),0))=0,INDEX(Alternativ3[#All],MATCH('Kontantstrøm alt. 3'!$C12,Alternativ3[[#All],[Komponent/Løysing
(NB! Bruk unike namn)]],0),MATCH($D14,Alternativ3[#Headers],0)),0)),"")</f>
        <v/>
      </c>
      <c r="P14" s="2" t="str">
        <f ca="1">IFERROR(IF(P$2&gt;Analyseperiode,"",IF(MOD(P$2,ROUND(INDEX(Alternativ3[#All],MATCH('Kontantstrøm alt. 3'!$C12,Alternativ3[[#All],[Komponent/Løysing
(NB! Bruk unike namn)]],0),MATCH($D14,Alternativ3[#Headers],0)+1),0))=0,INDEX(Alternativ3[#All],MATCH('Kontantstrøm alt. 3'!$C12,Alternativ3[[#All],[Komponent/Løysing
(NB! Bruk unike namn)]],0),MATCH($D14,Alternativ3[#Headers],0)),0)),"")</f>
        <v/>
      </c>
      <c r="Q14" s="2" t="str">
        <f ca="1">IFERROR(IF(Q$2&gt;Analyseperiode,"",IF(MOD(Q$2,ROUND(INDEX(Alternativ3[#All],MATCH('Kontantstrøm alt. 3'!$C12,Alternativ3[[#All],[Komponent/Løysing
(NB! Bruk unike namn)]],0),MATCH($D14,Alternativ3[#Headers],0)+1),0))=0,INDEX(Alternativ3[#All],MATCH('Kontantstrøm alt. 3'!$C12,Alternativ3[[#All],[Komponent/Løysing
(NB! Bruk unike namn)]],0),MATCH($D14,Alternativ3[#Headers],0)),0)),"")</f>
        <v/>
      </c>
      <c r="R14" s="2" t="str">
        <f ca="1">IFERROR(IF(R$2&gt;Analyseperiode,"",IF(MOD(R$2,ROUND(INDEX(Alternativ3[#All],MATCH('Kontantstrøm alt. 3'!$C12,Alternativ3[[#All],[Komponent/Løysing
(NB! Bruk unike namn)]],0),MATCH($D14,Alternativ3[#Headers],0)+1),0))=0,INDEX(Alternativ3[#All],MATCH('Kontantstrøm alt. 3'!$C12,Alternativ3[[#All],[Komponent/Løysing
(NB! Bruk unike namn)]],0),MATCH($D14,Alternativ3[#Headers],0)),0)),"")</f>
        <v/>
      </c>
      <c r="S14" s="2" t="str">
        <f ca="1">IFERROR(IF(S$2&gt;Analyseperiode,"",IF(MOD(S$2,ROUND(INDEX(Alternativ3[#All],MATCH('Kontantstrøm alt. 3'!$C12,Alternativ3[[#All],[Komponent/Løysing
(NB! Bruk unike namn)]],0),MATCH($D14,Alternativ3[#Headers],0)+1),0))=0,INDEX(Alternativ3[#All],MATCH('Kontantstrøm alt. 3'!$C12,Alternativ3[[#All],[Komponent/Løysing
(NB! Bruk unike namn)]],0),MATCH($D14,Alternativ3[#Headers],0)),0)),"")</f>
        <v/>
      </c>
      <c r="T14" s="2" t="str">
        <f ca="1">IFERROR(IF(T$2&gt;Analyseperiode,"",IF(MOD(T$2,ROUND(INDEX(Alternativ3[#All],MATCH('Kontantstrøm alt. 3'!$C12,Alternativ3[[#All],[Komponent/Løysing
(NB! Bruk unike namn)]],0),MATCH($D14,Alternativ3[#Headers],0)+1),0))=0,INDEX(Alternativ3[#All],MATCH('Kontantstrøm alt. 3'!$C12,Alternativ3[[#All],[Komponent/Løysing
(NB! Bruk unike namn)]],0),MATCH($D14,Alternativ3[#Headers],0)),0)),"")</f>
        <v/>
      </c>
      <c r="U14" s="2" t="str">
        <f ca="1">IFERROR(IF(U$2&gt;Analyseperiode,"",IF(MOD(U$2,ROUND(INDEX(Alternativ3[#All],MATCH('Kontantstrøm alt. 3'!$C12,Alternativ3[[#All],[Komponent/Løysing
(NB! Bruk unike namn)]],0),MATCH($D14,Alternativ3[#Headers],0)+1),0))=0,INDEX(Alternativ3[#All],MATCH('Kontantstrøm alt. 3'!$C12,Alternativ3[[#All],[Komponent/Løysing
(NB! Bruk unike namn)]],0),MATCH($D14,Alternativ3[#Headers],0)),0)),"")</f>
        <v/>
      </c>
      <c r="V14" s="2" t="str">
        <f ca="1">IFERROR(IF(V$2&gt;Analyseperiode,"",IF(MOD(V$2,ROUND(INDEX(Alternativ3[#All],MATCH('Kontantstrøm alt. 3'!$C12,Alternativ3[[#All],[Komponent/Løysing
(NB! Bruk unike namn)]],0),MATCH($D14,Alternativ3[#Headers],0)+1),0))=0,INDEX(Alternativ3[#All],MATCH('Kontantstrøm alt. 3'!$C12,Alternativ3[[#All],[Komponent/Løysing
(NB! Bruk unike namn)]],0),MATCH($D14,Alternativ3[#Headers],0)),0)),"")</f>
        <v/>
      </c>
      <c r="W14" s="2" t="str">
        <f ca="1">IFERROR(IF(W$2&gt;Analyseperiode,"",IF(MOD(W$2,ROUND(INDEX(Alternativ3[#All],MATCH('Kontantstrøm alt. 3'!$C12,Alternativ3[[#All],[Komponent/Løysing
(NB! Bruk unike namn)]],0),MATCH($D14,Alternativ3[#Headers],0)+1),0))=0,INDEX(Alternativ3[#All],MATCH('Kontantstrøm alt. 3'!$C12,Alternativ3[[#All],[Komponent/Løysing
(NB! Bruk unike namn)]],0),MATCH($D14,Alternativ3[#Headers],0)),0)),"")</f>
        <v/>
      </c>
      <c r="X14" s="2" t="str">
        <f ca="1">IFERROR(IF(X$2&gt;Analyseperiode,"",IF(MOD(X$2,ROUND(INDEX(Alternativ3[#All],MATCH('Kontantstrøm alt. 3'!$C12,Alternativ3[[#All],[Komponent/Løysing
(NB! Bruk unike namn)]],0),MATCH($D14,Alternativ3[#Headers],0)+1),0))=0,INDEX(Alternativ3[#All],MATCH('Kontantstrøm alt. 3'!$C12,Alternativ3[[#All],[Komponent/Løysing
(NB! Bruk unike namn)]],0),MATCH($D14,Alternativ3[#Headers],0)),0)),"")</f>
        <v/>
      </c>
      <c r="Y14" s="2" t="str">
        <f ca="1">IFERROR(IF(Y$2&gt;Analyseperiode,"",IF(MOD(Y$2,ROUND(INDEX(Alternativ3[#All],MATCH('Kontantstrøm alt. 3'!$C12,Alternativ3[[#All],[Komponent/Løysing
(NB! Bruk unike namn)]],0),MATCH($D14,Alternativ3[#Headers],0)+1),0))=0,INDEX(Alternativ3[#All],MATCH('Kontantstrøm alt. 3'!$C12,Alternativ3[[#All],[Komponent/Løysing
(NB! Bruk unike namn)]],0),MATCH($D14,Alternativ3[#Headers],0)),0)),"")</f>
        <v/>
      </c>
      <c r="Z14" s="2" t="str">
        <f ca="1">IFERROR(IF(Z$2&gt;Analyseperiode,"",IF(MOD(Z$2,ROUND(INDEX(Alternativ3[#All],MATCH('Kontantstrøm alt. 3'!$C12,Alternativ3[[#All],[Komponent/Løysing
(NB! Bruk unike namn)]],0),MATCH($D14,Alternativ3[#Headers],0)+1),0))=0,INDEX(Alternativ3[#All],MATCH('Kontantstrøm alt. 3'!$C12,Alternativ3[[#All],[Komponent/Løysing
(NB! Bruk unike namn)]],0),MATCH($D14,Alternativ3[#Headers],0)),0)),"")</f>
        <v/>
      </c>
      <c r="AA14" s="2" t="str">
        <f ca="1">IFERROR(IF(AA$2&gt;Analyseperiode,"",IF(MOD(AA$2,ROUND(INDEX(Alternativ3[#All],MATCH('Kontantstrøm alt. 3'!$C12,Alternativ3[[#All],[Komponent/Løysing
(NB! Bruk unike namn)]],0),MATCH($D14,Alternativ3[#Headers],0)+1),0))=0,INDEX(Alternativ3[#All],MATCH('Kontantstrøm alt. 3'!$C12,Alternativ3[[#All],[Komponent/Løysing
(NB! Bruk unike namn)]],0),MATCH($D14,Alternativ3[#Headers],0)),0)),"")</f>
        <v/>
      </c>
      <c r="AB14" s="2" t="str">
        <f ca="1">IFERROR(IF(AB$2&gt;Analyseperiode,"",IF(MOD(AB$2,ROUND(INDEX(Alternativ3[#All],MATCH('Kontantstrøm alt. 3'!$C12,Alternativ3[[#All],[Komponent/Løysing
(NB! Bruk unike namn)]],0),MATCH($D14,Alternativ3[#Headers],0)+1),0))=0,INDEX(Alternativ3[#All],MATCH('Kontantstrøm alt. 3'!$C12,Alternativ3[[#All],[Komponent/Løysing
(NB! Bruk unike namn)]],0),MATCH($D14,Alternativ3[#Headers],0)),0)),"")</f>
        <v/>
      </c>
      <c r="AC14" s="2" t="str">
        <f ca="1">IFERROR(IF(AC$2&gt;Analyseperiode,"",IF(MOD(AC$2,ROUND(INDEX(Alternativ3[#All],MATCH('Kontantstrøm alt. 3'!$C12,Alternativ3[[#All],[Komponent/Løysing
(NB! Bruk unike namn)]],0),MATCH($D14,Alternativ3[#Headers],0)+1),0))=0,INDEX(Alternativ3[#All],MATCH('Kontantstrøm alt. 3'!$C12,Alternativ3[[#All],[Komponent/Løysing
(NB! Bruk unike namn)]],0),MATCH($D14,Alternativ3[#Headers],0)),0)),"")</f>
        <v/>
      </c>
      <c r="AD14" s="2" t="str">
        <f ca="1">IFERROR(IF(AD$2&gt;Analyseperiode,"",IF(MOD(AD$2,ROUND(INDEX(Alternativ3[#All],MATCH('Kontantstrøm alt. 3'!$C12,Alternativ3[[#All],[Komponent/Løysing
(NB! Bruk unike namn)]],0),MATCH($D14,Alternativ3[#Headers],0)+1),0))=0,INDEX(Alternativ3[#All],MATCH('Kontantstrøm alt. 3'!$C12,Alternativ3[[#All],[Komponent/Løysing
(NB! Bruk unike namn)]],0),MATCH($D14,Alternativ3[#Headers],0)),0)),"")</f>
        <v/>
      </c>
      <c r="AE14" s="2" t="str">
        <f ca="1">IFERROR(IF(AE$2&gt;Analyseperiode,"",IF(MOD(AE$2,ROUND(INDEX(Alternativ3[#All],MATCH('Kontantstrøm alt. 3'!$C12,Alternativ3[[#All],[Komponent/Løysing
(NB! Bruk unike namn)]],0),MATCH($D14,Alternativ3[#Headers],0)+1),0))=0,INDEX(Alternativ3[#All],MATCH('Kontantstrøm alt. 3'!$C12,Alternativ3[[#All],[Komponent/Løysing
(NB! Bruk unike namn)]],0),MATCH($D14,Alternativ3[#Headers],0)),0)),"")</f>
        <v/>
      </c>
      <c r="AF14" s="2" t="str">
        <f ca="1">IFERROR(IF(AF$2&gt;Analyseperiode,"",IF(MOD(AF$2,ROUND(INDEX(Alternativ3[#All],MATCH('Kontantstrøm alt. 3'!$C12,Alternativ3[[#All],[Komponent/Løysing
(NB! Bruk unike namn)]],0),MATCH($D14,Alternativ3[#Headers],0)+1),0))=0,INDEX(Alternativ3[#All],MATCH('Kontantstrøm alt. 3'!$C12,Alternativ3[[#All],[Komponent/Løysing
(NB! Bruk unike namn)]],0),MATCH($D14,Alternativ3[#Headers],0)),0)),"")</f>
        <v/>
      </c>
      <c r="AG14" s="2" t="str">
        <f ca="1">IFERROR(IF(AG$2&gt;Analyseperiode,"",IF(MOD(AG$2,ROUND(INDEX(Alternativ3[#All],MATCH('Kontantstrøm alt. 3'!$C12,Alternativ3[[#All],[Komponent/Løysing
(NB! Bruk unike namn)]],0),MATCH($D14,Alternativ3[#Headers],0)+1),0))=0,INDEX(Alternativ3[#All],MATCH('Kontantstrøm alt. 3'!$C12,Alternativ3[[#All],[Komponent/Løysing
(NB! Bruk unike namn)]],0),MATCH($D14,Alternativ3[#Headers],0)),0)),"")</f>
        <v/>
      </c>
      <c r="AH14" s="2" t="str">
        <f ca="1">IFERROR(IF(AH$2&gt;Analyseperiode,"",IF(MOD(AH$2,ROUND(INDEX(Alternativ3[#All],MATCH('Kontantstrøm alt. 3'!$C12,Alternativ3[[#All],[Komponent/Løysing
(NB! Bruk unike namn)]],0),MATCH($D14,Alternativ3[#Headers],0)+1),0))=0,INDEX(Alternativ3[#All],MATCH('Kontantstrøm alt. 3'!$C12,Alternativ3[[#All],[Komponent/Løysing
(NB! Bruk unike namn)]],0),MATCH($D14,Alternativ3[#Headers],0)),0)),"")</f>
        <v/>
      </c>
      <c r="AI14" s="2" t="str">
        <f ca="1">IFERROR(IF(AI$2&gt;Analyseperiode,"",IF(MOD(AI$2,ROUND(INDEX(Alternativ3[#All],MATCH('Kontantstrøm alt. 3'!$C12,Alternativ3[[#All],[Komponent/Løysing
(NB! Bruk unike namn)]],0),MATCH($D14,Alternativ3[#Headers],0)+1),0))=0,INDEX(Alternativ3[#All],MATCH('Kontantstrøm alt. 3'!$C12,Alternativ3[[#All],[Komponent/Løysing
(NB! Bruk unike namn)]],0),MATCH($D14,Alternativ3[#Headers],0)),0)),"")</f>
        <v/>
      </c>
      <c r="AJ14" s="2" t="str">
        <f>IFERROR(IF(AJ$2&gt;Analyseperiode,"",IF(MOD(AJ$2,ROUND(INDEX(Alternativ3[#All],MATCH('Kontantstrøm alt. 3'!$C12,Alternativ3[[#All],[Komponent/Løysing
(NB! Bruk unike namn)]],0),MATCH($D14,Alternativ3[#Headers],0)+1),0))=0,INDEX(Alternativ3[#All],MATCH('Kontantstrøm alt. 3'!$C12,Alternativ3[[#All],[Komponent/Løysing
(NB! Bruk unike namn)]],0),MATCH($D14,Alternativ3[#Headers],0)),0)),"")</f>
        <v/>
      </c>
      <c r="AK14" s="2" t="str">
        <f>IFERROR(IF(AK$2&gt;Analyseperiode,"",IF(MOD(AK$2,ROUND(INDEX(Alternativ3[#All],MATCH('Kontantstrøm alt. 3'!$C12,Alternativ3[[#All],[Komponent/Løysing
(NB! Bruk unike namn)]],0),MATCH($D14,Alternativ3[#Headers],0)+1),0))=0,INDEX(Alternativ3[#All],MATCH('Kontantstrøm alt. 3'!$C12,Alternativ3[[#All],[Komponent/Løysing
(NB! Bruk unike namn)]],0),MATCH($D14,Alternativ3[#Headers],0)),0)),"")</f>
        <v/>
      </c>
      <c r="AL14" s="2" t="str">
        <f>IFERROR(IF(AL$2&gt;Analyseperiode,"",IF(MOD(AL$2,ROUND(INDEX(Alternativ3[#All],MATCH('Kontantstrøm alt. 3'!$C12,Alternativ3[[#All],[Komponent/Løysing
(NB! Bruk unike namn)]],0),MATCH($D14,Alternativ3[#Headers],0)+1),0))=0,INDEX(Alternativ3[#All],MATCH('Kontantstrøm alt. 3'!$C12,Alternativ3[[#All],[Komponent/Løysing
(NB! Bruk unike namn)]],0),MATCH($D14,Alternativ3[#Headers],0)),0)),"")</f>
        <v/>
      </c>
      <c r="AM14" s="2" t="str">
        <f>IFERROR(IF(AM$2&gt;Analyseperiode,"",IF(MOD(AM$2,ROUND(INDEX(Alternativ3[#All],MATCH('Kontantstrøm alt. 3'!$C12,Alternativ3[[#All],[Komponent/Løysing
(NB! Bruk unike namn)]],0),MATCH($D14,Alternativ3[#Headers],0)+1),0))=0,INDEX(Alternativ3[#All],MATCH('Kontantstrøm alt. 3'!$C12,Alternativ3[[#All],[Komponent/Løysing
(NB! Bruk unike namn)]],0),MATCH($D14,Alternativ3[#Headers],0)),0)),"")</f>
        <v/>
      </c>
      <c r="AN14" s="2" t="str">
        <f>IFERROR(IF(AN$2&gt;Analyseperiode,"",IF(MOD(AN$2,ROUND(INDEX(Alternativ3[#All],MATCH('Kontantstrøm alt. 3'!$C12,Alternativ3[[#All],[Komponent/Løysing
(NB! Bruk unike namn)]],0),MATCH($D14,Alternativ3[#Headers],0)+1),0))=0,INDEX(Alternativ3[#All],MATCH('Kontantstrøm alt. 3'!$C12,Alternativ3[[#All],[Komponent/Løysing
(NB! Bruk unike namn)]],0),MATCH($D14,Alternativ3[#Headers],0)),0)),"")</f>
        <v/>
      </c>
      <c r="AO14" s="2" t="str">
        <f>IFERROR(IF(AO$2&gt;Analyseperiode,"",IF(MOD(AO$2,ROUND(INDEX(Alternativ3[#All],MATCH('Kontantstrøm alt. 3'!$C12,Alternativ3[[#All],[Komponent/Løysing
(NB! Bruk unike namn)]],0),MATCH($D14,Alternativ3[#Headers],0)+1),0))=0,INDEX(Alternativ3[#All],MATCH('Kontantstrøm alt. 3'!$C12,Alternativ3[[#All],[Komponent/Løysing
(NB! Bruk unike namn)]],0),MATCH($D14,Alternativ3[#Headers],0)),0)),"")</f>
        <v/>
      </c>
      <c r="AP14" s="2" t="str">
        <f>IFERROR(IF(AP$2&gt;Analyseperiode,"",IF(MOD(AP$2,ROUND(INDEX(Alternativ3[#All],MATCH('Kontantstrøm alt. 3'!$C12,Alternativ3[[#All],[Komponent/Løysing
(NB! Bruk unike namn)]],0),MATCH($D14,Alternativ3[#Headers],0)+1),0))=0,INDEX(Alternativ3[#All],MATCH('Kontantstrøm alt. 3'!$C12,Alternativ3[[#All],[Komponent/Løysing
(NB! Bruk unike namn)]],0),MATCH($D14,Alternativ3[#Headers],0)),0)),"")</f>
        <v/>
      </c>
      <c r="AQ14" s="2" t="str">
        <f>IFERROR(IF(AQ$2&gt;Analyseperiode,"",IF(MOD(AQ$2,ROUND(INDEX(Alternativ3[#All],MATCH('Kontantstrøm alt. 3'!$C12,Alternativ3[[#All],[Komponent/Løysing
(NB! Bruk unike namn)]],0),MATCH($D14,Alternativ3[#Headers],0)+1),0))=0,INDEX(Alternativ3[#All],MATCH('Kontantstrøm alt. 3'!$C12,Alternativ3[[#All],[Komponent/Løysing
(NB! Bruk unike namn)]],0),MATCH($D14,Alternativ3[#Headers],0)),0)),"")</f>
        <v/>
      </c>
      <c r="AR14" s="2" t="str">
        <f>IFERROR(IF(AR$2&gt;Analyseperiode,"",IF(MOD(AR$2,ROUND(INDEX(Alternativ3[#All],MATCH('Kontantstrøm alt. 3'!$C12,Alternativ3[[#All],[Komponent/Løysing
(NB! Bruk unike namn)]],0),MATCH($D14,Alternativ3[#Headers],0)+1),0))=0,INDEX(Alternativ3[#All],MATCH('Kontantstrøm alt. 3'!$C12,Alternativ3[[#All],[Komponent/Løysing
(NB! Bruk unike namn)]],0),MATCH($D14,Alternativ3[#Headers],0)),0)),"")</f>
        <v/>
      </c>
      <c r="AS14" s="2" t="str">
        <f>IFERROR(IF(AS$2&gt;Analyseperiode,"",IF(MOD(AS$2,ROUND(INDEX(Alternativ3[#All],MATCH('Kontantstrøm alt. 3'!$C12,Alternativ3[[#All],[Komponent/Løysing
(NB! Bruk unike namn)]],0),MATCH($D14,Alternativ3[#Headers],0)+1),0))=0,INDEX(Alternativ3[#All],MATCH('Kontantstrøm alt. 3'!$C12,Alternativ3[[#All],[Komponent/Løysing
(NB! Bruk unike namn)]],0),MATCH($D14,Alternativ3[#Headers],0)),0)),"")</f>
        <v/>
      </c>
      <c r="AT14" s="2" t="str">
        <f>IFERROR(IF(AT$2&gt;Analyseperiode,"",IF(MOD(AT$2,ROUND(INDEX(Alternativ3[#All],MATCH('Kontantstrøm alt. 3'!$C12,Alternativ3[[#All],[Komponent/Løysing
(NB! Bruk unike namn)]],0),MATCH($D14,Alternativ3[#Headers],0)+1),0))=0,INDEX(Alternativ3[#All],MATCH('Kontantstrøm alt. 3'!$C12,Alternativ3[[#All],[Komponent/Løysing
(NB! Bruk unike namn)]],0),MATCH($D14,Alternativ3[#Headers],0)),0)),"")</f>
        <v/>
      </c>
      <c r="AU14" s="2" t="str">
        <f>IFERROR(IF(AU$2&gt;Analyseperiode,"",IF(MOD(AU$2,ROUND(INDEX(Alternativ3[#All],MATCH('Kontantstrøm alt. 3'!$C12,Alternativ3[[#All],[Komponent/Løysing
(NB! Bruk unike namn)]],0),MATCH($D14,Alternativ3[#Headers],0)+1),0))=0,INDEX(Alternativ3[#All],MATCH('Kontantstrøm alt. 3'!$C12,Alternativ3[[#All],[Komponent/Løysing
(NB! Bruk unike namn)]],0),MATCH($D14,Alternativ3[#Headers],0)),0)),"")</f>
        <v/>
      </c>
      <c r="AV14" s="2" t="str">
        <f>IFERROR(IF(AV$2&gt;Analyseperiode,"",IF(MOD(AV$2,ROUND(INDEX(Alternativ3[#All],MATCH('Kontantstrøm alt. 3'!$C12,Alternativ3[[#All],[Komponent/Løysing
(NB! Bruk unike namn)]],0),MATCH($D14,Alternativ3[#Headers],0)+1),0))=0,INDEX(Alternativ3[#All],MATCH('Kontantstrøm alt. 3'!$C12,Alternativ3[[#All],[Komponent/Løysing
(NB! Bruk unike namn)]],0),MATCH($D14,Alternativ3[#Headers],0)),0)),"")</f>
        <v/>
      </c>
      <c r="AW14" s="2" t="str">
        <f>IFERROR(IF(AW$2&gt;Analyseperiode,"",IF(MOD(AW$2,ROUND(INDEX(Alternativ3[#All],MATCH('Kontantstrøm alt. 3'!$C12,Alternativ3[[#All],[Komponent/Løysing
(NB! Bruk unike namn)]],0),MATCH($D14,Alternativ3[#Headers],0)+1),0))=0,INDEX(Alternativ3[#All],MATCH('Kontantstrøm alt. 3'!$C12,Alternativ3[[#All],[Komponent/Løysing
(NB! Bruk unike namn)]],0),MATCH($D14,Alternativ3[#Headers],0)),0)),"")</f>
        <v/>
      </c>
      <c r="AX14" s="2" t="str">
        <f>IFERROR(IF(AX$2&gt;Analyseperiode,"",IF(MOD(AX$2,ROUND(INDEX(Alternativ3[#All],MATCH('Kontantstrøm alt. 3'!$C12,Alternativ3[[#All],[Komponent/Løysing
(NB! Bruk unike namn)]],0),MATCH($D14,Alternativ3[#Headers],0)+1),0))=0,INDEX(Alternativ3[#All],MATCH('Kontantstrøm alt. 3'!$C12,Alternativ3[[#All],[Komponent/Løysing
(NB! Bruk unike namn)]],0),MATCH($D14,Alternativ3[#Headers],0)),0)),"")</f>
        <v/>
      </c>
      <c r="AY14" s="2" t="str">
        <f>IFERROR(IF(AY$2&gt;Analyseperiode,"",IF(MOD(AY$2,ROUND(INDEX(Alternativ3[#All],MATCH('Kontantstrøm alt. 3'!$C12,Alternativ3[[#All],[Komponent/Løysing
(NB! Bruk unike namn)]],0),MATCH($D14,Alternativ3[#Headers],0)+1),0))=0,INDEX(Alternativ3[#All],MATCH('Kontantstrøm alt. 3'!$C12,Alternativ3[[#All],[Komponent/Løysing
(NB! Bruk unike namn)]],0),MATCH($D14,Alternativ3[#Headers],0)),0)),"")</f>
        <v/>
      </c>
      <c r="AZ14" s="2" t="str">
        <f>IFERROR(IF(AZ$2&gt;Analyseperiode,"",IF(MOD(AZ$2,ROUND(INDEX(Alternativ3[#All],MATCH('Kontantstrøm alt. 3'!$C12,Alternativ3[[#All],[Komponent/Løysing
(NB! Bruk unike namn)]],0),MATCH($D14,Alternativ3[#Headers],0)+1),0))=0,INDEX(Alternativ3[#All],MATCH('Kontantstrøm alt. 3'!$C12,Alternativ3[[#All],[Komponent/Løysing
(NB! Bruk unike namn)]],0),MATCH($D14,Alternativ3[#Headers],0)),0)),"")</f>
        <v/>
      </c>
      <c r="BA14" s="2" t="str">
        <f>IFERROR(IF(BA$2&gt;Analyseperiode,"",IF(MOD(BA$2,ROUND(INDEX(Alternativ3[#All],MATCH('Kontantstrøm alt. 3'!$C12,Alternativ3[[#All],[Komponent/Løysing
(NB! Bruk unike namn)]],0),MATCH($D14,Alternativ3[#Headers],0)+1),0))=0,INDEX(Alternativ3[#All],MATCH('Kontantstrøm alt. 3'!$C12,Alternativ3[[#All],[Komponent/Løysing
(NB! Bruk unike namn)]],0),MATCH($D14,Alternativ3[#Headers],0)),0)),"")</f>
        <v/>
      </c>
      <c r="BB14" s="2" t="str">
        <f>IFERROR(IF(BB$2&gt;Analyseperiode,"",IF(MOD(BB$2,ROUND(INDEX(Alternativ3[#All],MATCH('Kontantstrøm alt. 3'!$C12,Alternativ3[[#All],[Komponent/Løysing
(NB! Bruk unike namn)]],0),MATCH($D14,Alternativ3[#Headers],0)+1),0))=0,INDEX(Alternativ3[#All],MATCH('Kontantstrøm alt. 3'!$C12,Alternativ3[[#All],[Komponent/Løysing
(NB! Bruk unike namn)]],0),MATCH($D14,Alternativ3[#Headers],0)),0)),"")</f>
        <v/>
      </c>
      <c r="BC14" s="2" t="str">
        <f>IFERROR(IF(BC$2&gt;Analyseperiode,"",IF(MOD(BC$2,ROUND(INDEX(Alternativ3[#All],MATCH('Kontantstrøm alt. 3'!$C12,Alternativ3[[#All],[Komponent/Løysing
(NB! Bruk unike namn)]],0),MATCH($D14,Alternativ3[#Headers],0)+1),0))=0,INDEX(Alternativ3[#All],MATCH('Kontantstrøm alt. 3'!$C12,Alternativ3[[#All],[Komponent/Løysing
(NB! Bruk unike namn)]],0),MATCH($D14,Alternativ3[#Headers],0)),0)),"")</f>
        <v/>
      </c>
      <c r="BD14" s="2" t="str">
        <f>IFERROR(IF(BD$2&gt;Analyseperiode,"",IF(MOD(BD$2,ROUND(INDEX(Alternativ3[#All],MATCH('Kontantstrøm alt. 3'!$C12,Alternativ3[[#All],[Komponent/Løysing
(NB! Bruk unike namn)]],0),MATCH($D14,Alternativ3[#Headers],0)+1),0))=0,INDEX(Alternativ3[#All],MATCH('Kontantstrøm alt. 3'!$C12,Alternativ3[[#All],[Komponent/Løysing
(NB! Bruk unike namn)]],0),MATCH($D14,Alternativ3[#Headers],0)),0)),"")</f>
        <v/>
      </c>
      <c r="BE14" s="2" t="str">
        <f>IFERROR(IF(BE$2&gt;Analyseperiode,"",IF(MOD(BE$2,ROUND(INDEX(Alternativ3[#All],MATCH('Kontantstrøm alt. 3'!$C12,Alternativ3[[#All],[Komponent/Løysing
(NB! Bruk unike namn)]],0),MATCH($D14,Alternativ3[#Headers],0)+1),0))=0,INDEX(Alternativ3[#All],MATCH('Kontantstrøm alt. 3'!$C12,Alternativ3[[#All],[Komponent/Løysing
(NB! Bruk unike namn)]],0),MATCH($D14,Alternativ3[#Headers],0)),0)),"")</f>
        <v/>
      </c>
      <c r="BF14" s="2" t="str">
        <f>IFERROR(IF(BF$2&gt;Analyseperiode,"",IF(MOD(BF$2,ROUND(INDEX(Alternativ3[#All],MATCH('Kontantstrøm alt. 3'!$C12,Alternativ3[[#All],[Komponent/Løysing
(NB! Bruk unike namn)]],0),MATCH($D14,Alternativ3[#Headers],0)+1),0))=0,INDEX(Alternativ3[#All],MATCH('Kontantstrøm alt. 3'!$C12,Alternativ3[[#All],[Komponent/Løysing
(NB! Bruk unike namn)]],0),MATCH($D14,Alternativ3[#Headers],0)),0)),"")</f>
        <v/>
      </c>
      <c r="BG14" s="2" t="str">
        <f>IFERROR(IF(BG$2&gt;Analyseperiode,"",IF(MOD(BG$2,ROUND(INDEX(Alternativ3[#All],MATCH('Kontantstrøm alt. 3'!$C12,Alternativ3[[#All],[Komponent/Løysing
(NB! Bruk unike namn)]],0),MATCH($D14,Alternativ3[#Headers],0)+1),0))=0,INDEX(Alternativ3[#All],MATCH('Kontantstrøm alt. 3'!$C12,Alternativ3[[#All],[Komponent/Løysing
(NB! Bruk unike namn)]],0),MATCH($D14,Alternativ3[#Headers],0)),0)),"")</f>
        <v/>
      </c>
      <c r="BH14" s="2" t="str">
        <f>IFERROR(IF(BH$2&gt;Analyseperiode,"",IF(MOD(BH$2,ROUND(INDEX(Alternativ3[#All],MATCH('Kontantstrøm alt. 3'!$C12,Alternativ3[[#All],[Komponent/Løysing
(NB! Bruk unike namn)]],0),MATCH($D14,Alternativ3[#Headers],0)+1),0))=0,INDEX(Alternativ3[#All],MATCH('Kontantstrøm alt. 3'!$C12,Alternativ3[[#All],[Komponent/Løysing
(NB! Bruk unike namn)]],0),MATCH($D14,Alternativ3[#Headers],0)),0)),"")</f>
        <v/>
      </c>
      <c r="BI14" s="2" t="str">
        <f>IFERROR(IF(BI$2&gt;Analyseperiode,"",IF(MOD(BI$2,ROUND(INDEX(Alternativ3[#All],MATCH('Kontantstrøm alt. 3'!$C12,Alternativ3[[#All],[Komponent/Løysing
(NB! Bruk unike namn)]],0),MATCH($D14,Alternativ3[#Headers],0)+1),0))=0,INDEX(Alternativ3[#All],MATCH('Kontantstrøm alt. 3'!$C12,Alternativ3[[#All],[Komponent/Løysing
(NB! Bruk unike namn)]],0),MATCH($D14,Alternativ3[#Headers],0)),0)),"")</f>
        <v/>
      </c>
      <c r="BJ14" s="2" t="str">
        <f>IFERROR(IF(BJ$2&gt;Analyseperiode,"",IF(MOD(BJ$2,ROUND(INDEX(Alternativ3[#All],MATCH('Kontantstrøm alt. 3'!$C12,Alternativ3[[#All],[Komponent/Løysing
(NB! Bruk unike namn)]],0),MATCH($D14,Alternativ3[#Headers],0)+1),0))=0,INDEX(Alternativ3[#All],MATCH('Kontantstrøm alt. 3'!$C12,Alternativ3[[#All],[Komponent/Løysing
(NB! Bruk unike namn)]],0),MATCH($D14,Alternativ3[#Headers],0)),0)),"")</f>
        <v/>
      </c>
      <c r="BK14" s="2" t="str">
        <f>IFERROR(IF(BK$2&gt;Analyseperiode,"",IF(MOD(BK$2,ROUND(INDEX(Alternativ3[#All],MATCH('Kontantstrøm alt. 3'!$C12,Alternativ3[[#All],[Komponent/Løysing
(NB! Bruk unike namn)]],0),MATCH($D14,Alternativ3[#Headers],0)+1),0))=0,INDEX(Alternativ3[#All],MATCH('Kontantstrøm alt. 3'!$C12,Alternativ3[[#All],[Komponent/Løysing
(NB! Bruk unike namn)]],0),MATCH($D14,Alternativ3[#Headers],0)),0)),"")</f>
        <v/>
      </c>
      <c r="BL14" s="2" t="str">
        <f>IFERROR(IF(BL$2&gt;Analyseperiode,"",IF(MOD(BL$2,ROUND(INDEX(Alternativ3[#All],MATCH('Kontantstrøm alt. 3'!$C12,Alternativ3[[#All],[Komponent/Løysing
(NB! Bruk unike namn)]],0),MATCH($D14,Alternativ3[#Headers],0)+1),0))=0,INDEX(Alternativ3[#All],MATCH('Kontantstrøm alt. 3'!$C12,Alternativ3[[#All],[Komponent/Løysing
(NB! Bruk unike namn)]],0),MATCH($D14,Alternativ3[#Headers],0)),0)),"")</f>
        <v/>
      </c>
      <c r="BM14" s="2" t="str">
        <f>IFERROR(IF(BM$2&gt;Analyseperiode,"",IF(MOD(BM$2,ROUND(INDEX(Alternativ3[#All],MATCH('Kontantstrøm alt. 3'!$C12,Alternativ3[[#All],[Komponent/Løysing
(NB! Bruk unike namn)]],0),MATCH($D14,Alternativ3[#Headers],0)+1),0))=0,INDEX(Alternativ3[#All],MATCH('Kontantstrøm alt. 3'!$C12,Alternativ3[[#All],[Komponent/Løysing
(NB! Bruk unike namn)]],0),MATCH($D14,Alternativ3[#Headers],0)),0)),"")</f>
        <v/>
      </c>
    </row>
    <row r="15" spans="1:65" x14ac:dyDescent="0.2">
      <c r="B15" s="8">
        <f ca="1">IFERROR(NPV(Kalkrente,OFFSET('Kontantstrøm alt. 3'!$F15,0,0,1,Analyseperiode)),0)</f>
        <v>0</v>
      </c>
      <c r="C15" s="3"/>
      <c r="D15" t="str">
        <f>Alternativ3[[#Headers],[4.1 Utskiftning ]]</f>
        <v xml:space="preserve">4.1 Utskiftning </v>
      </c>
      <c r="E15" s="2"/>
      <c r="F15" s="2" t="str">
        <f ca="1">IFERROR(IF(F$2&gt;Analyseperiode,"",IF($F11=Analyseperiode,0,IF(MOD(F$2,ROUND(INDEX(Alternativ3[#All],MATCH('Kontantstrøm alt. 3'!$C12,Alternativ3[[#All],[Komponent/Løysing
(NB! Bruk unike namn)]],0),MATCH($D15,Alternativ3[#Headers],0)+1),0))=0,INDEX(Alternativ3[#All],MATCH('Kontantstrøm alt. 3'!$C12,Alternativ3[[#All],[Komponent/Løysing
(NB! Bruk unike namn)]],0),MATCH($D15,Alternativ3[#Headers],0)),0))),"")</f>
        <v/>
      </c>
      <c r="G15" s="2" t="str">
        <f ca="1">IFERROR(IF(G$2&gt;Analyseperiode,"",IF($F11=Analyseperiode,0,IF(MOD(G$2,ROUND(INDEX(Alternativ3[#All],MATCH('Kontantstrøm alt. 3'!$C12,Alternativ3[[#All],[Komponent/Løysing
(NB! Bruk unike namn)]],0),MATCH($D15,Alternativ3[#Headers],0)+1),0))=0,INDEX(Alternativ3[#All],MATCH('Kontantstrøm alt. 3'!$C12,Alternativ3[[#All],[Komponent/Løysing
(NB! Bruk unike namn)]],0),MATCH($D15,Alternativ3[#Headers],0)),0))),"")</f>
        <v/>
      </c>
      <c r="H15" s="2" t="str">
        <f ca="1">IFERROR(IF(H$2&gt;Analyseperiode,"",IF($F11=Analyseperiode,0,IF(MOD(H$2,ROUND(INDEX(Alternativ3[#All],MATCH('Kontantstrøm alt. 3'!$C12,Alternativ3[[#All],[Komponent/Løysing
(NB! Bruk unike namn)]],0),MATCH($D15,Alternativ3[#Headers],0)+1),0))=0,INDEX(Alternativ3[#All],MATCH('Kontantstrøm alt. 3'!$C12,Alternativ3[[#All],[Komponent/Løysing
(NB! Bruk unike namn)]],0),MATCH($D15,Alternativ3[#Headers],0)),0))),"")</f>
        <v/>
      </c>
      <c r="I15" s="2" t="str">
        <f ca="1">IFERROR(IF(I$2&gt;Analyseperiode,"",IF($F11=Analyseperiode,0,IF(MOD(I$2,ROUND(INDEX(Alternativ3[#All],MATCH('Kontantstrøm alt. 3'!$C12,Alternativ3[[#All],[Komponent/Løysing
(NB! Bruk unike namn)]],0),MATCH($D15,Alternativ3[#Headers],0)+1),0))=0,INDEX(Alternativ3[#All],MATCH('Kontantstrøm alt. 3'!$C12,Alternativ3[[#All],[Komponent/Løysing
(NB! Bruk unike namn)]],0),MATCH($D15,Alternativ3[#Headers],0)),0))),"")</f>
        <v/>
      </c>
      <c r="J15" s="2" t="str">
        <f ca="1">IFERROR(IF(J$2&gt;Analyseperiode,"",IF($F11=Analyseperiode,0,IF(MOD(J$2,ROUND(INDEX(Alternativ3[#All],MATCH('Kontantstrøm alt. 3'!$C12,Alternativ3[[#All],[Komponent/Løysing
(NB! Bruk unike namn)]],0),MATCH($D15,Alternativ3[#Headers],0)+1),0))=0,INDEX(Alternativ3[#All],MATCH('Kontantstrøm alt. 3'!$C12,Alternativ3[[#All],[Komponent/Løysing
(NB! Bruk unike namn)]],0),MATCH($D15,Alternativ3[#Headers],0)),0))),"")</f>
        <v/>
      </c>
      <c r="K15" s="2" t="str">
        <f ca="1">IFERROR(IF(K$2&gt;Analyseperiode,"",IF($F11=Analyseperiode,0,IF(MOD(K$2,ROUND(INDEX(Alternativ3[#All],MATCH('Kontantstrøm alt. 3'!$C12,Alternativ3[[#All],[Komponent/Løysing
(NB! Bruk unike namn)]],0),MATCH($D15,Alternativ3[#Headers],0)+1),0))=0,INDEX(Alternativ3[#All],MATCH('Kontantstrøm alt. 3'!$C12,Alternativ3[[#All],[Komponent/Løysing
(NB! Bruk unike namn)]],0),MATCH($D15,Alternativ3[#Headers],0)),0))),"")</f>
        <v/>
      </c>
      <c r="L15" s="2" t="str">
        <f ca="1">IFERROR(IF(L$2&gt;Analyseperiode,"",IF($F11=Analyseperiode,0,IF(MOD(L$2,ROUND(INDEX(Alternativ3[#All],MATCH('Kontantstrøm alt. 3'!$C12,Alternativ3[[#All],[Komponent/Løysing
(NB! Bruk unike namn)]],0),MATCH($D15,Alternativ3[#Headers],0)+1),0))=0,INDEX(Alternativ3[#All],MATCH('Kontantstrøm alt. 3'!$C12,Alternativ3[[#All],[Komponent/Løysing
(NB! Bruk unike namn)]],0),MATCH($D15,Alternativ3[#Headers],0)),0))),"")</f>
        <v/>
      </c>
      <c r="M15" s="2" t="str">
        <f ca="1">IFERROR(IF(M$2&gt;Analyseperiode,"",IF($F11=Analyseperiode,0,IF(MOD(M$2,ROUND(INDEX(Alternativ3[#All],MATCH('Kontantstrøm alt. 3'!$C12,Alternativ3[[#All],[Komponent/Løysing
(NB! Bruk unike namn)]],0),MATCH($D15,Alternativ3[#Headers],0)+1),0))=0,INDEX(Alternativ3[#All],MATCH('Kontantstrøm alt. 3'!$C12,Alternativ3[[#All],[Komponent/Løysing
(NB! Bruk unike namn)]],0),MATCH($D15,Alternativ3[#Headers],0)),0))),"")</f>
        <v/>
      </c>
      <c r="N15" s="2" t="str">
        <f ca="1">IFERROR(IF(N$2&gt;Analyseperiode,"",IF($F11=Analyseperiode,0,IF(MOD(N$2,ROUND(INDEX(Alternativ3[#All],MATCH('Kontantstrøm alt. 3'!$C12,Alternativ3[[#All],[Komponent/Løysing
(NB! Bruk unike namn)]],0),MATCH($D15,Alternativ3[#Headers],0)+1),0))=0,INDEX(Alternativ3[#All],MATCH('Kontantstrøm alt. 3'!$C12,Alternativ3[[#All],[Komponent/Løysing
(NB! Bruk unike namn)]],0),MATCH($D15,Alternativ3[#Headers],0)),0))),"")</f>
        <v/>
      </c>
      <c r="O15" s="2" t="str">
        <f ca="1">IFERROR(IF(O$2&gt;Analyseperiode,"",IF($F11=Analyseperiode,0,IF(MOD(O$2,ROUND(INDEX(Alternativ3[#All],MATCH('Kontantstrøm alt. 3'!$C12,Alternativ3[[#All],[Komponent/Løysing
(NB! Bruk unike namn)]],0),MATCH($D15,Alternativ3[#Headers],0)+1),0))=0,INDEX(Alternativ3[#All],MATCH('Kontantstrøm alt. 3'!$C12,Alternativ3[[#All],[Komponent/Løysing
(NB! Bruk unike namn)]],0),MATCH($D15,Alternativ3[#Headers],0)),0))),"")</f>
        <v/>
      </c>
      <c r="P15" s="2" t="str">
        <f ca="1">IFERROR(IF(P$2&gt;Analyseperiode,"",IF($F11=Analyseperiode,0,IF(MOD(P$2,ROUND(INDEX(Alternativ3[#All],MATCH('Kontantstrøm alt. 3'!$C12,Alternativ3[[#All],[Komponent/Løysing
(NB! Bruk unike namn)]],0),MATCH($D15,Alternativ3[#Headers],0)+1),0))=0,INDEX(Alternativ3[#All],MATCH('Kontantstrøm alt. 3'!$C12,Alternativ3[[#All],[Komponent/Løysing
(NB! Bruk unike namn)]],0),MATCH($D15,Alternativ3[#Headers],0)),0))),"")</f>
        <v/>
      </c>
      <c r="Q15" s="2" t="str">
        <f ca="1">IFERROR(IF(Q$2&gt;Analyseperiode,"",IF($F11=Analyseperiode,0,IF(MOD(Q$2,ROUND(INDEX(Alternativ3[#All],MATCH('Kontantstrøm alt. 3'!$C12,Alternativ3[[#All],[Komponent/Løysing
(NB! Bruk unike namn)]],0),MATCH($D15,Alternativ3[#Headers],0)+1),0))=0,INDEX(Alternativ3[#All],MATCH('Kontantstrøm alt. 3'!$C12,Alternativ3[[#All],[Komponent/Løysing
(NB! Bruk unike namn)]],0),MATCH($D15,Alternativ3[#Headers],0)),0))),"")</f>
        <v/>
      </c>
      <c r="R15" s="2" t="str">
        <f ca="1">IFERROR(IF(R$2&gt;Analyseperiode,"",IF($F11=Analyseperiode,0,IF(MOD(R$2,ROUND(INDEX(Alternativ3[#All],MATCH('Kontantstrøm alt. 3'!$C12,Alternativ3[[#All],[Komponent/Løysing
(NB! Bruk unike namn)]],0),MATCH($D15,Alternativ3[#Headers],0)+1),0))=0,INDEX(Alternativ3[#All],MATCH('Kontantstrøm alt. 3'!$C12,Alternativ3[[#All],[Komponent/Løysing
(NB! Bruk unike namn)]],0),MATCH($D15,Alternativ3[#Headers],0)),0))),"")</f>
        <v/>
      </c>
      <c r="S15" s="2" t="str">
        <f ca="1">IFERROR(IF(S$2&gt;Analyseperiode,"",IF($F11=Analyseperiode,0,IF(MOD(S$2,ROUND(INDEX(Alternativ3[#All],MATCH('Kontantstrøm alt. 3'!$C12,Alternativ3[[#All],[Komponent/Løysing
(NB! Bruk unike namn)]],0),MATCH($D15,Alternativ3[#Headers],0)+1),0))=0,INDEX(Alternativ3[#All],MATCH('Kontantstrøm alt. 3'!$C12,Alternativ3[[#All],[Komponent/Løysing
(NB! Bruk unike namn)]],0),MATCH($D15,Alternativ3[#Headers],0)),0))),"")</f>
        <v/>
      </c>
      <c r="T15" s="2" t="str">
        <f ca="1">IFERROR(IF(T$2&gt;Analyseperiode,"",IF($F11=Analyseperiode,0,IF(MOD(T$2,ROUND(INDEX(Alternativ3[#All],MATCH('Kontantstrøm alt. 3'!$C12,Alternativ3[[#All],[Komponent/Løysing
(NB! Bruk unike namn)]],0),MATCH($D15,Alternativ3[#Headers],0)+1),0))=0,INDEX(Alternativ3[#All],MATCH('Kontantstrøm alt. 3'!$C12,Alternativ3[[#All],[Komponent/Løysing
(NB! Bruk unike namn)]],0),MATCH($D15,Alternativ3[#Headers],0)),0))),"")</f>
        <v/>
      </c>
      <c r="U15" s="2" t="str">
        <f ca="1">IFERROR(IF(U$2&gt;Analyseperiode,"",IF($F11=Analyseperiode,0,IF(MOD(U$2,ROUND(INDEX(Alternativ3[#All],MATCH('Kontantstrøm alt. 3'!$C12,Alternativ3[[#All],[Komponent/Løysing
(NB! Bruk unike namn)]],0),MATCH($D15,Alternativ3[#Headers],0)+1),0))=0,INDEX(Alternativ3[#All],MATCH('Kontantstrøm alt. 3'!$C12,Alternativ3[[#All],[Komponent/Løysing
(NB! Bruk unike namn)]],0),MATCH($D15,Alternativ3[#Headers],0)),0))),"")</f>
        <v/>
      </c>
      <c r="V15" s="2" t="str">
        <f ca="1">IFERROR(IF(V$2&gt;Analyseperiode,"",IF($F11=Analyseperiode,0,IF(MOD(V$2,ROUND(INDEX(Alternativ3[#All],MATCH('Kontantstrøm alt. 3'!$C12,Alternativ3[[#All],[Komponent/Løysing
(NB! Bruk unike namn)]],0),MATCH($D15,Alternativ3[#Headers],0)+1),0))=0,INDEX(Alternativ3[#All],MATCH('Kontantstrøm alt. 3'!$C12,Alternativ3[[#All],[Komponent/Løysing
(NB! Bruk unike namn)]],0),MATCH($D15,Alternativ3[#Headers],0)),0))),"")</f>
        <v/>
      </c>
      <c r="W15" s="2" t="str">
        <f ca="1">IFERROR(IF(W$2&gt;Analyseperiode,"",IF($F11=Analyseperiode,0,IF(MOD(W$2,ROUND(INDEX(Alternativ3[#All],MATCH('Kontantstrøm alt. 3'!$C12,Alternativ3[[#All],[Komponent/Løysing
(NB! Bruk unike namn)]],0),MATCH($D15,Alternativ3[#Headers],0)+1),0))=0,INDEX(Alternativ3[#All],MATCH('Kontantstrøm alt. 3'!$C12,Alternativ3[[#All],[Komponent/Løysing
(NB! Bruk unike namn)]],0),MATCH($D15,Alternativ3[#Headers],0)),0))),"")</f>
        <v/>
      </c>
      <c r="X15" s="2" t="str">
        <f ca="1">IFERROR(IF(X$2&gt;Analyseperiode,"",IF($F11=Analyseperiode,0,IF(MOD(X$2,ROUND(INDEX(Alternativ3[#All],MATCH('Kontantstrøm alt. 3'!$C12,Alternativ3[[#All],[Komponent/Løysing
(NB! Bruk unike namn)]],0),MATCH($D15,Alternativ3[#Headers],0)+1),0))=0,INDEX(Alternativ3[#All],MATCH('Kontantstrøm alt. 3'!$C12,Alternativ3[[#All],[Komponent/Løysing
(NB! Bruk unike namn)]],0),MATCH($D15,Alternativ3[#Headers],0)),0))),"")</f>
        <v/>
      </c>
      <c r="Y15" s="2" t="str">
        <f ca="1">IFERROR(IF(Y$2&gt;Analyseperiode,"",IF($F11=Analyseperiode,0,IF(MOD(Y$2,ROUND(INDEX(Alternativ3[#All],MATCH('Kontantstrøm alt. 3'!$C12,Alternativ3[[#All],[Komponent/Løysing
(NB! Bruk unike namn)]],0),MATCH($D15,Alternativ3[#Headers],0)+1),0))=0,INDEX(Alternativ3[#All],MATCH('Kontantstrøm alt. 3'!$C12,Alternativ3[[#All],[Komponent/Løysing
(NB! Bruk unike namn)]],0),MATCH($D15,Alternativ3[#Headers],0)),0))),"")</f>
        <v/>
      </c>
      <c r="Z15" s="2" t="str">
        <f ca="1">IFERROR(IF(Z$2&gt;Analyseperiode,"",IF($F11=Analyseperiode,0,IF(MOD(Z$2,ROUND(INDEX(Alternativ3[#All],MATCH('Kontantstrøm alt. 3'!$C12,Alternativ3[[#All],[Komponent/Løysing
(NB! Bruk unike namn)]],0),MATCH($D15,Alternativ3[#Headers],0)+1),0))=0,INDEX(Alternativ3[#All],MATCH('Kontantstrøm alt. 3'!$C12,Alternativ3[[#All],[Komponent/Løysing
(NB! Bruk unike namn)]],0),MATCH($D15,Alternativ3[#Headers],0)),0))),"")</f>
        <v/>
      </c>
      <c r="AA15" s="2" t="str">
        <f ca="1">IFERROR(IF(AA$2&gt;Analyseperiode,"",IF($F11=Analyseperiode,0,IF(MOD(AA$2,ROUND(INDEX(Alternativ3[#All],MATCH('Kontantstrøm alt. 3'!$C12,Alternativ3[[#All],[Komponent/Løysing
(NB! Bruk unike namn)]],0),MATCH($D15,Alternativ3[#Headers],0)+1),0))=0,INDEX(Alternativ3[#All],MATCH('Kontantstrøm alt. 3'!$C12,Alternativ3[[#All],[Komponent/Løysing
(NB! Bruk unike namn)]],0),MATCH($D15,Alternativ3[#Headers],0)),0))),"")</f>
        <v/>
      </c>
      <c r="AB15" s="2" t="str">
        <f ca="1">IFERROR(IF(AB$2&gt;Analyseperiode,"",IF($F11=Analyseperiode,0,IF(MOD(AB$2,ROUND(INDEX(Alternativ3[#All],MATCH('Kontantstrøm alt. 3'!$C12,Alternativ3[[#All],[Komponent/Løysing
(NB! Bruk unike namn)]],0),MATCH($D15,Alternativ3[#Headers],0)+1),0))=0,INDEX(Alternativ3[#All],MATCH('Kontantstrøm alt. 3'!$C12,Alternativ3[[#All],[Komponent/Løysing
(NB! Bruk unike namn)]],0),MATCH($D15,Alternativ3[#Headers],0)),0))),"")</f>
        <v/>
      </c>
      <c r="AC15" s="2" t="str">
        <f ca="1">IFERROR(IF(AC$2&gt;Analyseperiode,"",IF($F11=Analyseperiode,0,IF(MOD(AC$2,ROUND(INDEX(Alternativ3[#All],MATCH('Kontantstrøm alt. 3'!$C12,Alternativ3[[#All],[Komponent/Løysing
(NB! Bruk unike namn)]],0),MATCH($D15,Alternativ3[#Headers],0)+1),0))=0,INDEX(Alternativ3[#All],MATCH('Kontantstrøm alt. 3'!$C12,Alternativ3[[#All],[Komponent/Løysing
(NB! Bruk unike namn)]],0),MATCH($D15,Alternativ3[#Headers],0)),0))),"")</f>
        <v/>
      </c>
      <c r="AD15" s="2" t="str">
        <f ca="1">IFERROR(IF(AD$2&gt;Analyseperiode,"",IF($F11=Analyseperiode,0,IF(MOD(AD$2,ROUND(INDEX(Alternativ3[#All],MATCH('Kontantstrøm alt. 3'!$C12,Alternativ3[[#All],[Komponent/Løysing
(NB! Bruk unike namn)]],0),MATCH($D15,Alternativ3[#Headers],0)+1),0))=0,INDEX(Alternativ3[#All],MATCH('Kontantstrøm alt. 3'!$C12,Alternativ3[[#All],[Komponent/Løysing
(NB! Bruk unike namn)]],0),MATCH($D15,Alternativ3[#Headers],0)),0))),"")</f>
        <v/>
      </c>
      <c r="AE15" s="2" t="str">
        <f ca="1">IFERROR(IF(AE$2&gt;Analyseperiode,"",IF($F11=Analyseperiode,0,IF(MOD(AE$2,ROUND(INDEX(Alternativ3[#All],MATCH('Kontantstrøm alt. 3'!$C12,Alternativ3[[#All],[Komponent/Løysing
(NB! Bruk unike namn)]],0),MATCH($D15,Alternativ3[#Headers],0)+1),0))=0,INDEX(Alternativ3[#All],MATCH('Kontantstrøm alt. 3'!$C12,Alternativ3[[#All],[Komponent/Løysing
(NB! Bruk unike namn)]],0),MATCH($D15,Alternativ3[#Headers],0)),0))),"")</f>
        <v/>
      </c>
      <c r="AF15" s="2" t="str">
        <f ca="1">IFERROR(IF(AF$2&gt;Analyseperiode,"",IF($F11=Analyseperiode,0,IF(MOD(AF$2,ROUND(INDEX(Alternativ3[#All],MATCH('Kontantstrøm alt. 3'!$C12,Alternativ3[[#All],[Komponent/Løysing
(NB! Bruk unike namn)]],0),MATCH($D15,Alternativ3[#Headers],0)+1),0))=0,INDEX(Alternativ3[#All],MATCH('Kontantstrøm alt. 3'!$C12,Alternativ3[[#All],[Komponent/Løysing
(NB! Bruk unike namn)]],0),MATCH($D15,Alternativ3[#Headers],0)),0))),"")</f>
        <v/>
      </c>
      <c r="AG15" s="2" t="str">
        <f ca="1">IFERROR(IF(AG$2&gt;Analyseperiode,"",IF($F11=Analyseperiode,0,IF(MOD(AG$2,ROUND(INDEX(Alternativ3[#All],MATCH('Kontantstrøm alt. 3'!$C12,Alternativ3[[#All],[Komponent/Løysing
(NB! Bruk unike namn)]],0),MATCH($D15,Alternativ3[#Headers],0)+1),0))=0,INDEX(Alternativ3[#All],MATCH('Kontantstrøm alt. 3'!$C12,Alternativ3[[#All],[Komponent/Løysing
(NB! Bruk unike namn)]],0),MATCH($D15,Alternativ3[#Headers],0)),0))),"")</f>
        <v/>
      </c>
      <c r="AH15" s="2" t="str">
        <f ca="1">IFERROR(IF(AH$2&gt;Analyseperiode,"",IF($F11=Analyseperiode,0,IF(MOD(AH$2,ROUND(INDEX(Alternativ3[#All],MATCH('Kontantstrøm alt. 3'!$C12,Alternativ3[[#All],[Komponent/Løysing
(NB! Bruk unike namn)]],0),MATCH($D15,Alternativ3[#Headers],0)+1),0))=0,INDEX(Alternativ3[#All],MATCH('Kontantstrøm alt. 3'!$C12,Alternativ3[[#All],[Komponent/Løysing
(NB! Bruk unike namn)]],0),MATCH($D15,Alternativ3[#Headers],0)),0))),"")</f>
        <v/>
      </c>
      <c r="AI15" s="2" t="str">
        <f ca="1">IFERROR(IF(AI$2&gt;Analyseperiode,"",IF($F11=Analyseperiode,0,IF(MOD(AI$2,ROUND(INDEX(Alternativ3[#All],MATCH('Kontantstrøm alt. 3'!$C12,Alternativ3[[#All],[Komponent/Løysing
(NB! Bruk unike namn)]],0),MATCH($D15,Alternativ3[#Headers],0)+1),0))=0,INDEX(Alternativ3[#All],MATCH('Kontantstrøm alt. 3'!$C12,Alternativ3[[#All],[Komponent/Løysing
(NB! Bruk unike namn)]],0),MATCH($D15,Alternativ3[#Headers],0)),0))),"")</f>
        <v/>
      </c>
      <c r="AJ15" s="2" t="str">
        <f>IFERROR(IF(AJ$2&gt;Analyseperiode,"",IF($F11=Analyseperiode,0,IF(MOD(AJ$2,ROUND(INDEX(Alternativ3[#All],MATCH('Kontantstrøm alt. 3'!$C12,Alternativ3[[#All],[Komponent/Løysing
(NB! Bruk unike namn)]],0),MATCH($D15,Alternativ3[#Headers],0)+1),0))=0,INDEX(Alternativ3[#All],MATCH('Kontantstrøm alt. 3'!$C12,Alternativ3[[#All],[Komponent/Løysing
(NB! Bruk unike namn)]],0),MATCH($D15,Alternativ3[#Headers],0)),0))),"")</f>
        <v/>
      </c>
      <c r="AK15" s="2" t="str">
        <f>IFERROR(IF(AK$2&gt;Analyseperiode,"",IF($F11=Analyseperiode,0,IF(MOD(AK$2,ROUND(INDEX(Alternativ3[#All],MATCH('Kontantstrøm alt. 3'!$C12,Alternativ3[[#All],[Komponent/Løysing
(NB! Bruk unike namn)]],0),MATCH($D15,Alternativ3[#Headers],0)+1),0))=0,INDEX(Alternativ3[#All],MATCH('Kontantstrøm alt. 3'!$C12,Alternativ3[[#All],[Komponent/Løysing
(NB! Bruk unike namn)]],0),MATCH($D15,Alternativ3[#Headers],0)),0))),"")</f>
        <v/>
      </c>
      <c r="AL15" s="2" t="str">
        <f>IFERROR(IF(AL$2&gt;Analyseperiode,"",IF($F11=Analyseperiode,0,IF(MOD(AL$2,ROUND(INDEX(Alternativ3[#All],MATCH('Kontantstrøm alt. 3'!$C12,Alternativ3[[#All],[Komponent/Løysing
(NB! Bruk unike namn)]],0),MATCH($D15,Alternativ3[#Headers],0)+1),0))=0,INDEX(Alternativ3[#All],MATCH('Kontantstrøm alt. 3'!$C12,Alternativ3[[#All],[Komponent/Løysing
(NB! Bruk unike namn)]],0),MATCH($D15,Alternativ3[#Headers],0)),0))),"")</f>
        <v/>
      </c>
      <c r="AM15" s="2" t="str">
        <f>IFERROR(IF(AM$2&gt;Analyseperiode,"",IF($F11=Analyseperiode,0,IF(MOD(AM$2,ROUND(INDEX(Alternativ3[#All],MATCH('Kontantstrøm alt. 3'!$C12,Alternativ3[[#All],[Komponent/Løysing
(NB! Bruk unike namn)]],0),MATCH($D15,Alternativ3[#Headers],0)+1),0))=0,INDEX(Alternativ3[#All],MATCH('Kontantstrøm alt. 3'!$C12,Alternativ3[[#All],[Komponent/Løysing
(NB! Bruk unike namn)]],0),MATCH($D15,Alternativ3[#Headers],0)),0))),"")</f>
        <v/>
      </c>
      <c r="AN15" s="2" t="str">
        <f>IFERROR(IF(AN$2&gt;Analyseperiode,"",IF($F11=Analyseperiode,0,IF(MOD(AN$2,ROUND(INDEX(Alternativ3[#All],MATCH('Kontantstrøm alt. 3'!$C12,Alternativ3[[#All],[Komponent/Løysing
(NB! Bruk unike namn)]],0),MATCH($D15,Alternativ3[#Headers],0)+1),0))=0,INDEX(Alternativ3[#All],MATCH('Kontantstrøm alt. 3'!$C12,Alternativ3[[#All],[Komponent/Løysing
(NB! Bruk unike namn)]],0),MATCH($D15,Alternativ3[#Headers],0)),0))),"")</f>
        <v/>
      </c>
      <c r="AO15" s="2" t="str">
        <f>IFERROR(IF(AO$2&gt;Analyseperiode,"",IF($F11=Analyseperiode,0,IF(MOD(AO$2,ROUND(INDEX(Alternativ3[#All],MATCH('Kontantstrøm alt. 3'!$C12,Alternativ3[[#All],[Komponent/Løysing
(NB! Bruk unike namn)]],0),MATCH($D15,Alternativ3[#Headers],0)+1),0))=0,INDEX(Alternativ3[#All],MATCH('Kontantstrøm alt. 3'!$C12,Alternativ3[[#All],[Komponent/Løysing
(NB! Bruk unike namn)]],0),MATCH($D15,Alternativ3[#Headers],0)),0))),"")</f>
        <v/>
      </c>
      <c r="AP15" s="2" t="str">
        <f>IFERROR(IF(AP$2&gt;Analyseperiode,"",IF($F11=Analyseperiode,0,IF(MOD(AP$2,ROUND(INDEX(Alternativ3[#All],MATCH('Kontantstrøm alt. 3'!$C12,Alternativ3[[#All],[Komponent/Løysing
(NB! Bruk unike namn)]],0),MATCH($D15,Alternativ3[#Headers],0)+1),0))=0,INDEX(Alternativ3[#All],MATCH('Kontantstrøm alt. 3'!$C12,Alternativ3[[#All],[Komponent/Løysing
(NB! Bruk unike namn)]],0),MATCH($D15,Alternativ3[#Headers],0)),0))),"")</f>
        <v/>
      </c>
      <c r="AQ15" s="2" t="str">
        <f>IFERROR(IF(AQ$2&gt;Analyseperiode,"",IF($F11=Analyseperiode,0,IF(MOD(AQ$2,ROUND(INDEX(Alternativ3[#All],MATCH('Kontantstrøm alt. 3'!$C12,Alternativ3[[#All],[Komponent/Løysing
(NB! Bruk unike namn)]],0),MATCH($D15,Alternativ3[#Headers],0)+1),0))=0,INDEX(Alternativ3[#All],MATCH('Kontantstrøm alt. 3'!$C12,Alternativ3[[#All],[Komponent/Løysing
(NB! Bruk unike namn)]],0),MATCH($D15,Alternativ3[#Headers],0)),0))),"")</f>
        <v/>
      </c>
      <c r="AR15" s="2" t="str">
        <f>IFERROR(IF(AR$2&gt;Analyseperiode,"",IF($F11=Analyseperiode,0,IF(MOD(AR$2,ROUND(INDEX(Alternativ3[#All],MATCH('Kontantstrøm alt. 3'!$C12,Alternativ3[[#All],[Komponent/Løysing
(NB! Bruk unike namn)]],0),MATCH($D15,Alternativ3[#Headers],0)+1),0))=0,INDEX(Alternativ3[#All],MATCH('Kontantstrøm alt. 3'!$C12,Alternativ3[[#All],[Komponent/Løysing
(NB! Bruk unike namn)]],0),MATCH($D15,Alternativ3[#Headers],0)),0))),"")</f>
        <v/>
      </c>
      <c r="AS15" s="2" t="str">
        <f>IFERROR(IF(AS$2&gt;Analyseperiode,"",IF($F11=Analyseperiode,0,IF(MOD(AS$2,ROUND(INDEX(Alternativ3[#All],MATCH('Kontantstrøm alt. 3'!$C12,Alternativ3[[#All],[Komponent/Løysing
(NB! Bruk unike namn)]],0),MATCH($D15,Alternativ3[#Headers],0)+1),0))=0,INDEX(Alternativ3[#All],MATCH('Kontantstrøm alt. 3'!$C12,Alternativ3[[#All],[Komponent/Løysing
(NB! Bruk unike namn)]],0),MATCH($D15,Alternativ3[#Headers],0)),0))),"")</f>
        <v/>
      </c>
      <c r="AT15" s="2" t="str">
        <f>IFERROR(IF(AT$2&gt;Analyseperiode,"",IF($F11=Analyseperiode,0,IF(MOD(AT$2,ROUND(INDEX(Alternativ3[#All],MATCH('Kontantstrøm alt. 3'!$C12,Alternativ3[[#All],[Komponent/Løysing
(NB! Bruk unike namn)]],0),MATCH($D15,Alternativ3[#Headers],0)+1),0))=0,INDEX(Alternativ3[#All],MATCH('Kontantstrøm alt. 3'!$C12,Alternativ3[[#All],[Komponent/Løysing
(NB! Bruk unike namn)]],0),MATCH($D15,Alternativ3[#Headers],0)),0))),"")</f>
        <v/>
      </c>
      <c r="AU15" s="2" t="str">
        <f>IFERROR(IF(AU$2&gt;Analyseperiode,"",IF($F11=Analyseperiode,0,IF(MOD(AU$2,ROUND(INDEX(Alternativ3[#All],MATCH('Kontantstrøm alt. 3'!$C12,Alternativ3[[#All],[Komponent/Løysing
(NB! Bruk unike namn)]],0),MATCH($D15,Alternativ3[#Headers],0)+1),0))=0,INDEX(Alternativ3[#All],MATCH('Kontantstrøm alt. 3'!$C12,Alternativ3[[#All],[Komponent/Løysing
(NB! Bruk unike namn)]],0),MATCH($D15,Alternativ3[#Headers],0)),0))),"")</f>
        <v/>
      </c>
      <c r="AV15" s="2" t="str">
        <f>IFERROR(IF(AV$2&gt;Analyseperiode,"",IF($F11=Analyseperiode,0,IF(MOD(AV$2,ROUND(INDEX(Alternativ3[#All],MATCH('Kontantstrøm alt. 3'!$C12,Alternativ3[[#All],[Komponent/Løysing
(NB! Bruk unike namn)]],0),MATCH($D15,Alternativ3[#Headers],0)+1),0))=0,INDEX(Alternativ3[#All],MATCH('Kontantstrøm alt. 3'!$C12,Alternativ3[[#All],[Komponent/Løysing
(NB! Bruk unike namn)]],0),MATCH($D15,Alternativ3[#Headers],0)),0))),"")</f>
        <v/>
      </c>
      <c r="AW15" s="2" t="str">
        <f>IFERROR(IF(AW$2&gt;Analyseperiode,"",IF($F11=Analyseperiode,0,IF(MOD(AW$2,ROUND(INDEX(Alternativ3[#All],MATCH('Kontantstrøm alt. 3'!$C12,Alternativ3[[#All],[Komponent/Løysing
(NB! Bruk unike namn)]],0),MATCH($D15,Alternativ3[#Headers],0)+1),0))=0,INDEX(Alternativ3[#All],MATCH('Kontantstrøm alt. 3'!$C12,Alternativ3[[#All],[Komponent/Løysing
(NB! Bruk unike namn)]],0),MATCH($D15,Alternativ3[#Headers],0)),0))),"")</f>
        <v/>
      </c>
      <c r="AX15" s="2" t="str">
        <f>IFERROR(IF(AX$2&gt;Analyseperiode,"",IF($F11=Analyseperiode,0,IF(MOD(AX$2,ROUND(INDEX(Alternativ3[#All],MATCH('Kontantstrøm alt. 3'!$C12,Alternativ3[[#All],[Komponent/Løysing
(NB! Bruk unike namn)]],0),MATCH($D15,Alternativ3[#Headers],0)+1),0))=0,INDEX(Alternativ3[#All],MATCH('Kontantstrøm alt. 3'!$C12,Alternativ3[[#All],[Komponent/Løysing
(NB! Bruk unike namn)]],0),MATCH($D15,Alternativ3[#Headers],0)),0))),"")</f>
        <v/>
      </c>
      <c r="AY15" s="2" t="str">
        <f>IFERROR(IF(AY$2&gt;Analyseperiode,"",IF($F11=Analyseperiode,0,IF(MOD(AY$2,ROUND(INDEX(Alternativ3[#All],MATCH('Kontantstrøm alt. 3'!$C12,Alternativ3[[#All],[Komponent/Løysing
(NB! Bruk unike namn)]],0),MATCH($D15,Alternativ3[#Headers],0)+1),0))=0,INDEX(Alternativ3[#All],MATCH('Kontantstrøm alt. 3'!$C12,Alternativ3[[#All],[Komponent/Løysing
(NB! Bruk unike namn)]],0),MATCH($D15,Alternativ3[#Headers],0)),0))),"")</f>
        <v/>
      </c>
      <c r="AZ15" s="2" t="str">
        <f>IFERROR(IF(AZ$2&gt;Analyseperiode,"",IF($F11=Analyseperiode,0,IF(MOD(AZ$2,ROUND(INDEX(Alternativ3[#All],MATCH('Kontantstrøm alt. 3'!$C12,Alternativ3[[#All],[Komponent/Løysing
(NB! Bruk unike namn)]],0),MATCH($D15,Alternativ3[#Headers],0)+1),0))=0,INDEX(Alternativ3[#All],MATCH('Kontantstrøm alt. 3'!$C12,Alternativ3[[#All],[Komponent/Løysing
(NB! Bruk unike namn)]],0),MATCH($D15,Alternativ3[#Headers],0)),0))),"")</f>
        <v/>
      </c>
      <c r="BA15" s="2" t="str">
        <f>IFERROR(IF(BA$2&gt;Analyseperiode,"",IF($F11=Analyseperiode,0,IF(MOD(BA$2,ROUND(INDEX(Alternativ3[#All],MATCH('Kontantstrøm alt. 3'!$C12,Alternativ3[[#All],[Komponent/Løysing
(NB! Bruk unike namn)]],0),MATCH($D15,Alternativ3[#Headers],0)+1),0))=0,INDEX(Alternativ3[#All],MATCH('Kontantstrøm alt. 3'!$C12,Alternativ3[[#All],[Komponent/Løysing
(NB! Bruk unike namn)]],0),MATCH($D15,Alternativ3[#Headers],0)),0))),"")</f>
        <v/>
      </c>
      <c r="BB15" s="2" t="str">
        <f>IFERROR(IF(BB$2&gt;Analyseperiode,"",IF($F11=Analyseperiode,0,IF(MOD(BB$2,ROUND(INDEX(Alternativ3[#All],MATCH('Kontantstrøm alt. 3'!$C12,Alternativ3[[#All],[Komponent/Løysing
(NB! Bruk unike namn)]],0),MATCH($D15,Alternativ3[#Headers],0)+1),0))=0,INDEX(Alternativ3[#All],MATCH('Kontantstrøm alt. 3'!$C12,Alternativ3[[#All],[Komponent/Løysing
(NB! Bruk unike namn)]],0),MATCH($D15,Alternativ3[#Headers],0)),0))),"")</f>
        <v/>
      </c>
      <c r="BC15" s="2" t="str">
        <f>IFERROR(IF(BC$2&gt;Analyseperiode,"",IF($F11=Analyseperiode,0,IF(MOD(BC$2,ROUND(INDEX(Alternativ3[#All],MATCH('Kontantstrøm alt. 3'!$C12,Alternativ3[[#All],[Komponent/Løysing
(NB! Bruk unike namn)]],0),MATCH($D15,Alternativ3[#Headers],0)+1),0))=0,INDEX(Alternativ3[#All],MATCH('Kontantstrøm alt. 3'!$C12,Alternativ3[[#All],[Komponent/Løysing
(NB! Bruk unike namn)]],0),MATCH($D15,Alternativ3[#Headers],0)),0))),"")</f>
        <v/>
      </c>
      <c r="BD15" s="2" t="str">
        <f>IFERROR(IF(BD$2&gt;Analyseperiode,"",IF($F11=Analyseperiode,0,IF(MOD(BD$2,ROUND(INDEX(Alternativ3[#All],MATCH('Kontantstrøm alt. 3'!$C12,Alternativ3[[#All],[Komponent/Løysing
(NB! Bruk unike namn)]],0),MATCH($D15,Alternativ3[#Headers],0)+1),0))=0,INDEX(Alternativ3[#All],MATCH('Kontantstrøm alt. 3'!$C12,Alternativ3[[#All],[Komponent/Løysing
(NB! Bruk unike namn)]],0),MATCH($D15,Alternativ3[#Headers],0)),0))),"")</f>
        <v/>
      </c>
      <c r="BE15" s="2" t="str">
        <f>IFERROR(IF(BE$2&gt;Analyseperiode,"",IF($F11=Analyseperiode,0,IF(MOD(BE$2,ROUND(INDEX(Alternativ3[#All],MATCH('Kontantstrøm alt. 3'!$C12,Alternativ3[[#All],[Komponent/Løysing
(NB! Bruk unike namn)]],0),MATCH($D15,Alternativ3[#Headers],0)+1),0))=0,INDEX(Alternativ3[#All],MATCH('Kontantstrøm alt. 3'!$C12,Alternativ3[[#All],[Komponent/Løysing
(NB! Bruk unike namn)]],0),MATCH($D15,Alternativ3[#Headers],0)),0))),"")</f>
        <v/>
      </c>
      <c r="BF15" s="2" t="str">
        <f>IFERROR(IF(BF$2&gt;Analyseperiode,"",IF($F11=Analyseperiode,0,IF(MOD(BF$2,ROUND(INDEX(Alternativ3[#All],MATCH('Kontantstrøm alt. 3'!$C12,Alternativ3[[#All],[Komponent/Løysing
(NB! Bruk unike namn)]],0),MATCH($D15,Alternativ3[#Headers],0)+1),0))=0,INDEX(Alternativ3[#All],MATCH('Kontantstrøm alt. 3'!$C12,Alternativ3[[#All],[Komponent/Løysing
(NB! Bruk unike namn)]],0),MATCH($D15,Alternativ3[#Headers],0)),0))),"")</f>
        <v/>
      </c>
      <c r="BG15" s="2" t="str">
        <f>IFERROR(IF(BG$2&gt;Analyseperiode,"",IF($F11=Analyseperiode,0,IF(MOD(BG$2,ROUND(INDEX(Alternativ3[#All],MATCH('Kontantstrøm alt. 3'!$C12,Alternativ3[[#All],[Komponent/Løysing
(NB! Bruk unike namn)]],0),MATCH($D15,Alternativ3[#Headers],0)+1),0))=0,INDEX(Alternativ3[#All],MATCH('Kontantstrøm alt. 3'!$C12,Alternativ3[[#All],[Komponent/Løysing
(NB! Bruk unike namn)]],0),MATCH($D15,Alternativ3[#Headers],0)),0))),"")</f>
        <v/>
      </c>
      <c r="BH15" s="2" t="str">
        <f>IFERROR(IF(BH$2&gt;Analyseperiode,"",IF($F11=Analyseperiode,0,IF(MOD(BH$2,ROUND(INDEX(Alternativ3[#All],MATCH('Kontantstrøm alt. 3'!$C12,Alternativ3[[#All],[Komponent/Løysing
(NB! Bruk unike namn)]],0),MATCH($D15,Alternativ3[#Headers],0)+1),0))=0,INDEX(Alternativ3[#All],MATCH('Kontantstrøm alt. 3'!$C12,Alternativ3[[#All],[Komponent/Løysing
(NB! Bruk unike namn)]],0),MATCH($D15,Alternativ3[#Headers],0)),0))),"")</f>
        <v/>
      </c>
      <c r="BI15" s="2" t="str">
        <f>IFERROR(IF(BI$2&gt;Analyseperiode,"",IF($F11=Analyseperiode,0,IF(MOD(BI$2,ROUND(INDEX(Alternativ3[#All],MATCH('Kontantstrøm alt. 3'!$C12,Alternativ3[[#All],[Komponent/Løysing
(NB! Bruk unike namn)]],0),MATCH($D15,Alternativ3[#Headers],0)+1),0))=0,INDEX(Alternativ3[#All],MATCH('Kontantstrøm alt. 3'!$C12,Alternativ3[[#All],[Komponent/Løysing
(NB! Bruk unike namn)]],0),MATCH($D15,Alternativ3[#Headers],0)),0))),"")</f>
        <v/>
      </c>
      <c r="BJ15" s="2" t="str">
        <f>IFERROR(IF(BJ$2&gt;Analyseperiode,"",IF($F11=Analyseperiode,0,IF(MOD(BJ$2,ROUND(INDEX(Alternativ3[#All],MATCH('Kontantstrøm alt. 3'!$C12,Alternativ3[[#All],[Komponent/Løysing
(NB! Bruk unike namn)]],0),MATCH($D15,Alternativ3[#Headers],0)+1),0))=0,INDEX(Alternativ3[#All],MATCH('Kontantstrøm alt. 3'!$C12,Alternativ3[[#All],[Komponent/Løysing
(NB! Bruk unike namn)]],0),MATCH($D15,Alternativ3[#Headers],0)),0))),"")</f>
        <v/>
      </c>
      <c r="BK15" s="2" t="str">
        <f>IFERROR(IF(BK$2&gt;Analyseperiode,"",IF($F11=Analyseperiode,0,IF(MOD(BK$2,ROUND(INDEX(Alternativ3[#All],MATCH('Kontantstrøm alt. 3'!$C12,Alternativ3[[#All],[Komponent/Løysing
(NB! Bruk unike namn)]],0),MATCH($D15,Alternativ3[#Headers],0)+1),0))=0,INDEX(Alternativ3[#All],MATCH('Kontantstrøm alt. 3'!$C12,Alternativ3[[#All],[Komponent/Løysing
(NB! Bruk unike namn)]],0),MATCH($D15,Alternativ3[#Headers],0)),0))),"")</f>
        <v/>
      </c>
      <c r="BL15" s="2" t="str">
        <f>IFERROR(IF(BL$2&gt;Analyseperiode,"",IF($F11=Analyseperiode,0,IF(MOD(BL$2,ROUND(INDEX(Alternativ3[#All],MATCH('Kontantstrøm alt. 3'!$C12,Alternativ3[[#All],[Komponent/Løysing
(NB! Bruk unike namn)]],0),MATCH($D15,Alternativ3[#Headers],0)+1),0))=0,INDEX(Alternativ3[#All],MATCH('Kontantstrøm alt. 3'!$C12,Alternativ3[[#All],[Komponent/Løysing
(NB! Bruk unike namn)]],0),MATCH($D15,Alternativ3[#Headers],0)),0))),"")</f>
        <v/>
      </c>
      <c r="BM15" s="2" t="str">
        <f>IFERROR(IF(BM$2&gt;Analyseperiode,"",IF($F11=Analyseperiode,0,IF(MOD(BM$2,ROUND(INDEX(Alternativ3[#All],MATCH('Kontantstrøm alt. 3'!$C12,Alternativ3[[#All],[Komponent/Løysing
(NB! Bruk unike namn)]],0),MATCH($D15,Alternativ3[#Headers],0)+1),0))=0,INDEX(Alternativ3[#All],MATCH('Kontantstrøm alt. 3'!$C12,Alternativ3[[#All],[Komponent/Løysing
(NB! Bruk unike namn)]],0),MATCH($D15,Alternativ3[#Headers],0)),0))),"")</f>
        <v/>
      </c>
    </row>
    <row r="16" spans="1:65" x14ac:dyDescent="0.2">
      <c r="B16" s="8">
        <f ca="1">IFERROR(NPV(Kalkrente,OFFSET('Kontantstrøm alt. 3'!$F16,0,0,1,Analyseperiode)),0)</f>
        <v>0</v>
      </c>
      <c r="C16" s="3"/>
      <c r="D16" t="str">
        <f>Alternativ3[[#Headers],[5.1 Energi 
(Årleg kostnad)]]</f>
        <v>5.1 Energi 
(Årleg kostnad)</v>
      </c>
      <c r="E16" s="2"/>
      <c r="F16" s="2" t="str">
        <f ca="1">IFERROR(IF(F$2&gt;Analyseperiode,"",INDEX(Alternativ3[#All],MATCH('Kontantstrøm alt. 3'!$C12,Alternativ3[[#All],[Komponent/Løysing
(NB! Bruk unike namn)]],0),MATCH($D16,Alternativ3[#Headers],0))),"")</f>
        <v/>
      </c>
      <c r="G16" s="2" t="str">
        <f ca="1">IFERROR(IF(G$2&gt;Analyseperiode,"",INDEX(Alternativ3[#All],MATCH('Kontantstrøm alt. 3'!$C12,Alternativ3[[#All],[Komponent/Løysing
(NB! Bruk unike namn)]],0),MATCH($D16,Alternativ3[#Headers],0))),"")</f>
        <v/>
      </c>
      <c r="H16" s="2" t="str">
        <f ca="1">IFERROR(IF(H$2&gt;Analyseperiode,"",INDEX(Alternativ3[#All],MATCH('Kontantstrøm alt. 3'!$C12,Alternativ3[[#All],[Komponent/Løysing
(NB! Bruk unike namn)]],0),MATCH($D16,Alternativ3[#Headers],0))),"")</f>
        <v/>
      </c>
      <c r="I16" s="2" t="str">
        <f ca="1">IFERROR(IF(I$2&gt;Analyseperiode,"",INDEX(Alternativ3[#All],MATCH('Kontantstrøm alt. 3'!$C12,Alternativ3[[#All],[Komponent/Løysing
(NB! Bruk unike namn)]],0),MATCH($D16,Alternativ3[#Headers],0))),"")</f>
        <v/>
      </c>
      <c r="J16" s="2" t="str">
        <f ca="1">IFERROR(IF(J$2&gt;Analyseperiode,"",INDEX(Alternativ3[#All],MATCH('Kontantstrøm alt. 3'!$C12,Alternativ3[[#All],[Komponent/Løysing
(NB! Bruk unike namn)]],0),MATCH($D16,Alternativ3[#Headers],0))),"")</f>
        <v/>
      </c>
      <c r="K16" s="2" t="str">
        <f ca="1">IFERROR(IF(K$2&gt;Analyseperiode,"",INDEX(Alternativ3[#All],MATCH('Kontantstrøm alt. 3'!$C12,Alternativ3[[#All],[Komponent/Løysing
(NB! Bruk unike namn)]],0),MATCH($D16,Alternativ3[#Headers],0))),"")</f>
        <v/>
      </c>
      <c r="L16" s="2" t="str">
        <f ca="1">IFERROR(IF(L$2&gt;Analyseperiode,"",INDEX(Alternativ3[#All],MATCH('Kontantstrøm alt. 3'!$C12,Alternativ3[[#All],[Komponent/Løysing
(NB! Bruk unike namn)]],0),MATCH($D16,Alternativ3[#Headers],0))),"")</f>
        <v/>
      </c>
      <c r="M16" s="2" t="str">
        <f ca="1">IFERROR(IF(M$2&gt;Analyseperiode,"",INDEX(Alternativ3[#All],MATCH('Kontantstrøm alt. 3'!$C12,Alternativ3[[#All],[Komponent/Løysing
(NB! Bruk unike namn)]],0),MATCH($D16,Alternativ3[#Headers],0))),"")</f>
        <v/>
      </c>
      <c r="N16" s="2" t="str">
        <f ca="1">IFERROR(IF(N$2&gt;Analyseperiode,"",INDEX(Alternativ3[#All],MATCH('Kontantstrøm alt. 3'!$C12,Alternativ3[[#All],[Komponent/Løysing
(NB! Bruk unike namn)]],0),MATCH($D16,Alternativ3[#Headers],0))),"")</f>
        <v/>
      </c>
      <c r="O16" s="2" t="str">
        <f ca="1">IFERROR(IF(O$2&gt;Analyseperiode,"",INDEX(Alternativ3[#All],MATCH('Kontantstrøm alt. 3'!$C12,Alternativ3[[#All],[Komponent/Løysing
(NB! Bruk unike namn)]],0),MATCH($D16,Alternativ3[#Headers],0))),"")</f>
        <v/>
      </c>
      <c r="P16" s="2" t="str">
        <f ca="1">IFERROR(IF(P$2&gt;Analyseperiode,"",INDEX(Alternativ3[#All],MATCH('Kontantstrøm alt. 3'!$C12,Alternativ3[[#All],[Komponent/Løysing
(NB! Bruk unike namn)]],0),MATCH($D16,Alternativ3[#Headers],0))),"")</f>
        <v/>
      </c>
      <c r="Q16" s="2" t="str">
        <f ca="1">IFERROR(IF(Q$2&gt;Analyseperiode,"",INDEX(Alternativ3[#All],MATCH('Kontantstrøm alt. 3'!$C12,Alternativ3[[#All],[Komponent/Løysing
(NB! Bruk unike namn)]],0),MATCH($D16,Alternativ3[#Headers],0))),"")</f>
        <v/>
      </c>
      <c r="R16" s="2" t="str">
        <f ca="1">IFERROR(IF(R$2&gt;Analyseperiode,"",INDEX(Alternativ3[#All],MATCH('Kontantstrøm alt. 3'!$C12,Alternativ3[[#All],[Komponent/Løysing
(NB! Bruk unike namn)]],0),MATCH($D16,Alternativ3[#Headers],0))),"")</f>
        <v/>
      </c>
      <c r="S16" s="2" t="str">
        <f ca="1">IFERROR(IF(S$2&gt;Analyseperiode,"",INDEX(Alternativ3[#All],MATCH('Kontantstrøm alt. 3'!$C12,Alternativ3[[#All],[Komponent/Løysing
(NB! Bruk unike namn)]],0),MATCH($D16,Alternativ3[#Headers],0))),"")</f>
        <v/>
      </c>
      <c r="T16" s="2" t="str">
        <f ca="1">IFERROR(IF(T$2&gt;Analyseperiode,"",INDEX(Alternativ3[#All],MATCH('Kontantstrøm alt. 3'!$C12,Alternativ3[[#All],[Komponent/Løysing
(NB! Bruk unike namn)]],0),MATCH($D16,Alternativ3[#Headers],0))),"")</f>
        <v/>
      </c>
      <c r="U16" s="2" t="str">
        <f ca="1">IFERROR(IF(U$2&gt;Analyseperiode,"",INDEX(Alternativ3[#All],MATCH('Kontantstrøm alt. 3'!$C12,Alternativ3[[#All],[Komponent/Løysing
(NB! Bruk unike namn)]],0),MATCH($D16,Alternativ3[#Headers],0))),"")</f>
        <v/>
      </c>
      <c r="V16" s="2" t="str">
        <f ca="1">IFERROR(IF(V$2&gt;Analyseperiode,"",INDEX(Alternativ3[#All],MATCH('Kontantstrøm alt. 3'!$C12,Alternativ3[[#All],[Komponent/Løysing
(NB! Bruk unike namn)]],0),MATCH($D16,Alternativ3[#Headers],0))),"")</f>
        <v/>
      </c>
      <c r="W16" s="2" t="str">
        <f ca="1">IFERROR(IF(W$2&gt;Analyseperiode,"",INDEX(Alternativ3[#All],MATCH('Kontantstrøm alt. 3'!$C12,Alternativ3[[#All],[Komponent/Løysing
(NB! Bruk unike namn)]],0),MATCH($D16,Alternativ3[#Headers],0))),"")</f>
        <v/>
      </c>
      <c r="X16" s="2" t="str">
        <f ca="1">IFERROR(IF(X$2&gt;Analyseperiode,"",INDEX(Alternativ3[#All],MATCH('Kontantstrøm alt. 3'!$C12,Alternativ3[[#All],[Komponent/Løysing
(NB! Bruk unike namn)]],0),MATCH($D16,Alternativ3[#Headers],0))),"")</f>
        <v/>
      </c>
      <c r="Y16" s="2" t="str">
        <f ca="1">IFERROR(IF(Y$2&gt;Analyseperiode,"",INDEX(Alternativ3[#All],MATCH('Kontantstrøm alt. 3'!$C12,Alternativ3[[#All],[Komponent/Løysing
(NB! Bruk unike namn)]],0),MATCH($D16,Alternativ3[#Headers],0))),"")</f>
        <v/>
      </c>
      <c r="Z16" s="2" t="str">
        <f ca="1">IFERROR(IF(Z$2&gt;Analyseperiode,"",INDEX(Alternativ3[#All],MATCH('Kontantstrøm alt. 3'!$C12,Alternativ3[[#All],[Komponent/Løysing
(NB! Bruk unike namn)]],0),MATCH($D16,Alternativ3[#Headers],0))),"")</f>
        <v/>
      </c>
      <c r="AA16" s="2" t="str">
        <f ca="1">IFERROR(IF(AA$2&gt;Analyseperiode,"",INDEX(Alternativ3[#All],MATCH('Kontantstrøm alt. 3'!$C12,Alternativ3[[#All],[Komponent/Løysing
(NB! Bruk unike namn)]],0),MATCH($D16,Alternativ3[#Headers],0))),"")</f>
        <v/>
      </c>
      <c r="AB16" s="2" t="str">
        <f ca="1">IFERROR(IF(AB$2&gt;Analyseperiode,"",INDEX(Alternativ3[#All],MATCH('Kontantstrøm alt. 3'!$C12,Alternativ3[[#All],[Komponent/Løysing
(NB! Bruk unike namn)]],0),MATCH($D16,Alternativ3[#Headers],0))),"")</f>
        <v/>
      </c>
      <c r="AC16" s="2" t="str">
        <f ca="1">IFERROR(IF(AC$2&gt;Analyseperiode,"",INDEX(Alternativ3[#All],MATCH('Kontantstrøm alt. 3'!$C12,Alternativ3[[#All],[Komponent/Løysing
(NB! Bruk unike namn)]],0),MATCH($D16,Alternativ3[#Headers],0))),"")</f>
        <v/>
      </c>
      <c r="AD16" s="2" t="str">
        <f ca="1">IFERROR(IF(AD$2&gt;Analyseperiode,"",INDEX(Alternativ3[#All],MATCH('Kontantstrøm alt. 3'!$C12,Alternativ3[[#All],[Komponent/Løysing
(NB! Bruk unike namn)]],0),MATCH($D16,Alternativ3[#Headers],0))),"")</f>
        <v/>
      </c>
      <c r="AE16" s="2" t="str">
        <f ca="1">IFERROR(IF(AE$2&gt;Analyseperiode,"",INDEX(Alternativ3[#All],MATCH('Kontantstrøm alt. 3'!$C12,Alternativ3[[#All],[Komponent/Løysing
(NB! Bruk unike namn)]],0),MATCH($D16,Alternativ3[#Headers],0))),"")</f>
        <v/>
      </c>
      <c r="AF16" s="2" t="str">
        <f ca="1">IFERROR(IF(AF$2&gt;Analyseperiode,"",INDEX(Alternativ3[#All],MATCH('Kontantstrøm alt. 3'!$C12,Alternativ3[[#All],[Komponent/Løysing
(NB! Bruk unike namn)]],0),MATCH($D16,Alternativ3[#Headers],0))),"")</f>
        <v/>
      </c>
      <c r="AG16" s="2" t="str">
        <f ca="1">IFERROR(IF(AG$2&gt;Analyseperiode,"",INDEX(Alternativ3[#All],MATCH('Kontantstrøm alt. 3'!$C12,Alternativ3[[#All],[Komponent/Løysing
(NB! Bruk unike namn)]],0),MATCH($D16,Alternativ3[#Headers],0))),"")</f>
        <v/>
      </c>
      <c r="AH16" s="2" t="str">
        <f ca="1">IFERROR(IF(AH$2&gt;Analyseperiode,"",INDEX(Alternativ3[#All],MATCH('Kontantstrøm alt. 3'!$C12,Alternativ3[[#All],[Komponent/Løysing
(NB! Bruk unike namn)]],0),MATCH($D16,Alternativ3[#Headers],0))),"")</f>
        <v/>
      </c>
      <c r="AI16" s="2" t="str">
        <f ca="1">IFERROR(IF(AI$2&gt;Analyseperiode,"",INDEX(Alternativ3[#All],MATCH('Kontantstrøm alt. 3'!$C12,Alternativ3[[#All],[Komponent/Løysing
(NB! Bruk unike namn)]],0),MATCH($D16,Alternativ3[#Headers],0))),"")</f>
        <v/>
      </c>
      <c r="AJ16" s="2" t="str">
        <f>IFERROR(IF(AJ$2&gt;Analyseperiode,"",INDEX(Alternativ3[#All],MATCH('Kontantstrøm alt. 3'!$C12,Alternativ3[[#All],[Komponent/Løysing
(NB! Bruk unike namn)]],0),MATCH($D16,Alternativ3[#Headers],0))),"")</f>
        <v/>
      </c>
      <c r="AK16" s="2" t="str">
        <f>IFERROR(IF(AK$2&gt;Analyseperiode,"",INDEX(Alternativ3[#All],MATCH('Kontantstrøm alt. 3'!$C12,Alternativ3[[#All],[Komponent/Løysing
(NB! Bruk unike namn)]],0),MATCH($D16,Alternativ3[#Headers],0))),"")</f>
        <v/>
      </c>
      <c r="AL16" s="2" t="str">
        <f>IFERROR(IF(AL$2&gt;Analyseperiode,"",INDEX(Alternativ3[#All],MATCH('Kontantstrøm alt. 3'!$C12,Alternativ3[[#All],[Komponent/Løysing
(NB! Bruk unike namn)]],0),MATCH($D16,Alternativ3[#Headers],0))),"")</f>
        <v/>
      </c>
      <c r="AM16" s="2" t="str">
        <f>IFERROR(IF(AM$2&gt;Analyseperiode,"",INDEX(Alternativ3[#All],MATCH('Kontantstrøm alt. 3'!$C12,Alternativ3[[#All],[Komponent/Løysing
(NB! Bruk unike namn)]],0),MATCH($D16,Alternativ3[#Headers],0))),"")</f>
        <v/>
      </c>
      <c r="AN16" s="2" t="str">
        <f>IFERROR(IF(AN$2&gt;Analyseperiode,"",INDEX(Alternativ3[#All],MATCH('Kontantstrøm alt. 3'!$C12,Alternativ3[[#All],[Komponent/Løysing
(NB! Bruk unike namn)]],0),MATCH($D16,Alternativ3[#Headers],0))),"")</f>
        <v/>
      </c>
      <c r="AO16" s="2" t="str">
        <f>IFERROR(IF(AO$2&gt;Analyseperiode,"",INDEX(Alternativ3[#All],MATCH('Kontantstrøm alt. 3'!$C12,Alternativ3[[#All],[Komponent/Løysing
(NB! Bruk unike namn)]],0),MATCH($D16,Alternativ3[#Headers],0))),"")</f>
        <v/>
      </c>
      <c r="AP16" s="2" t="str">
        <f>IFERROR(IF(AP$2&gt;Analyseperiode,"",INDEX(Alternativ3[#All],MATCH('Kontantstrøm alt. 3'!$C12,Alternativ3[[#All],[Komponent/Løysing
(NB! Bruk unike namn)]],0),MATCH($D16,Alternativ3[#Headers],0))),"")</f>
        <v/>
      </c>
      <c r="AQ16" s="2" t="str">
        <f>IFERROR(IF(AQ$2&gt;Analyseperiode,"",INDEX(Alternativ3[#All],MATCH('Kontantstrøm alt. 3'!$C12,Alternativ3[[#All],[Komponent/Løysing
(NB! Bruk unike namn)]],0),MATCH($D16,Alternativ3[#Headers],0))),"")</f>
        <v/>
      </c>
      <c r="AR16" s="2" t="str">
        <f>IFERROR(IF(AR$2&gt;Analyseperiode,"",INDEX(Alternativ3[#All],MATCH('Kontantstrøm alt. 3'!$C12,Alternativ3[[#All],[Komponent/Løysing
(NB! Bruk unike namn)]],0),MATCH($D16,Alternativ3[#Headers],0))),"")</f>
        <v/>
      </c>
      <c r="AS16" s="2" t="str">
        <f>IFERROR(IF(AS$2&gt;Analyseperiode,"",INDEX(Alternativ3[#All],MATCH('Kontantstrøm alt. 3'!$C12,Alternativ3[[#All],[Komponent/Løysing
(NB! Bruk unike namn)]],0),MATCH($D16,Alternativ3[#Headers],0))),"")</f>
        <v/>
      </c>
      <c r="AT16" s="2" t="str">
        <f>IFERROR(IF(AT$2&gt;Analyseperiode,"",INDEX(Alternativ3[#All],MATCH('Kontantstrøm alt. 3'!$C12,Alternativ3[[#All],[Komponent/Løysing
(NB! Bruk unike namn)]],0),MATCH($D16,Alternativ3[#Headers],0))),"")</f>
        <v/>
      </c>
      <c r="AU16" s="2" t="str">
        <f>IFERROR(IF(AU$2&gt;Analyseperiode,"",INDEX(Alternativ3[#All],MATCH('Kontantstrøm alt. 3'!$C12,Alternativ3[[#All],[Komponent/Løysing
(NB! Bruk unike namn)]],0),MATCH($D16,Alternativ3[#Headers],0))),"")</f>
        <v/>
      </c>
      <c r="AV16" s="2" t="str">
        <f>IFERROR(IF(AV$2&gt;Analyseperiode,"",INDEX(Alternativ3[#All],MATCH('Kontantstrøm alt. 3'!$C12,Alternativ3[[#All],[Komponent/Løysing
(NB! Bruk unike namn)]],0),MATCH($D16,Alternativ3[#Headers],0))),"")</f>
        <v/>
      </c>
      <c r="AW16" s="2" t="str">
        <f>IFERROR(IF(AW$2&gt;Analyseperiode,"",INDEX(Alternativ3[#All],MATCH('Kontantstrøm alt. 3'!$C12,Alternativ3[[#All],[Komponent/Løysing
(NB! Bruk unike namn)]],0),MATCH($D16,Alternativ3[#Headers],0))),"")</f>
        <v/>
      </c>
      <c r="AX16" s="2" t="str">
        <f>IFERROR(IF(AX$2&gt;Analyseperiode,"",INDEX(Alternativ3[#All],MATCH('Kontantstrøm alt. 3'!$C12,Alternativ3[[#All],[Komponent/Løysing
(NB! Bruk unike namn)]],0),MATCH($D16,Alternativ3[#Headers],0))),"")</f>
        <v/>
      </c>
      <c r="AY16" s="2" t="str">
        <f>IFERROR(IF(AY$2&gt;Analyseperiode,"",INDEX(Alternativ3[#All],MATCH('Kontantstrøm alt. 3'!$C12,Alternativ3[[#All],[Komponent/Løysing
(NB! Bruk unike namn)]],0),MATCH($D16,Alternativ3[#Headers],0))),"")</f>
        <v/>
      </c>
      <c r="AZ16" s="2" t="str">
        <f>IFERROR(IF(AZ$2&gt;Analyseperiode,"",INDEX(Alternativ3[#All],MATCH('Kontantstrøm alt. 3'!$C12,Alternativ3[[#All],[Komponent/Løysing
(NB! Bruk unike namn)]],0),MATCH($D16,Alternativ3[#Headers],0))),"")</f>
        <v/>
      </c>
      <c r="BA16" s="2" t="str">
        <f>IFERROR(IF(BA$2&gt;Analyseperiode,"",INDEX(Alternativ3[#All],MATCH('Kontantstrøm alt. 3'!$C12,Alternativ3[[#All],[Komponent/Løysing
(NB! Bruk unike namn)]],0),MATCH($D16,Alternativ3[#Headers],0))),"")</f>
        <v/>
      </c>
      <c r="BB16" s="2" t="str">
        <f>IFERROR(IF(BB$2&gt;Analyseperiode,"",INDEX(Alternativ3[#All],MATCH('Kontantstrøm alt. 3'!$C12,Alternativ3[[#All],[Komponent/Løysing
(NB! Bruk unike namn)]],0),MATCH($D16,Alternativ3[#Headers],0))),"")</f>
        <v/>
      </c>
      <c r="BC16" s="2" t="str">
        <f>IFERROR(IF(BC$2&gt;Analyseperiode,"",INDEX(Alternativ3[#All],MATCH('Kontantstrøm alt. 3'!$C12,Alternativ3[[#All],[Komponent/Løysing
(NB! Bruk unike namn)]],0),MATCH($D16,Alternativ3[#Headers],0))),"")</f>
        <v/>
      </c>
      <c r="BD16" s="2" t="str">
        <f>IFERROR(IF(BD$2&gt;Analyseperiode,"",INDEX(Alternativ3[#All],MATCH('Kontantstrøm alt. 3'!$C12,Alternativ3[[#All],[Komponent/Løysing
(NB! Bruk unike namn)]],0),MATCH($D16,Alternativ3[#Headers],0))),"")</f>
        <v/>
      </c>
      <c r="BE16" s="2" t="str">
        <f>IFERROR(IF(BE$2&gt;Analyseperiode,"",INDEX(Alternativ3[#All],MATCH('Kontantstrøm alt. 3'!$C12,Alternativ3[[#All],[Komponent/Løysing
(NB! Bruk unike namn)]],0),MATCH($D16,Alternativ3[#Headers],0))),"")</f>
        <v/>
      </c>
      <c r="BF16" s="2" t="str">
        <f>IFERROR(IF(BF$2&gt;Analyseperiode,"",INDEX(Alternativ3[#All],MATCH('Kontantstrøm alt. 3'!$C12,Alternativ3[[#All],[Komponent/Løysing
(NB! Bruk unike namn)]],0),MATCH($D16,Alternativ3[#Headers],0))),"")</f>
        <v/>
      </c>
      <c r="BG16" s="2" t="str">
        <f>IFERROR(IF(BG$2&gt;Analyseperiode,"",INDEX(Alternativ3[#All],MATCH('Kontantstrøm alt. 3'!$C12,Alternativ3[[#All],[Komponent/Løysing
(NB! Bruk unike namn)]],0),MATCH($D16,Alternativ3[#Headers],0))),"")</f>
        <v/>
      </c>
      <c r="BH16" s="2" t="str">
        <f>IFERROR(IF(BH$2&gt;Analyseperiode,"",INDEX(Alternativ3[#All],MATCH('Kontantstrøm alt. 3'!$C12,Alternativ3[[#All],[Komponent/Løysing
(NB! Bruk unike namn)]],0),MATCH($D16,Alternativ3[#Headers],0))),"")</f>
        <v/>
      </c>
      <c r="BI16" s="2" t="str">
        <f>IFERROR(IF(BI$2&gt;Analyseperiode,"",INDEX(Alternativ3[#All],MATCH('Kontantstrøm alt. 3'!$C12,Alternativ3[[#All],[Komponent/Løysing
(NB! Bruk unike namn)]],0),MATCH($D16,Alternativ3[#Headers],0))),"")</f>
        <v/>
      </c>
      <c r="BJ16" s="2" t="str">
        <f>IFERROR(IF(BJ$2&gt;Analyseperiode,"",INDEX(Alternativ3[#All],MATCH('Kontantstrøm alt. 3'!$C12,Alternativ3[[#All],[Komponent/Løysing
(NB! Bruk unike namn)]],0),MATCH($D16,Alternativ3[#Headers],0))),"")</f>
        <v/>
      </c>
      <c r="BK16" s="2" t="str">
        <f>IFERROR(IF(BK$2&gt;Analyseperiode,"",INDEX(Alternativ3[#All],MATCH('Kontantstrøm alt. 3'!$C12,Alternativ3[[#All],[Komponent/Løysing
(NB! Bruk unike namn)]],0),MATCH($D16,Alternativ3[#Headers],0))),"")</f>
        <v/>
      </c>
      <c r="BL16" s="2" t="str">
        <f>IFERROR(IF(BL$2&gt;Analyseperiode,"",INDEX(Alternativ3[#All],MATCH('Kontantstrøm alt. 3'!$C12,Alternativ3[[#All],[Komponent/Løysing
(NB! Bruk unike namn)]],0),MATCH($D16,Alternativ3[#Headers],0))),"")</f>
        <v/>
      </c>
      <c r="BM16" s="2" t="str">
        <f>IFERROR(IF(BM$2&gt;Analyseperiode,"",INDEX(Alternativ3[#All],MATCH('Kontantstrøm alt. 3'!$C12,Alternativ3[[#All],[Komponent/Løysing
(NB! Bruk unike namn)]],0),MATCH($D16,Alternativ3[#Headers],0))),"")</f>
        <v/>
      </c>
    </row>
    <row r="17" spans="1:65" x14ac:dyDescent="0.2">
      <c r="B17" s="8">
        <f ca="1">IFERROR(NPV(Kalkrente,OFFSET('Kontantstrøm alt. 3'!$F17,0,0,1,Analyseperiode)),0)</f>
        <v>0</v>
      </c>
      <c r="C17" s="3"/>
      <c r="D17" t="str">
        <f>Alternativ3[[#Headers],[5.2 Vatn og avløp 
(Årleg kostnad)]]</f>
        <v>5.2 Vatn og avløp 
(Årleg kostnad)</v>
      </c>
      <c r="E17" s="2"/>
      <c r="F17" s="2" t="str">
        <f ca="1">IFERROR(IF(F$2&gt;Analyseperiode,"",INDEX(Alternativ3[#All],MATCH('Kontantstrøm alt. 3'!$C12,Alternativ3[[#All],[Komponent/Løysing
(NB! Bruk unike namn)]],0),MATCH($D17,Alternativ3[#Headers],0))),"")</f>
        <v/>
      </c>
      <c r="G17" s="2" t="str">
        <f ca="1">IFERROR(IF(G$2&gt;Analyseperiode,"",INDEX(Alternativ3[#All],MATCH('Kontantstrøm alt. 3'!$C12,Alternativ3[[#All],[Komponent/Løysing
(NB! Bruk unike namn)]],0),MATCH($D17,Alternativ3[#Headers],0))),"")</f>
        <v/>
      </c>
      <c r="H17" s="2" t="str">
        <f ca="1">IFERROR(IF(H$2&gt;Analyseperiode,"",INDEX(Alternativ3[#All],MATCH('Kontantstrøm alt. 3'!$C12,Alternativ3[[#All],[Komponent/Løysing
(NB! Bruk unike namn)]],0),MATCH($D17,Alternativ3[#Headers],0))),"")</f>
        <v/>
      </c>
      <c r="I17" s="2" t="str">
        <f ca="1">IFERROR(IF(I$2&gt;Analyseperiode,"",INDEX(Alternativ3[#All],MATCH('Kontantstrøm alt. 3'!$C12,Alternativ3[[#All],[Komponent/Løysing
(NB! Bruk unike namn)]],0),MATCH($D17,Alternativ3[#Headers],0))),"")</f>
        <v/>
      </c>
      <c r="J17" s="2" t="str">
        <f ca="1">IFERROR(IF(J$2&gt;Analyseperiode,"",INDEX(Alternativ3[#All],MATCH('Kontantstrøm alt. 3'!$C12,Alternativ3[[#All],[Komponent/Løysing
(NB! Bruk unike namn)]],0),MATCH($D17,Alternativ3[#Headers],0))),"")</f>
        <v/>
      </c>
      <c r="K17" s="2" t="str">
        <f ca="1">IFERROR(IF(K$2&gt;Analyseperiode,"",INDEX(Alternativ3[#All],MATCH('Kontantstrøm alt. 3'!$C12,Alternativ3[[#All],[Komponent/Løysing
(NB! Bruk unike namn)]],0),MATCH($D17,Alternativ3[#Headers],0))),"")</f>
        <v/>
      </c>
      <c r="L17" s="2" t="str">
        <f ca="1">IFERROR(IF(L$2&gt;Analyseperiode,"",INDEX(Alternativ3[#All],MATCH('Kontantstrøm alt. 3'!$C12,Alternativ3[[#All],[Komponent/Løysing
(NB! Bruk unike namn)]],0),MATCH($D17,Alternativ3[#Headers],0))),"")</f>
        <v/>
      </c>
      <c r="M17" s="2" t="str">
        <f ca="1">IFERROR(IF(M$2&gt;Analyseperiode,"",INDEX(Alternativ3[#All],MATCH('Kontantstrøm alt. 3'!$C12,Alternativ3[[#All],[Komponent/Løysing
(NB! Bruk unike namn)]],0),MATCH($D17,Alternativ3[#Headers],0))),"")</f>
        <v/>
      </c>
      <c r="N17" s="2" t="str">
        <f ca="1">IFERROR(IF(N$2&gt;Analyseperiode,"",INDEX(Alternativ3[#All],MATCH('Kontantstrøm alt. 3'!$C12,Alternativ3[[#All],[Komponent/Løysing
(NB! Bruk unike namn)]],0),MATCH($D17,Alternativ3[#Headers],0))),"")</f>
        <v/>
      </c>
      <c r="O17" s="2" t="str">
        <f ca="1">IFERROR(IF(O$2&gt;Analyseperiode,"",INDEX(Alternativ3[#All],MATCH('Kontantstrøm alt. 3'!$C12,Alternativ3[[#All],[Komponent/Løysing
(NB! Bruk unike namn)]],0),MATCH($D17,Alternativ3[#Headers],0))),"")</f>
        <v/>
      </c>
      <c r="P17" s="2" t="str">
        <f ca="1">IFERROR(IF(P$2&gt;Analyseperiode,"",INDEX(Alternativ3[#All],MATCH('Kontantstrøm alt. 3'!$C12,Alternativ3[[#All],[Komponent/Løysing
(NB! Bruk unike namn)]],0),MATCH($D17,Alternativ3[#Headers],0))),"")</f>
        <v/>
      </c>
      <c r="Q17" s="2" t="str">
        <f ca="1">IFERROR(IF(Q$2&gt;Analyseperiode,"",INDEX(Alternativ3[#All],MATCH('Kontantstrøm alt. 3'!$C12,Alternativ3[[#All],[Komponent/Løysing
(NB! Bruk unike namn)]],0),MATCH($D17,Alternativ3[#Headers],0))),"")</f>
        <v/>
      </c>
      <c r="R17" s="2" t="str">
        <f ca="1">IFERROR(IF(R$2&gt;Analyseperiode,"",INDEX(Alternativ3[#All],MATCH('Kontantstrøm alt. 3'!$C12,Alternativ3[[#All],[Komponent/Løysing
(NB! Bruk unike namn)]],0),MATCH($D17,Alternativ3[#Headers],0))),"")</f>
        <v/>
      </c>
      <c r="S17" s="2" t="str">
        <f ca="1">IFERROR(IF(S$2&gt;Analyseperiode,"",INDEX(Alternativ3[#All],MATCH('Kontantstrøm alt. 3'!$C12,Alternativ3[[#All],[Komponent/Løysing
(NB! Bruk unike namn)]],0),MATCH($D17,Alternativ3[#Headers],0))),"")</f>
        <v/>
      </c>
      <c r="T17" s="2" t="str">
        <f ca="1">IFERROR(IF(T$2&gt;Analyseperiode,"",INDEX(Alternativ3[#All],MATCH('Kontantstrøm alt. 3'!$C12,Alternativ3[[#All],[Komponent/Løysing
(NB! Bruk unike namn)]],0),MATCH($D17,Alternativ3[#Headers],0))),"")</f>
        <v/>
      </c>
      <c r="U17" s="2" t="str">
        <f ca="1">IFERROR(IF(U$2&gt;Analyseperiode,"",INDEX(Alternativ3[#All],MATCH('Kontantstrøm alt. 3'!$C12,Alternativ3[[#All],[Komponent/Løysing
(NB! Bruk unike namn)]],0),MATCH($D17,Alternativ3[#Headers],0))),"")</f>
        <v/>
      </c>
      <c r="V17" s="2" t="str">
        <f ca="1">IFERROR(IF(V$2&gt;Analyseperiode,"",INDEX(Alternativ3[#All],MATCH('Kontantstrøm alt. 3'!$C12,Alternativ3[[#All],[Komponent/Løysing
(NB! Bruk unike namn)]],0),MATCH($D17,Alternativ3[#Headers],0))),"")</f>
        <v/>
      </c>
      <c r="W17" s="2" t="str">
        <f ca="1">IFERROR(IF(W$2&gt;Analyseperiode,"",INDEX(Alternativ3[#All],MATCH('Kontantstrøm alt. 3'!$C12,Alternativ3[[#All],[Komponent/Løysing
(NB! Bruk unike namn)]],0),MATCH($D17,Alternativ3[#Headers],0))),"")</f>
        <v/>
      </c>
      <c r="X17" s="2" t="str">
        <f ca="1">IFERROR(IF(X$2&gt;Analyseperiode,"",INDEX(Alternativ3[#All],MATCH('Kontantstrøm alt. 3'!$C12,Alternativ3[[#All],[Komponent/Løysing
(NB! Bruk unike namn)]],0),MATCH($D17,Alternativ3[#Headers],0))),"")</f>
        <v/>
      </c>
      <c r="Y17" s="2" t="str">
        <f ca="1">IFERROR(IF(Y$2&gt;Analyseperiode,"",INDEX(Alternativ3[#All],MATCH('Kontantstrøm alt. 3'!$C12,Alternativ3[[#All],[Komponent/Løysing
(NB! Bruk unike namn)]],0),MATCH($D17,Alternativ3[#Headers],0))),"")</f>
        <v/>
      </c>
      <c r="Z17" s="2" t="str">
        <f ca="1">IFERROR(IF(Z$2&gt;Analyseperiode,"",INDEX(Alternativ3[#All],MATCH('Kontantstrøm alt. 3'!$C12,Alternativ3[[#All],[Komponent/Løysing
(NB! Bruk unike namn)]],0),MATCH($D17,Alternativ3[#Headers],0))),"")</f>
        <v/>
      </c>
      <c r="AA17" s="2" t="str">
        <f ca="1">IFERROR(IF(AA$2&gt;Analyseperiode,"",INDEX(Alternativ3[#All],MATCH('Kontantstrøm alt. 3'!$C12,Alternativ3[[#All],[Komponent/Løysing
(NB! Bruk unike namn)]],0),MATCH($D17,Alternativ3[#Headers],0))),"")</f>
        <v/>
      </c>
      <c r="AB17" s="2" t="str">
        <f ca="1">IFERROR(IF(AB$2&gt;Analyseperiode,"",INDEX(Alternativ3[#All],MATCH('Kontantstrøm alt. 3'!$C12,Alternativ3[[#All],[Komponent/Løysing
(NB! Bruk unike namn)]],0),MATCH($D17,Alternativ3[#Headers],0))),"")</f>
        <v/>
      </c>
      <c r="AC17" s="2" t="str">
        <f ca="1">IFERROR(IF(AC$2&gt;Analyseperiode,"",INDEX(Alternativ3[#All],MATCH('Kontantstrøm alt. 3'!$C12,Alternativ3[[#All],[Komponent/Løysing
(NB! Bruk unike namn)]],0),MATCH($D17,Alternativ3[#Headers],0))),"")</f>
        <v/>
      </c>
      <c r="AD17" s="2" t="str">
        <f ca="1">IFERROR(IF(AD$2&gt;Analyseperiode,"",INDEX(Alternativ3[#All],MATCH('Kontantstrøm alt. 3'!$C12,Alternativ3[[#All],[Komponent/Løysing
(NB! Bruk unike namn)]],0),MATCH($D17,Alternativ3[#Headers],0))),"")</f>
        <v/>
      </c>
      <c r="AE17" s="2" t="str">
        <f ca="1">IFERROR(IF(AE$2&gt;Analyseperiode,"",INDEX(Alternativ3[#All],MATCH('Kontantstrøm alt. 3'!$C12,Alternativ3[[#All],[Komponent/Løysing
(NB! Bruk unike namn)]],0),MATCH($D17,Alternativ3[#Headers],0))),"")</f>
        <v/>
      </c>
      <c r="AF17" s="2" t="str">
        <f ca="1">IFERROR(IF(AF$2&gt;Analyseperiode,"",INDEX(Alternativ3[#All],MATCH('Kontantstrøm alt. 3'!$C12,Alternativ3[[#All],[Komponent/Løysing
(NB! Bruk unike namn)]],0),MATCH($D17,Alternativ3[#Headers],0))),"")</f>
        <v/>
      </c>
      <c r="AG17" s="2" t="str">
        <f ca="1">IFERROR(IF(AG$2&gt;Analyseperiode,"",INDEX(Alternativ3[#All],MATCH('Kontantstrøm alt. 3'!$C12,Alternativ3[[#All],[Komponent/Løysing
(NB! Bruk unike namn)]],0),MATCH($D17,Alternativ3[#Headers],0))),"")</f>
        <v/>
      </c>
      <c r="AH17" s="2" t="str">
        <f ca="1">IFERROR(IF(AH$2&gt;Analyseperiode,"",INDEX(Alternativ3[#All],MATCH('Kontantstrøm alt. 3'!$C12,Alternativ3[[#All],[Komponent/Løysing
(NB! Bruk unike namn)]],0),MATCH($D17,Alternativ3[#Headers],0))),"")</f>
        <v/>
      </c>
      <c r="AI17" s="2" t="str">
        <f ca="1">IFERROR(IF(AI$2&gt;Analyseperiode,"",INDEX(Alternativ3[#All],MATCH('Kontantstrøm alt. 3'!$C12,Alternativ3[[#All],[Komponent/Løysing
(NB! Bruk unike namn)]],0),MATCH($D17,Alternativ3[#Headers],0))),"")</f>
        <v/>
      </c>
      <c r="AJ17" s="2" t="str">
        <f>IFERROR(IF(AJ$2&gt;Analyseperiode,"",INDEX(Alternativ3[#All],MATCH('Kontantstrøm alt. 3'!$C12,Alternativ3[[#All],[Komponent/Løysing
(NB! Bruk unike namn)]],0),MATCH($D17,Alternativ3[#Headers],0))),"")</f>
        <v/>
      </c>
      <c r="AK17" s="2" t="str">
        <f>IFERROR(IF(AK$2&gt;Analyseperiode,"",INDEX(Alternativ3[#All],MATCH('Kontantstrøm alt. 3'!$C12,Alternativ3[[#All],[Komponent/Løysing
(NB! Bruk unike namn)]],0),MATCH($D17,Alternativ3[#Headers],0))),"")</f>
        <v/>
      </c>
      <c r="AL17" s="2" t="str">
        <f>IFERROR(IF(AL$2&gt;Analyseperiode,"",INDEX(Alternativ3[#All],MATCH('Kontantstrøm alt. 3'!$C12,Alternativ3[[#All],[Komponent/Løysing
(NB! Bruk unike namn)]],0),MATCH($D17,Alternativ3[#Headers],0))),"")</f>
        <v/>
      </c>
      <c r="AM17" s="2" t="str">
        <f>IFERROR(IF(AM$2&gt;Analyseperiode,"",INDEX(Alternativ3[#All],MATCH('Kontantstrøm alt. 3'!$C12,Alternativ3[[#All],[Komponent/Løysing
(NB! Bruk unike namn)]],0),MATCH($D17,Alternativ3[#Headers],0))),"")</f>
        <v/>
      </c>
      <c r="AN17" s="2" t="str">
        <f>IFERROR(IF(AN$2&gt;Analyseperiode,"",INDEX(Alternativ3[#All],MATCH('Kontantstrøm alt. 3'!$C12,Alternativ3[[#All],[Komponent/Løysing
(NB! Bruk unike namn)]],0),MATCH($D17,Alternativ3[#Headers],0))),"")</f>
        <v/>
      </c>
      <c r="AO17" s="2" t="str">
        <f>IFERROR(IF(AO$2&gt;Analyseperiode,"",INDEX(Alternativ3[#All],MATCH('Kontantstrøm alt. 3'!$C12,Alternativ3[[#All],[Komponent/Løysing
(NB! Bruk unike namn)]],0),MATCH($D17,Alternativ3[#Headers],0))),"")</f>
        <v/>
      </c>
      <c r="AP17" s="2" t="str">
        <f>IFERROR(IF(AP$2&gt;Analyseperiode,"",INDEX(Alternativ3[#All],MATCH('Kontantstrøm alt. 3'!$C12,Alternativ3[[#All],[Komponent/Løysing
(NB! Bruk unike namn)]],0),MATCH($D17,Alternativ3[#Headers],0))),"")</f>
        <v/>
      </c>
      <c r="AQ17" s="2" t="str">
        <f>IFERROR(IF(AQ$2&gt;Analyseperiode,"",INDEX(Alternativ3[#All],MATCH('Kontantstrøm alt. 3'!$C12,Alternativ3[[#All],[Komponent/Løysing
(NB! Bruk unike namn)]],0),MATCH($D17,Alternativ3[#Headers],0))),"")</f>
        <v/>
      </c>
      <c r="AR17" s="2" t="str">
        <f>IFERROR(IF(AR$2&gt;Analyseperiode,"",INDEX(Alternativ3[#All],MATCH('Kontantstrøm alt. 3'!$C12,Alternativ3[[#All],[Komponent/Løysing
(NB! Bruk unike namn)]],0),MATCH($D17,Alternativ3[#Headers],0))),"")</f>
        <v/>
      </c>
      <c r="AS17" s="2" t="str">
        <f>IFERROR(IF(AS$2&gt;Analyseperiode,"",INDEX(Alternativ3[#All],MATCH('Kontantstrøm alt. 3'!$C12,Alternativ3[[#All],[Komponent/Løysing
(NB! Bruk unike namn)]],0),MATCH($D17,Alternativ3[#Headers],0))),"")</f>
        <v/>
      </c>
      <c r="AT17" s="2" t="str">
        <f>IFERROR(IF(AT$2&gt;Analyseperiode,"",INDEX(Alternativ3[#All],MATCH('Kontantstrøm alt. 3'!$C12,Alternativ3[[#All],[Komponent/Løysing
(NB! Bruk unike namn)]],0),MATCH($D17,Alternativ3[#Headers],0))),"")</f>
        <v/>
      </c>
      <c r="AU17" s="2" t="str">
        <f>IFERROR(IF(AU$2&gt;Analyseperiode,"",INDEX(Alternativ3[#All],MATCH('Kontantstrøm alt. 3'!$C12,Alternativ3[[#All],[Komponent/Løysing
(NB! Bruk unike namn)]],0),MATCH($D17,Alternativ3[#Headers],0))),"")</f>
        <v/>
      </c>
      <c r="AV17" s="2" t="str">
        <f>IFERROR(IF(AV$2&gt;Analyseperiode,"",INDEX(Alternativ3[#All],MATCH('Kontantstrøm alt. 3'!$C12,Alternativ3[[#All],[Komponent/Løysing
(NB! Bruk unike namn)]],0),MATCH($D17,Alternativ3[#Headers],0))),"")</f>
        <v/>
      </c>
      <c r="AW17" s="2" t="str">
        <f>IFERROR(IF(AW$2&gt;Analyseperiode,"",INDEX(Alternativ3[#All],MATCH('Kontantstrøm alt. 3'!$C12,Alternativ3[[#All],[Komponent/Løysing
(NB! Bruk unike namn)]],0),MATCH($D17,Alternativ3[#Headers],0))),"")</f>
        <v/>
      </c>
      <c r="AX17" s="2" t="str">
        <f>IFERROR(IF(AX$2&gt;Analyseperiode,"",INDEX(Alternativ3[#All],MATCH('Kontantstrøm alt. 3'!$C12,Alternativ3[[#All],[Komponent/Løysing
(NB! Bruk unike namn)]],0),MATCH($D17,Alternativ3[#Headers],0))),"")</f>
        <v/>
      </c>
      <c r="AY17" s="2" t="str">
        <f>IFERROR(IF(AY$2&gt;Analyseperiode,"",INDEX(Alternativ3[#All],MATCH('Kontantstrøm alt. 3'!$C12,Alternativ3[[#All],[Komponent/Løysing
(NB! Bruk unike namn)]],0),MATCH($D17,Alternativ3[#Headers],0))),"")</f>
        <v/>
      </c>
      <c r="AZ17" s="2" t="str">
        <f>IFERROR(IF(AZ$2&gt;Analyseperiode,"",INDEX(Alternativ3[#All],MATCH('Kontantstrøm alt. 3'!$C12,Alternativ3[[#All],[Komponent/Løysing
(NB! Bruk unike namn)]],0),MATCH($D17,Alternativ3[#Headers],0))),"")</f>
        <v/>
      </c>
      <c r="BA17" s="2" t="str">
        <f>IFERROR(IF(BA$2&gt;Analyseperiode,"",INDEX(Alternativ3[#All],MATCH('Kontantstrøm alt. 3'!$C12,Alternativ3[[#All],[Komponent/Løysing
(NB! Bruk unike namn)]],0),MATCH($D17,Alternativ3[#Headers],0))),"")</f>
        <v/>
      </c>
      <c r="BB17" s="2" t="str">
        <f>IFERROR(IF(BB$2&gt;Analyseperiode,"",INDEX(Alternativ3[#All],MATCH('Kontantstrøm alt. 3'!$C12,Alternativ3[[#All],[Komponent/Løysing
(NB! Bruk unike namn)]],0),MATCH($D17,Alternativ3[#Headers],0))),"")</f>
        <v/>
      </c>
      <c r="BC17" s="2" t="str">
        <f>IFERROR(IF(BC$2&gt;Analyseperiode,"",INDEX(Alternativ3[#All],MATCH('Kontantstrøm alt. 3'!$C12,Alternativ3[[#All],[Komponent/Løysing
(NB! Bruk unike namn)]],0),MATCH($D17,Alternativ3[#Headers],0))),"")</f>
        <v/>
      </c>
      <c r="BD17" s="2" t="str">
        <f>IFERROR(IF(BD$2&gt;Analyseperiode,"",INDEX(Alternativ3[#All],MATCH('Kontantstrøm alt. 3'!$C12,Alternativ3[[#All],[Komponent/Løysing
(NB! Bruk unike namn)]],0),MATCH($D17,Alternativ3[#Headers],0))),"")</f>
        <v/>
      </c>
      <c r="BE17" s="2" t="str">
        <f>IFERROR(IF(BE$2&gt;Analyseperiode,"",INDEX(Alternativ3[#All],MATCH('Kontantstrøm alt. 3'!$C12,Alternativ3[[#All],[Komponent/Løysing
(NB! Bruk unike namn)]],0),MATCH($D17,Alternativ3[#Headers],0))),"")</f>
        <v/>
      </c>
      <c r="BF17" s="2" t="str">
        <f>IFERROR(IF(BF$2&gt;Analyseperiode,"",INDEX(Alternativ3[#All],MATCH('Kontantstrøm alt. 3'!$C12,Alternativ3[[#All],[Komponent/Løysing
(NB! Bruk unike namn)]],0),MATCH($D17,Alternativ3[#Headers],0))),"")</f>
        <v/>
      </c>
      <c r="BG17" s="2" t="str">
        <f>IFERROR(IF(BG$2&gt;Analyseperiode,"",INDEX(Alternativ3[#All],MATCH('Kontantstrøm alt. 3'!$C12,Alternativ3[[#All],[Komponent/Løysing
(NB! Bruk unike namn)]],0),MATCH($D17,Alternativ3[#Headers],0))),"")</f>
        <v/>
      </c>
      <c r="BH17" s="2" t="str">
        <f>IFERROR(IF(BH$2&gt;Analyseperiode,"",INDEX(Alternativ3[#All],MATCH('Kontantstrøm alt. 3'!$C12,Alternativ3[[#All],[Komponent/Løysing
(NB! Bruk unike namn)]],0),MATCH($D17,Alternativ3[#Headers],0))),"")</f>
        <v/>
      </c>
      <c r="BI17" s="2" t="str">
        <f>IFERROR(IF(BI$2&gt;Analyseperiode,"",INDEX(Alternativ3[#All],MATCH('Kontantstrøm alt. 3'!$C12,Alternativ3[[#All],[Komponent/Løysing
(NB! Bruk unike namn)]],0),MATCH($D17,Alternativ3[#Headers],0))),"")</f>
        <v/>
      </c>
      <c r="BJ17" s="2" t="str">
        <f>IFERROR(IF(BJ$2&gt;Analyseperiode,"",INDEX(Alternativ3[#All],MATCH('Kontantstrøm alt. 3'!$C12,Alternativ3[[#All],[Komponent/Løysing
(NB! Bruk unike namn)]],0),MATCH($D17,Alternativ3[#Headers],0))),"")</f>
        <v/>
      </c>
      <c r="BK17" s="2" t="str">
        <f>IFERROR(IF(BK$2&gt;Analyseperiode,"",INDEX(Alternativ3[#All],MATCH('Kontantstrøm alt. 3'!$C12,Alternativ3[[#All],[Komponent/Løysing
(NB! Bruk unike namn)]],0),MATCH($D17,Alternativ3[#Headers],0))),"")</f>
        <v/>
      </c>
      <c r="BL17" s="2" t="str">
        <f>IFERROR(IF(BL$2&gt;Analyseperiode,"",INDEX(Alternativ3[#All],MATCH('Kontantstrøm alt. 3'!$C12,Alternativ3[[#All],[Komponent/Løysing
(NB! Bruk unike namn)]],0),MATCH($D17,Alternativ3[#Headers],0))),"")</f>
        <v/>
      </c>
      <c r="BM17" s="2" t="str">
        <f>IFERROR(IF(BM$2&gt;Analyseperiode,"",INDEX(Alternativ3[#All],MATCH('Kontantstrøm alt. 3'!$C12,Alternativ3[[#All],[Komponent/Løysing
(NB! Bruk unike namn)]],0),MATCH($D17,Alternativ3[#Headers],0))),"")</f>
        <v/>
      </c>
    </row>
    <row r="18" spans="1:65" x14ac:dyDescent="0.2">
      <c r="B18" s="8">
        <f ca="1">IFERROR(NPV(Kalkrente,OFFSET('Kontantstrøm alt. 3'!$F18,0,0,1,Analyseperiode)),0)</f>
        <v>0</v>
      </c>
      <c r="C18" s="3"/>
      <c r="D18" t="str">
        <f>Alternativ3[[#Headers],[6. Reinhaldskostnader]]</f>
        <v>6. Reinhaldskostnader</v>
      </c>
      <c r="E18" s="2"/>
      <c r="F18" s="2" t="str">
        <f ca="1">IFERROR(IF(F$2&gt;Analyseperiode,"",IF(MOD(F$2,ROUND(INDEX(Alternativ3[#All],MATCH('Kontantstrøm alt. 3'!$C12,Alternativ3[[#All],[Komponent/Løysing
(NB! Bruk unike namn)]],0),MATCH($D18,Alternativ3[#Headers],0)+1),0))=0,INDEX(Alternativ3[#All],MATCH('Kontantstrøm alt. 3'!$C12,Alternativ3[[#All],[Komponent/Løysing
(NB! Bruk unike namn)]],0),MATCH($D18,Alternativ3[#Headers],0)),0)),"")</f>
        <v/>
      </c>
      <c r="G18" s="2" t="str">
        <f ca="1">IFERROR(IF(G$2&gt;Analyseperiode,"",IF(MOD(G$2,ROUND(INDEX(Alternativ3[#All],MATCH('Kontantstrøm alt. 3'!$C12,Alternativ3[[#All],[Komponent/Løysing
(NB! Bruk unike namn)]],0),MATCH($D18,Alternativ3[#Headers],0)+1),0))=0,INDEX(Alternativ3[#All],MATCH('Kontantstrøm alt. 3'!$C12,Alternativ3[[#All],[Komponent/Løysing
(NB! Bruk unike namn)]],0),MATCH($D18,Alternativ3[#Headers],0)),0)),"")</f>
        <v/>
      </c>
      <c r="H18" s="2" t="str">
        <f ca="1">IFERROR(IF(H$2&gt;Analyseperiode,"",IF(MOD(H$2,ROUND(INDEX(Alternativ3[#All],MATCH('Kontantstrøm alt. 3'!$C12,Alternativ3[[#All],[Komponent/Løysing
(NB! Bruk unike namn)]],0),MATCH($D18,Alternativ3[#Headers],0)+1),0))=0,INDEX(Alternativ3[#All],MATCH('Kontantstrøm alt. 3'!$C12,Alternativ3[[#All],[Komponent/Løysing
(NB! Bruk unike namn)]],0),MATCH($D18,Alternativ3[#Headers],0)),0)),"")</f>
        <v/>
      </c>
      <c r="I18" s="2" t="str">
        <f ca="1">IFERROR(IF(I$2&gt;Analyseperiode,"",IF(MOD(I$2,ROUND(INDEX(Alternativ3[#All],MATCH('Kontantstrøm alt. 3'!$C12,Alternativ3[[#All],[Komponent/Løysing
(NB! Bruk unike namn)]],0),MATCH($D18,Alternativ3[#Headers],0)+1),0))=0,INDEX(Alternativ3[#All],MATCH('Kontantstrøm alt. 3'!$C12,Alternativ3[[#All],[Komponent/Løysing
(NB! Bruk unike namn)]],0),MATCH($D18,Alternativ3[#Headers],0)),0)),"")</f>
        <v/>
      </c>
      <c r="J18" s="2" t="str">
        <f ca="1">IFERROR(IF(J$2&gt;Analyseperiode,"",IF(MOD(J$2,ROUND(INDEX(Alternativ3[#All],MATCH('Kontantstrøm alt. 3'!$C12,Alternativ3[[#All],[Komponent/Løysing
(NB! Bruk unike namn)]],0),MATCH($D18,Alternativ3[#Headers],0)+1),0))=0,INDEX(Alternativ3[#All],MATCH('Kontantstrøm alt. 3'!$C12,Alternativ3[[#All],[Komponent/Løysing
(NB! Bruk unike namn)]],0),MATCH($D18,Alternativ3[#Headers],0)),0)),"")</f>
        <v/>
      </c>
      <c r="K18" s="2" t="str">
        <f ca="1">IFERROR(IF(K$2&gt;Analyseperiode,"",IF(MOD(K$2,ROUND(INDEX(Alternativ3[#All],MATCH('Kontantstrøm alt. 3'!$C12,Alternativ3[[#All],[Komponent/Løysing
(NB! Bruk unike namn)]],0),MATCH($D18,Alternativ3[#Headers],0)+1),0))=0,INDEX(Alternativ3[#All],MATCH('Kontantstrøm alt. 3'!$C12,Alternativ3[[#All],[Komponent/Løysing
(NB! Bruk unike namn)]],0),MATCH($D18,Alternativ3[#Headers],0)),0)),"")</f>
        <v/>
      </c>
      <c r="L18" s="2" t="str">
        <f ca="1">IFERROR(IF(L$2&gt;Analyseperiode,"",IF(MOD(L$2,ROUND(INDEX(Alternativ3[#All],MATCH('Kontantstrøm alt. 3'!$C12,Alternativ3[[#All],[Komponent/Løysing
(NB! Bruk unike namn)]],0),MATCH($D18,Alternativ3[#Headers],0)+1),0))=0,INDEX(Alternativ3[#All],MATCH('Kontantstrøm alt. 3'!$C12,Alternativ3[[#All],[Komponent/Løysing
(NB! Bruk unike namn)]],0),MATCH($D18,Alternativ3[#Headers],0)),0)),"")</f>
        <v/>
      </c>
      <c r="M18" s="2" t="str">
        <f ca="1">IFERROR(IF(M$2&gt;Analyseperiode,"",IF(MOD(M$2,ROUND(INDEX(Alternativ3[#All],MATCH('Kontantstrøm alt. 3'!$C12,Alternativ3[[#All],[Komponent/Løysing
(NB! Bruk unike namn)]],0),MATCH($D18,Alternativ3[#Headers],0)+1),0))=0,INDEX(Alternativ3[#All],MATCH('Kontantstrøm alt. 3'!$C12,Alternativ3[[#All],[Komponent/Løysing
(NB! Bruk unike namn)]],0),MATCH($D18,Alternativ3[#Headers],0)),0)),"")</f>
        <v/>
      </c>
      <c r="N18" s="2" t="str">
        <f ca="1">IFERROR(IF(N$2&gt;Analyseperiode,"",IF(MOD(N$2,ROUND(INDEX(Alternativ3[#All],MATCH('Kontantstrøm alt. 3'!$C12,Alternativ3[[#All],[Komponent/Løysing
(NB! Bruk unike namn)]],0),MATCH($D18,Alternativ3[#Headers],0)+1),0))=0,INDEX(Alternativ3[#All],MATCH('Kontantstrøm alt. 3'!$C12,Alternativ3[[#All],[Komponent/Løysing
(NB! Bruk unike namn)]],0),MATCH($D18,Alternativ3[#Headers],0)),0)),"")</f>
        <v/>
      </c>
      <c r="O18" s="2" t="str">
        <f ca="1">IFERROR(IF(O$2&gt;Analyseperiode,"",IF(MOD(O$2,ROUND(INDEX(Alternativ3[#All],MATCH('Kontantstrøm alt. 3'!$C12,Alternativ3[[#All],[Komponent/Løysing
(NB! Bruk unike namn)]],0),MATCH($D18,Alternativ3[#Headers],0)+1),0))=0,INDEX(Alternativ3[#All],MATCH('Kontantstrøm alt. 3'!$C12,Alternativ3[[#All],[Komponent/Løysing
(NB! Bruk unike namn)]],0),MATCH($D18,Alternativ3[#Headers],0)),0)),"")</f>
        <v/>
      </c>
      <c r="P18" s="2" t="str">
        <f ca="1">IFERROR(IF(P$2&gt;Analyseperiode,"",IF(MOD(P$2,ROUND(INDEX(Alternativ3[#All],MATCH('Kontantstrøm alt. 3'!$C12,Alternativ3[[#All],[Komponent/Løysing
(NB! Bruk unike namn)]],0),MATCH($D18,Alternativ3[#Headers],0)+1),0))=0,INDEX(Alternativ3[#All],MATCH('Kontantstrøm alt. 3'!$C12,Alternativ3[[#All],[Komponent/Løysing
(NB! Bruk unike namn)]],0),MATCH($D18,Alternativ3[#Headers],0)),0)),"")</f>
        <v/>
      </c>
      <c r="Q18" s="2" t="str">
        <f ca="1">IFERROR(IF(Q$2&gt;Analyseperiode,"",IF(MOD(Q$2,ROUND(INDEX(Alternativ3[#All],MATCH('Kontantstrøm alt. 3'!$C12,Alternativ3[[#All],[Komponent/Løysing
(NB! Bruk unike namn)]],0),MATCH($D18,Alternativ3[#Headers],0)+1),0))=0,INDEX(Alternativ3[#All],MATCH('Kontantstrøm alt. 3'!$C12,Alternativ3[[#All],[Komponent/Løysing
(NB! Bruk unike namn)]],0),MATCH($D18,Alternativ3[#Headers],0)),0)),"")</f>
        <v/>
      </c>
      <c r="R18" s="2" t="str">
        <f ca="1">IFERROR(IF(R$2&gt;Analyseperiode,"",IF(MOD(R$2,ROUND(INDEX(Alternativ3[#All],MATCH('Kontantstrøm alt. 3'!$C12,Alternativ3[[#All],[Komponent/Løysing
(NB! Bruk unike namn)]],0),MATCH($D18,Alternativ3[#Headers],0)+1),0))=0,INDEX(Alternativ3[#All],MATCH('Kontantstrøm alt. 3'!$C12,Alternativ3[[#All],[Komponent/Løysing
(NB! Bruk unike namn)]],0),MATCH($D18,Alternativ3[#Headers],0)),0)),"")</f>
        <v/>
      </c>
      <c r="S18" s="2" t="str">
        <f ca="1">IFERROR(IF(S$2&gt;Analyseperiode,"",IF(MOD(S$2,ROUND(INDEX(Alternativ3[#All],MATCH('Kontantstrøm alt. 3'!$C12,Alternativ3[[#All],[Komponent/Løysing
(NB! Bruk unike namn)]],0),MATCH($D18,Alternativ3[#Headers],0)+1),0))=0,INDEX(Alternativ3[#All],MATCH('Kontantstrøm alt. 3'!$C12,Alternativ3[[#All],[Komponent/Løysing
(NB! Bruk unike namn)]],0),MATCH($D18,Alternativ3[#Headers],0)),0)),"")</f>
        <v/>
      </c>
      <c r="T18" s="2" t="str">
        <f ca="1">IFERROR(IF(T$2&gt;Analyseperiode,"",IF(MOD(T$2,ROUND(INDEX(Alternativ3[#All],MATCH('Kontantstrøm alt. 3'!$C12,Alternativ3[[#All],[Komponent/Løysing
(NB! Bruk unike namn)]],0),MATCH($D18,Alternativ3[#Headers],0)+1),0))=0,INDEX(Alternativ3[#All],MATCH('Kontantstrøm alt. 3'!$C12,Alternativ3[[#All],[Komponent/Løysing
(NB! Bruk unike namn)]],0),MATCH($D18,Alternativ3[#Headers],0)),0)),"")</f>
        <v/>
      </c>
      <c r="U18" s="2" t="str">
        <f ca="1">IFERROR(IF(U$2&gt;Analyseperiode,"",IF(MOD(U$2,ROUND(INDEX(Alternativ3[#All],MATCH('Kontantstrøm alt. 3'!$C12,Alternativ3[[#All],[Komponent/Løysing
(NB! Bruk unike namn)]],0),MATCH($D18,Alternativ3[#Headers],0)+1),0))=0,INDEX(Alternativ3[#All],MATCH('Kontantstrøm alt. 3'!$C12,Alternativ3[[#All],[Komponent/Løysing
(NB! Bruk unike namn)]],0),MATCH($D18,Alternativ3[#Headers],0)),0)),"")</f>
        <v/>
      </c>
      <c r="V18" s="2" t="str">
        <f ca="1">IFERROR(IF(V$2&gt;Analyseperiode,"",IF(MOD(V$2,ROUND(INDEX(Alternativ3[#All],MATCH('Kontantstrøm alt. 3'!$C12,Alternativ3[[#All],[Komponent/Løysing
(NB! Bruk unike namn)]],0),MATCH($D18,Alternativ3[#Headers],0)+1),0))=0,INDEX(Alternativ3[#All],MATCH('Kontantstrøm alt. 3'!$C12,Alternativ3[[#All],[Komponent/Løysing
(NB! Bruk unike namn)]],0),MATCH($D18,Alternativ3[#Headers],0)),0)),"")</f>
        <v/>
      </c>
      <c r="W18" s="2" t="str">
        <f ca="1">IFERROR(IF(W$2&gt;Analyseperiode,"",IF(MOD(W$2,ROUND(INDEX(Alternativ3[#All],MATCH('Kontantstrøm alt. 3'!$C12,Alternativ3[[#All],[Komponent/Løysing
(NB! Bruk unike namn)]],0),MATCH($D18,Alternativ3[#Headers],0)+1),0))=0,INDEX(Alternativ3[#All],MATCH('Kontantstrøm alt. 3'!$C12,Alternativ3[[#All],[Komponent/Løysing
(NB! Bruk unike namn)]],0),MATCH($D18,Alternativ3[#Headers],0)),0)),"")</f>
        <v/>
      </c>
      <c r="X18" s="2" t="str">
        <f ca="1">IFERROR(IF(X$2&gt;Analyseperiode,"",IF(MOD(X$2,ROUND(INDEX(Alternativ3[#All],MATCH('Kontantstrøm alt. 3'!$C12,Alternativ3[[#All],[Komponent/Løysing
(NB! Bruk unike namn)]],0),MATCH($D18,Alternativ3[#Headers],0)+1),0))=0,INDEX(Alternativ3[#All],MATCH('Kontantstrøm alt. 3'!$C12,Alternativ3[[#All],[Komponent/Løysing
(NB! Bruk unike namn)]],0),MATCH($D18,Alternativ3[#Headers],0)),0)),"")</f>
        <v/>
      </c>
      <c r="Y18" s="2" t="str">
        <f ca="1">IFERROR(IF(Y$2&gt;Analyseperiode,"",IF(MOD(Y$2,ROUND(INDEX(Alternativ3[#All],MATCH('Kontantstrøm alt. 3'!$C12,Alternativ3[[#All],[Komponent/Løysing
(NB! Bruk unike namn)]],0),MATCH($D18,Alternativ3[#Headers],0)+1),0))=0,INDEX(Alternativ3[#All],MATCH('Kontantstrøm alt. 3'!$C12,Alternativ3[[#All],[Komponent/Løysing
(NB! Bruk unike namn)]],0),MATCH($D18,Alternativ3[#Headers],0)),0)),"")</f>
        <v/>
      </c>
      <c r="Z18" s="2" t="str">
        <f ca="1">IFERROR(IF(Z$2&gt;Analyseperiode,"",IF(MOD(Z$2,ROUND(INDEX(Alternativ3[#All],MATCH('Kontantstrøm alt. 3'!$C12,Alternativ3[[#All],[Komponent/Løysing
(NB! Bruk unike namn)]],0),MATCH($D18,Alternativ3[#Headers],0)+1),0))=0,INDEX(Alternativ3[#All],MATCH('Kontantstrøm alt. 3'!$C12,Alternativ3[[#All],[Komponent/Løysing
(NB! Bruk unike namn)]],0),MATCH($D18,Alternativ3[#Headers],0)),0)),"")</f>
        <v/>
      </c>
      <c r="AA18" s="2" t="str">
        <f ca="1">IFERROR(IF(AA$2&gt;Analyseperiode,"",IF(MOD(AA$2,ROUND(INDEX(Alternativ3[#All],MATCH('Kontantstrøm alt. 3'!$C12,Alternativ3[[#All],[Komponent/Løysing
(NB! Bruk unike namn)]],0),MATCH($D18,Alternativ3[#Headers],0)+1),0))=0,INDEX(Alternativ3[#All],MATCH('Kontantstrøm alt. 3'!$C12,Alternativ3[[#All],[Komponent/Løysing
(NB! Bruk unike namn)]],0),MATCH($D18,Alternativ3[#Headers],0)),0)),"")</f>
        <v/>
      </c>
      <c r="AB18" s="2" t="str">
        <f ca="1">IFERROR(IF(AB$2&gt;Analyseperiode,"",IF(MOD(AB$2,ROUND(INDEX(Alternativ3[#All],MATCH('Kontantstrøm alt. 3'!$C12,Alternativ3[[#All],[Komponent/Løysing
(NB! Bruk unike namn)]],0),MATCH($D18,Alternativ3[#Headers],0)+1),0))=0,INDEX(Alternativ3[#All],MATCH('Kontantstrøm alt. 3'!$C12,Alternativ3[[#All],[Komponent/Løysing
(NB! Bruk unike namn)]],0),MATCH($D18,Alternativ3[#Headers],0)),0)),"")</f>
        <v/>
      </c>
      <c r="AC18" s="2" t="str">
        <f ca="1">IFERROR(IF(AC$2&gt;Analyseperiode,"",IF(MOD(AC$2,ROUND(INDEX(Alternativ3[#All],MATCH('Kontantstrøm alt. 3'!$C12,Alternativ3[[#All],[Komponent/Løysing
(NB! Bruk unike namn)]],0),MATCH($D18,Alternativ3[#Headers],0)+1),0))=0,INDEX(Alternativ3[#All],MATCH('Kontantstrøm alt. 3'!$C12,Alternativ3[[#All],[Komponent/Løysing
(NB! Bruk unike namn)]],0),MATCH($D18,Alternativ3[#Headers],0)),0)),"")</f>
        <v/>
      </c>
      <c r="AD18" s="2" t="str">
        <f ca="1">IFERROR(IF(AD$2&gt;Analyseperiode,"",IF(MOD(AD$2,ROUND(INDEX(Alternativ3[#All],MATCH('Kontantstrøm alt. 3'!$C12,Alternativ3[[#All],[Komponent/Løysing
(NB! Bruk unike namn)]],0),MATCH($D18,Alternativ3[#Headers],0)+1),0))=0,INDEX(Alternativ3[#All],MATCH('Kontantstrøm alt. 3'!$C12,Alternativ3[[#All],[Komponent/Løysing
(NB! Bruk unike namn)]],0),MATCH($D18,Alternativ3[#Headers],0)),0)),"")</f>
        <v/>
      </c>
      <c r="AE18" s="2" t="str">
        <f ca="1">IFERROR(IF(AE$2&gt;Analyseperiode,"",IF(MOD(AE$2,ROUND(INDEX(Alternativ3[#All],MATCH('Kontantstrøm alt. 3'!$C12,Alternativ3[[#All],[Komponent/Løysing
(NB! Bruk unike namn)]],0),MATCH($D18,Alternativ3[#Headers],0)+1),0))=0,INDEX(Alternativ3[#All],MATCH('Kontantstrøm alt. 3'!$C12,Alternativ3[[#All],[Komponent/Løysing
(NB! Bruk unike namn)]],0),MATCH($D18,Alternativ3[#Headers],0)),0)),"")</f>
        <v/>
      </c>
      <c r="AF18" s="2" t="str">
        <f ca="1">IFERROR(IF(AF$2&gt;Analyseperiode,"",IF(MOD(AF$2,ROUND(INDEX(Alternativ3[#All],MATCH('Kontantstrøm alt. 3'!$C12,Alternativ3[[#All],[Komponent/Løysing
(NB! Bruk unike namn)]],0),MATCH($D18,Alternativ3[#Headers],0)+1),0))=0,INDEX(Alternativ3[#All],MATCH('Kontantstrøm alt. 3'!$C12,Alternativ3[[#All],[Komponent/Løysing
(NB! Bruk unike namn)]],0),MATCH($D18,Alternativ3[#Headers],0)),0)),"")</f>
        <v/>
      </c>
      <c r="AG18" s="2" t="str">
        <f ca="1">IFERROR(IF(AG$2&gt;Analyseperiode,"",IF(MOD(AG$2,ROUND(INDEX(Alternativ3[#All],MATCH('Kontantstrøm alt. 3'!$C12,Alternativ3[[#All],[Komponent/Løysing
(NB! Bruk unike namn)]],0),MATCH($D18,Alternativ3[#Headers],0)+1),0))=0,INDEX(Alternativ3[#All],MATCH('Kontantstrøm alt. 3'!$C12,Alternativ3[[#All],[Komponent/Løysing
(NB! Bruk unike namn)]],0),MATCH($D18,Alternativ3[#Headers],0)),0)),"")</f>
        <v/>
      </c>
      <c r="AH18" s="2" t="str">
        <f ca="1">IFERROR(IF(AH$2&gt;Analyseperiode,"",IF(MOD(AH$2,ROUND(INDEX(Alternativ3[#All],MATCH('Kontantstrøm alt. 3'!$C12,Alternativ3[[#All],[Komponent/Løysing
(NB! Bruk unike namn)]],0),MATCH($D18,Alternativ3[#Headers],0)+1),0))=0,INDEX(Alternativ3[#All],MATCH('Kontantstrøm alt. 3'!$C12,Alternativ3[[#All],[Komponent/Løysing
(NB! Bruk unike namn)]],0),MATCH($D18,Alternativ3[#Headers],0)),0)),"")</f>
        <v/>
      </c>
      <c r="AI18" s="2" t="str">
        <f ca="1">IFERROR(IF(AI$2&gt;Analyseperiode,"",IF(MOD(AI$2,ROUND(INDEX(Alternativ3[#All],MATCH('Kontantstrøm alt. 3'!$C12,Alternativ3[[#All],[Komponent/Løysing
(NB! Bruk unike namn)]],0),MATCH($D18,Alternativ3[#Headers],0)+1),0))=0,INDEX(Alternativ3[#All],MATCH('Kontantstrøm alt. 3'!$C12,Alternativ3[[#All],[Komponent/Løysing
(NB! Bruk unike namn)]],0),MATCH($D18,Alternativ3[#Headers],0)),0)),"")</f>
        <v/>
      </c>
      <c r="AJ18" s="2" t="str">
        <f>IFERROR(IF(AJ$2&gt;Analyseperiode,"",IF(MOD(AJ$2,ROUND(INDEX(Alternativ3[#All],MATCH('Kontantstrøm alt. 3'!$C12,Alternativ3[[#All],[Komponent/Løysing
(NB! Bruk unike namn)]],0),MATCH($D18,Alternativ3[#Headers],0)+1),0))=0,INDEX(Alternativ3[#All],MATCH('Kontantstrøm alt. 3'!$C12,Alternativ3[[#All],[Komponent/Løysing
(NB! Bruk unike namn)]],0),MATCH($D18,Alternativ3[#Headers],0)),0)),"")</f>
        <v/>
      </c>
      <c r="AK18" s="2" t="str">
        <f>IFERROR(IF(AK$2&gt;Analyseperiode,"",IF(MOD(AK$2,ROUND(INDEX(Alternativ3[#All],MATCH('Kontantstrøm alt. 3'!$C12,Alternativ3[[#All],[Komponent/Løysing
(NB! Bruk unike namn)]],0),MATCH($D18,Alternativ3[#Headers],0)+1),0))=0,INDEX(Alternativ3[#All],MATCH('Kontantstrøm alt. 3'!$C12,Alternativ3[[#All],[Komponent/Løysing
(NB! Bruk unike namn)]],0),MATCH($D18,Alternativ3[#Headers],0)),0)),"")</f>
        <v/>
      </c>
      <c r="AL18" s="2" t="str">
        <f>IFERROR(IF(AL$2&gt;Analyseperiode,"",IF(MOD(AL$2,ROUND(INDEX(Alternativ3[#All],MATCH('Kontantstrøm alt. 3'!$C12,Alternativ3[[#All],[Komponent/Løysing
(NB! Bruk unike namn)]],0),MATCH($D18,Alternativ3[#Headers],0)+1),0))=0,INDEX(Alternativ3[#All],MATCH('Kontantstrøm alt. 3'!$C12,Alternativ3[[#All],[Komponent/Løysing
(NB! Bruk unike namn)]],0),MATCH($D18,Alternativ3[#Headers],0)),0)),"")</f>
        <v/>
      </c>
      <c r="AM18" s="2" t="str">
        <f>IFERROR(IF(AM$2&gt;Analyseperiode,"",IF(MOD(AM$2,ROUND(INDEX(Alternativ3[#All],MATCH('Kontantstrøm alt. 3'!$C12,Alternativ3[[#All],[Komponent/Løysing
(NB! Bruk unike namn)]],0),MATCH($D18,Alternativ3[#Headers],0)+1),0))=0,INDEX(Alternativ3[#All],MATCH('Kontantstrøm alt. 3'!$C12,Alternativ3[[#All],[Komponent/Løysing
(NB! Bruk unike namn)]],0),MATCH($D18,Alternativ3[#Headers],0)),0)),"")</f>
        <v/>
      </c>
      <c r="AN18" s="2" t="str">
        <f>IFERROR(IF(AN$2&gt;Analyseperiode,"",IF(MOD(AN$2,ROUND(INDEX(Alternativ3[#All],MATCH('Kontantstrøm alt. 3'!$C12,Alternativ3[[#All],[Komponent/Løysing
(NB! Bruk unike namn)]],0),MATCH($D18,Alternativ3[#Headers],0)+1),0))=0,INDEX(Alternativ3[#All],MATCH('Kontantstrøm alt. 3'!$C12,Alternativ3[[#All],[Komponent/Løysing
(NB! Bruk unike namn)]],0),MATCH($D18,Alternativ3[#Headers],0)),0)),"")</f>
        <v/>
      </c>
      <c r="AO18" s="2" t="str">
        <f>IFERROR(IF(AO$2&gt;Analyseperiode,"",IF(MOD(AO$2,ROUND(INDEX(Alternativ3[#All],MATCH('Kontantstrøm alt. 3'!$C12,Alternativ3[[#All],[Komponent/Løysing
(NB! Bruk unike namn)]],0),MATCH($D18,Alternativ3[#Headers],0)+1),0))=0,INDEX(Alternativ3[#All],MATCH('Kontantstrøm alt. 3'!$C12,Alternativ3[[#All],[Komponent/Løysing
(NB! Bruk unike namn)]],0),MATCH($D18,Alternativ3[#Headers],0)),0)),"")</f>
        <v/>
      </c>
      <c r="AP18" s="2" t="str">
        <f>IFERROR(IF(AP$2&gt;Analyseperiode,"",IF(MOD(AP$2,ROUND(INDEX(Alternativ3[#All],MATCH('Kontantstrøm alt. 3'!$C12,Alternativ3[[#All],[Komponent/Løysing
(NB! Bruk unike namn)]],0),MATCH($D18,Alternativ3[#Headers],0)+1),0))=0,INDEX(Alternativ3[#All],MATCH('Kontantstrøm alt. 3'!$C12,Alternativ3[[#All],[Komponent/Løysing
(NB! Bruk unike namn)]],0),MATCH($D18,Alternativ3[#Headers],0)),0)),"")</f>
        <v/>
      </c>
      <c r="AQ18" s="2" t="str">
        <f>IFERROR(IF(AQ$2&gt;Analyseperiode,"",IF(MOD(AQ$2,ROUND(INDEX(Alternativ3[#All],MATCH('Kontantstrøm alt. 3'!$C12,Alternativ3[[#All],[Komponent/Løysing
(NB! Bruk unike namn)]],0),MATCH($D18,Alternativ3[#Headers],0)+1),0))=0,INDEX(Alternativ3[#All],MATCH('Kontantstrøm alt. 3'!$C12,Alternativ3[[#All],[Komponent/Løysing
(NB! Bruk unike namn)]],0),MATCH($D18,Alternativ3[#Headers],0)),0)),"")</f>
        <v/>
      </c>
      <c r="AR18" s="2" t="str">
        <f>IFERROR(IF(AR$2&gt;Analyseperiode,"",IF(MOD(AR$2,ROUND(INDEX(Alternativ3[#All],MATCH('Kontantstrøm alt. 3'!$C12,Alternativ3[[#All],[Komponent/Løysing
(NB! Bruk unike namn)]],0),MATCH($D18,Alternativ3[#Headers],0)+1),0))=0,INDEX(Alternativ3[#All],MATCH('Kontantstrøm alt. 3'!$C12,Alternativ3[[#All],[Komponent/Løysing
(NB! Bruk unike namn)]],0),MATCH($D18,Alternativ3[#Headers],0)),0)),"")</f>
        <v/>
      </c>
      <c r="AS18" s="2" t="str">
        <f>IFERROR(IF(AS$2&gt;Analyseperiode,"",IF(MOD(AS$2,ROUND(INDEX(Alternativ3[#All],MATCH('Kontantstrøm alt. 3'!$C12,Alternativ3[[#All],[Komponent/Løysing
(NB! Bruk unike namn)]],0),MATCH($D18,Alternativ3[#Headers],0)+1),0))=0,INDEX(Alternativ3[#All],MATCH('Kontantstrøm alt. 3'!$C12,Alternativ3[[#All],[Komponent/Løysing
(NB! Bruk unike namn)]],0),MATCH($D18,Alternativ3[#Headers],0)),0)),"")</f>
        <v/>
      </c>
      <c r="AT18" s="2" t="str">
        <f>IFERROR(IF(AT$2&gt;Analyseperiode,"",IF(MOD(AT$2,ROUND(INDEX(Alternativ3[#All],MATCH('Kontantstrøm alt. 3'!$C12,Alternativ3[[#All],[Komponent/Løysing
(NB! Bruk unike namn)]],0),MATCH($D18,Alternativ3[#Headers],0)+1),0))=0,INDEX(Alternativ3[#All],MATCH('Kontantstrøm alt. 3'!$C12,Alternativ3[[#All],[Komponent/Løysing
(NB! Bruk unike namn)]],0),MATCH($D18,Alternativ3[#Headers],0)),0)),"")</f>
        <v/>
      </c>
      <c r="AU18" s="2" t="str">
        <f>IFERROR(IF(AU$2&gt;Analyseperiode,"",IF(MOD(AU$2,ROUND(INDEX(Alternativ3[#All],MATCH('Kontantstrøm alt. 3'!$C12,Alternativ3[[#All],[Komponent/Løysing
(NB! Bruk unike namn)]],0),MATCH($D18,Alternativ3[#Headers],0)+1),0))=0,INDEX(Alternativ3[#All],MATCH('Kontantstrøm alt. 3'!$C12,Alternativ3[[#All],[Komponent/Løysing
(NB! Bruk unike namn)]],0),MATCH($D18,Alternativ3[#Headers],0)),0)),"")</f>
        <v/>
      </c>
      <c r="AV18" s="2" t="str">
        <f>IFERROR(IF(AV$2&gt;Analyseperiode,"",IF(MOD(AV$2,ROUND(INDEX(Alternativ3[#All],MATCH('Kontantstrøm alt. 3'!$C12,Alternativ3[[#All],[Komponent/Løysing
(NB! Bruk unike namn)]],0),MATCH($D18,Alternativ3[#Headers],0)+1),0))=0,INDEX(Alternativ3[#All],MATCH('Kontantstrøm alt. 3'!$C12,Alternativ3[[#All],[Komponent/Løysing
(NB! Bruk unike namn)]],0),MATCH($D18,Alternativ3[#Headers],0)),0)),"")</f>
        <v/>
      </c>
      <c r="AW18" s="2" t="str">
        <f>IFERROR(IF(AW$2&gt;Analyseperiode,"",IF(MOD(AW$2,ROUND(INDEX(Alternativ3[#All],MATCH('Kontantstrøm alt. 3'!$C12,Alternativ3[[#All],[Komponent/Løysing
(NB! Bruk unike namn)]],0),MATCH($D18,Alternativ3[#Headers],0)+1),0))=0,INDEX(Alternativ3[#All],MATCH('Kontantstrøm alt. 3'!$C12,Alternativ3[[#All],[Komponent/Løysing
(NB! Bruk unike namn)]],0),MATCH($D18,Alternativ3[#Headers],0)),0)),"")</f>
        <v/>
      </c>
      <c r="AX18" s="2" t="str">
        <f>IFERROR(IF(AX$2&gt;Analyseperiode,"",IF(MOD(AX$2,ROUND(INDEX(Alternativ3[#All],MATCH('Kontantstrøm alt. 3'!$C12,Alternativ3[[#All],[Komponent/Løysing
(NB! Bruk unike namn)]],0),MATCH($D18,Alternativ3[#Headers],0)+1),0))=0,INDEX(Alternativ3[#All],MATCH('Kontantstrøm alt. 3'!$C12,Alternativ3[[#All],[Komponent/Løysing
(NB! Bruk unike namn)]],0),MATCH($D18,Alternativ3[#Headers],0)),0)),"")</f>
        <v/>
      </c>
      <c r="AY18" s="2" t="str">
        <f>IFERROR(IF(AY$2&gt;Analyseperiode,"",IF(MOD(AY$2,ROUND(INDEX(Alternativ3[#All],MATCH('Kontantstrøm alt. 3'!$C12,Alternativ3[[#All],[Komponent/Løysing
(NB! Bruk unike namn)]],0),MATCH($D18,Alternativ3[#Headers],0)+1),0))=0,INDEX(Alternativ3[#All],MATCH('Kontantstrøm alt. 3'!$C12,Alternativ3[[#All],[Komponent/Løysing
(NB! Bruk unike namn)]],0),MATCH($D18,Alternativ3[#Headers],0)),0)),"")</f>
        <v/>
      </c>
      <c r="AZ18" s="2" t="str">
        <f>IFERROR(IF(AZ$2&gt;Analyseperiode,"",IF(MOD(AZ$2,ROUND(INDEX(Alternativ3[#All],MATCH('Kontantstrøm alt. 3'!$C12,Alternativ3[[#All],[Komponent/Løysing
(NB! Bruk unike namn)]],0),MATCH($D18,Alternativ3[#Headers],0)+1),0))=0,INDEX(Alternativ3[#All],MATCH('Kontantstrøm alt. 3'!$C12,Alternativ3[[#All],[Komponent/Løysing
(NB! Bruk unike namn)]],0),MATCH($D18,Alternativ3[#Headers],0)),0)),"")</f>
        <v/>
      </c>
      <c r="BA18" s="2" t="str">
        <f>IFERROR(IF(BA$2&gt;Analyseperiode,"",IF(MOD(BA$2,ROUND(INDEX(Alternativ3[#All],MATCH('Kontantstrøm alt. 3'!$C12,Alternativ3[[#All],[Komponent/Løysing
(NB! Bruk unike namn)]],0),MATCH($D18,Alternativ3[#Headers],0)+1),0))=0,INDEX(Alternativ3[#All],MATCH('Kontantstrøm alt. 3'!$C12,Alternativ3[[#All],[Komponent/Løysing
(NB! Bruk unike namn)]],0),MATCH($D18,Alternativ3[#Headers],0)),0)),"")</f>
        <v/>
      </c>
      <c r="BB18" s="2" t="str">
        <f>IFERROR(IF(BB$2&gt;Analyseperiode,"",IF(MOD(BB$2,ROUND(INDEX(Alternativ3[#All],MATCH('Kontantstrøm alt. 3'!$C12,Alternativ3[[#All],[Komponent/Løysing
(NB! Bruk unike namn)]],0),MATCH($D18,Alternativ3[#Headers],0)+1),0))=0,INDEX(Alternativ3[#All],MATCH('Kontantstrøm alt. 3'!$C12,Alternativ3[[#All],[Komponent/Løysing
(NB! Bruk unike namn)]],0),MATCH($D18,Alternativ3[#Headers],0)),0)),"")</f>
        <v/>
      </c>
      <c r="BC18" s="2" t="str">
        <f>IFERROR(IF(BC$2&gt;Analyseperiode,"",IF(MOD(BC$2,ROUND(INDEX(Alternativ3[#All],MATCH('Kontantstrøm alt. 3'!$C12,Alternativ3[[#All],[Komponent/Løysing
(NB! Bruk unike namn)]],0),MATCH($D18,Alternativ3[#Headers],0)+1),0))=0,INDEX(Alternativ3[#All],MATCH('Kontantstrøm alt. 3'!$C12,Alternativ3[[#All],[Komponent/Løysing
(NB! Bruk unike namn)]],0),MATCH($D18,Alternativ3[#Headers],0)),0)),"")</f>
        <v/>
      </c>
      <c r="BD18" s="2" t="str">
        <f>IFERROR(IF(BD$2&gt;Analyseperiode,"",IF(MOD(BD$2,ROUND(INDEX(Alternativ3[#All],MATCH('Kontantstrøm alt. 3'!$C12,Alternativ3[[#All],[Komponent/Løysing
(NB! Bruk unike namn)]],0),MATCH($D18,Alternativ3[#Headers],0)+1),0))=0,INDEX(Alternativ3[#All],MATCH('Kontantstrøm alt. 3'!$C12,Alternativ3[[#All],[Komponent/Løysing
(NB! Bruk unike namn)]],0),MATCH($D18,Alternativ3[#Headers],0)),0)),"")</f>
        <v/>
      </c>
      <c r="BE18" s="2" t="str">
        <f>IFERROR(IF(BE$2&gt;Analyseperiode,"",IF(MOD(BE$2,ROUND(INDEX(Alternativ3[#All],MATCH('Kontantstrøm alt. 3'!$C12,Alternativ3[[#All],[Komponent/Løysing
(NB! Bruk unike namn)]],0),MATCH($D18,Alternativ3[#Headers],0)+1),0))=0,INDEX(Alternativ3[#All],MATCH('Kontantstrøm alt. 3'!$C12,Alternativ3[[#All],[Komponent/Løysing
(NB! Bruk unike namn)]],0),MATCH($D18,Alternativ3[#Headers],0)),0)),"")</f>
        <v/>
      </c>
      <c r="BF18" s="2" t="str">
        <f>IFERROR(IF(BF$2&gt;Analyseperiode,"",IF(MOD(BF$2,ROUND(INDEX(Alternativ3[#All],MATCH('Kontantstrøm alt. 3'!$C12,Alternativ3[[#All],[Komponent/Løysing
(NB! Bruk unike namn)]],0),MATCH($D18,Alternativ3[#Headers],0)+1),0))=0,INDEX(Alternativ3[#All],MATCH('Kontantstrøm alt. 3'!$C12,Alternativ3[[#All],[Komponent/Løysing
(NB! Bruk unike namn)]],0),MATCH($D18,Alternativ3[#Headers],0)),0)),"")</f>
        <v/>
      </c>
      <c r="BG18" s="2" t="str">
        <f>IFERROR(IF(BG$2&gt;Analyseperiode,"",IF(MOD(BG$2,ROUND(INDEX(Alternativ3[#All],MATCH('Kontantstrøm alt. 3'!$C12,Alternativ3[[#All],[Komponent/Løysing
(NB! Bruk unike namn)]],0),MATCH($D18,Alternativ3[#Headers],0)+1),0))=0,INDEX(Alternativ3[#All],MATCH('Kontantstrøm alt. 3'!$C12,Alternativ3[[#All],[Komponent/Løysing
(NB! Bruk unike namn)]],0),MATCH($D18,Alternativ3[#Headers],0)),0)),"")</f>
        <v/>
      </c>
      <c r="BH18" s="2" t="str">
        <f>IFERROR(IF(BH$2&gt;Analyseperiode,"",IF(MOD(BH$2,ROUND(INDEX(Alternativ3[#All],MATCH('Kontantstrøm alt. 3'!$C12,Alternativ3[[#All],[Komponent/Løysing
(NB! Bruk unike namn)]],0),MATCH($D18,Alternativ3[#Headers],0)+1),0))=0,INDEX(Alternativ3[#All],MATCH('Kontantstrøm alt. 3'!$C12,Alternativ3[[#All],[Komponent/Løysing
(NB! Bruk unike namn)]],0),MATCH($D18,Alternativ3[#Headers],0)),0)),"")</f>
        <v/>
      </c>
      <c r="BI18" s="2" t="str">
        <f>IFERROR(IF(BI$2&gt;Analyseperiode,"",IF(MOD(BI$2,ROUND(INDEX(Alternativ3[#All],MATCH('Kontantstrøm alt. 3'!$C12,Alternativ3[[#All],[Komponent/Løysing
(NB! Bruk unike namn)]],0),MATCH($D18,Alternativ3[#Headers],0)+1),0))=0,INDEX(Alternativ3[#All],MATCH('Kontantstrøm alt. 3'!$C12,Alternativ3[[#All],[Komponent/Løysing
(NB! Bruk unike namn)]],0),MATCH($D18,Alternativ3[#Headers],0)),0)),"")</f>
        <v/>
      </c>
      <c r="BJ18" s="2" t="str">
        <f>IFERROR(IF(BJ$2&gt;Analyseperiode,"",IF(MOD(BJ$2,ROUND(INDEX(Alternativ3[#All],MATCH('Kontantstrøm alt. 3'!$C12,Alternativ3[[#All],[Komponent/Løysing
(NB! Bruk unike namn)]],0),MATCH($D18,Alternativ3[#Headers],0)+1),0))=0,INDEX(Alternativ3[#All],MATCH('Kontantstrøm alt. 3'!$C12,Alternativ3[[#All],[Komponent/Løysing
(NB! Bruk unike namn)]],0),MATCH($D18,Alternativ3[#Headers],0)),0)),"")</f>
        <v/>
      </c>
      <c r="BK18" s="2" t="str">
        <f>IFERROR(IF(BK$2&gt;Analyseperiode,"",IF(MOD(BK$2,ROUND(INDEX(Alternativ3[#All],MATCH('Kontantstrøm alt. 3'!$C12,Alternativ3[[#All],[Komponent/Løysing
(NB! Bruk unike namn)]],0),MATCH($D18,Alternativ3[#Headers],0)+1),0))=0,INDEX(Alternativ3[#All],MATCH('Kontantstrøm alt. 3'!$C12,Alternativ3[[#All],[Komponent/Løysing
(NB! Bruk unike namn)]],0),MATCH($D18,Alternativ3[#Headers],0)),0)),"")</f>
        <v/>
      </c>
      <c r="BL18" s="2" t="str">
        <f>IFERROR(IF(BL$2&gt;Analyseperiode,"",IF(MOD(BL$2,ROUND(INDEX(Alternativ3[#All],MATCH('Kontantstrøm alt. 3'!$C12,Alternativ3[[#All],[Komponent/Løysing
(NB! Bruk unike namn)]],0),MATCH($D18,Alternativ3[#Headers],0)+1),0))=0,INDEX(Alternativ3[#All],MATCH('Kontantstrøm alt. 3'!$C12,Alternativ3[[#All],[Komponent/Løysing
(NB! Bruk unike namn)]],0),MATCH($D18,Alternativ3[#Headers],0)),0)),"")</f>
        <v/>
      </c>
      <c r="BM18" s="2" t="str">
        <f>IFERROR(IF(BM$2&gt;Analyseperiode,"",IF(MOD(BM$2,ROUND(INDEX(Alternativ3[#All],MATCH('Kontantstrøm alt. 3'!$C12,Alternativ3[[#All],[Komponent/Løysing
(NB! Bruk unike namn)]],0),MATCH($D18,Alternativ3[#Headers],0)+1),0))=0,INDEX(Alternativ3[#All],MATCH('Kontantstrøm alt. 3'!$C12,Alternativ3[[#All],[Komponent/Løysing
(NB! Bruk unike namn)]],0),MATCH($D18,Alternativ3[#Headers],0)),0)),"")</f>
        <v/>
      </c>
    </row>
    <row r="19" spans="1:65" x14ac:dyDescent="0.2">
      <c r="B19" s="9">
        <f ca="1">IFERROR(NPV(Kalkrente,OFFSET('Kontantstrøm alt. 3'!$F19,0,0,1,Analyseperiode)),0)</f>
        <v>0</v>
      </c>
      <c r="C19" s="3"/>
      <c r="D19" s="3" t="s">
        <v>15</v>
      </c>
      <c r="E19" s="2"/>
      <c r="F19" s="2">
        <f>IFERROR(IF(F$2&gt;Analyseperiode,"",IF(F$2=Analyseperiode,-((INDEX(Alternativ3[#All],MATCH('Kontantstrøm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0</v>
      </c>
      <c r="G19" s="2">
        <f>IFERROR(IF(G$2&gt;Analyseperiode,"",IF(G$2=Analyseperiode,-((INDEX(Alternativ3[#All],MATCH('Kontantstrøm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0</v>
      </c>
      <c r="H19" s="2">
        <f>IFERROR(IF(H$2&gt;Analyseperiode,"",IF(H$2=Analyseperiode,-((INDEX(Alternativ3[#All],MATCH('Kontantstrøm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0</v>
      </c>
      <c r="I19" s="2">
        <f>IFERROR(IF(I$2&gt;Analyseperiode,"",IF(I$2=Analyseperiode,-((INDEX(Alternativ3[#All],MATCH('Kontantstrøm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0</v>
      </c>
      <c r="J19" s="2">
        <f>IFERROR(IF(J$2&gt;Analyseperiode,"",IF(J$2=Analyseperiode,-((INDEX(Alternativ3[#All],MATCH('Kontantstrøm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0</v>
      </c>
      <c r="K19" s="2">
        <f>IFERROR(IF(K$2&gt;Analyseperiode,"",IF(K$2=Analyseperiode,-((INDEX(Alternativ3[#All],MATCH('Kontantstrøm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0</v>
      </c>
      <c r="L19" s="2">
        <f>IFERROR(IF(L$2&gt;Analyseperiode,"",IF(L$2=Analyseperiode,-((INDEX(Alternativ3[#All],MATCH('Kontantstrøm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0</v>
      </c>
      <c r="M19" s="2">
        <f>IFERROR(IF(M$2&gt;Analyseperiode,"",IF(M$2=Analyseperiode,-((INDEX(Alternativ3[#All],MATCH('Kontantstrøm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0</v>
      </c>
      <c r="N19" s="2">
        <f>IFERROR(IF(N$2&gt;Analyseperiode,"",IF(N$2=Analyseperiode,-((INDEX(Alternativ3[#All],MATCH('Kontantstrøm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0</v>
      </c>
      <c r="O19" s="2">
        <f>IFERROR(IF(O$2&gt;Analyseperiode,"",IF(O$2=Analyseperiode,-((INDEX(Alternativ3[#All],MATCH('Kontantstrøm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0</v>
      </c>
      <c r="P19" s="2">
        <f>IFERROR(IF(P$2&gt;Analyseperiode,"",IF(P$2=Analyseperiode,-((INDEX(Alternativ3[#All],MATCH('Kontantstrøm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0</v>
      </c>
      <c r="Q19" s="2">
        <f>IFERROR(IF(Q$2&gt;Analyseperiode,"",IF(Q$2=Analyseperiode,-((INDEX(Alternativ3[#All],MATCH('Kontantstrøm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0</v>
      </c>
      <c r="R19" s="2">
        <f>IFERROR(IF(R$2&gt;Analyseperiode,"",IF(R$2=Analyseperiode,-((INDEX(Alternativ3[#All],MATCH('Kontantstrøm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0</v>
      </c>
      <c r="S19" s="2">
        <f>IFERROR(IF(S$2&gt;Analyseperiode,"",IF(S$2=Analyseperiode,-((INDEX(Alternativ3[#All],MATCH('Kontantstrøm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0</v>
      </c>
      <c r="T19" s="2">
        <f>IFERROR(IF(T$2&gt;Analyseperiode,"",IF(T$2=Analyseperiode,-((INDEX(Alternativ3[#All],MATCH('Kontantstrøm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0</v>
      </c>
      <c r="U19" s="2">
        <f>IFERROR(IF(U$2&gt;Analyseperiode,"",IF(U$2=Analyseperiode,-((INDEX(Alternativ3[#All],MATCH('Kontantstrøm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0</v>
      </c>
      <c r="V19" s="2">
        <f>IFERROR(IF(V$2&gt;Analyseperiode,"",IF(V$2=Analyseperiode,-((INDEX(Alternativ3[#All],MATCH('Kontantstrøm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0</v>
      </c>
      <c r="W19" s="2">
        <f>IFERROR(IF(W$2&gt;Analyseperiode,"",IF(W$2=Analyseperiode,-((INDEX(Alternativ3[#All],MATCH('Kontantstrøm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0</v>
      </c>
      <c r="X19" s="2">
        <f>IFERROR(IF(X$2&gt;Analyseperiode,"",IF(X$2=Analyseperiode,-((INDEX(Alternativ3[#All],MATCH('Kontantstrøm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0</v>
      </c>
      <c r="Y19" s="2">
        <f>IFERROR(IF(Y$2&gt;Analyseperiode,"",IF(Y$2=Analyseperiode,-((INDEX(Alternativ3[#All],MATCH('Kontantstrøm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0</v>
      </c>
      <c r="Z19" s="2">
        <f>IFERROR(IF(Z$2&gt;Analyseperiode,"",IF(Z$2=Analyseperiode,-((INDEX(Alternativ3[#All],MATCH('Kontantstrøm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0</v>
      </c>
      <c r="AA19" s="2">
        <f>IFERROR(IF(AA$2&gt;Analyseperiode,"",IF(AA$2=Analyseperiode,-((INDEX(Alternativ3[#All],MATCH('Kontantstrøm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0</v>
      </c>
      <c r="AB19" s="2">
        <f>IFERROR(IF(AB$2&gt;Analyseperiode,"",IF(AB$2=Analyseperiode,-((INDEX(Alternativ3[#All],MATCH('Kontantstrøm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0</v>
      </c>
      <c r="AC19" s="2">
        <f>IFERROR(IF(AC$2&gt;Analyseperiode,"",IF(AC$2=Analyseperiode,-((INDEX(Alternativ3[#All],MATCH('Kontantstrøm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0</v>
      </c>
      <c r="AD19" s="2">
        <f>IFERROR(IF(AD$2&gt;Analyseperiode,"",IF(AD$2=Analyseperiode,-((INDEX(Alternativ3[#All],MATCH('Kontantstrøm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0</v>
      </c>
      <c r="AE19" s="2">
        <f>IFERROR(IF(AE$2&gt;Analyseperiode,"",IF(AE$2=Analyseperiode,-((INDEX(Alternativ3[#All],MATCH('Kontantstrøm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0</v>
      </c>
      <c r="AF19" s="2">
        <f>IFERROR(IF(AF$2&gt;Analyseperiode,"",IF(AF$2=Analyseperiode,-((INDEX(Alternativ3[#All],MATCH('Kontantstrøm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0</v>
      </c>
      <c r="AG19" s="2">
        <f>IFERROR(IF(AG$2&gt;Analyseperiode,"",IF(AG$2=Analyseperiode,-((INDEX(Alternativ3[#All],MATCH('Kontantstrøm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0</v>
      </c>
      <c r="AH19" s="2">
        <f>IFERROR(IF(AH$2&gt;Analyseperiode,"",IF(AH$2=Analyseperiode,-((INDEX(Alternativ3[#All],MATCH('Kontantstrøm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0</v>
      </c>
      <c r="AI19" s="2" t="str">
        <f ca="1">IFERROR(IF(AI$2&gt;Analyseperiode,"",IF(AI$2=Analyseperiode,-((INDEX(Alternativ3[#All],MATCH('Kontantstrøm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
      </c>
      <c r="AJ19" s="2" t="str">
        <f>IFERROR(IF(AJ$2&gt;Analyseperiode,"",IF(AJ$2=Analyseperiode,-((INDEX(Alternativ3[#All],MATCH('Kontantstrøm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
      </c>
      <c r="AK19" s="2" t="str">
        <f>IFERROR(IF(AK$2&gt;Analyseperiode,"",IF(AK$2=Analyseperiode,-((INDEX(Alternativ3[#All],MATCH('Kontantstrøm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
      </c>
      <c r="AL19" s="2" t="str">
        <f>IFERROR(IF(AL$2&gt;Analyseperiode,"",IF(AL$2=Analyseperiode,-((INDEX(Alternativ3[#All],MATCH('Kontantstrøm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
      </c>
      <c r="AM19" s="2" t="str">
        <f>IFERROR(IF(AM$2&gt;Analyseperiode,"",IF(AM$2=Analyseperiode,-((INDEX(Alternativ3[#All],MATCH('Kontantstrøm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
      </c>
      <c r="AN19" s="2" t="str">
        <f>IFERROR(IF(AN$2&gt;Analyseperiode,"",IF(AN$2=Analyseperiode,-((INDEX(Alternativ3[#All],MATCH('Kontantstrøm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
      </c>
      <c r="AO19" s="2" t="str">
        <f>IFERROR(IF(AO$2&gt;Analyseperiode,"",IF(AO$2=Analyseperiode,-((INDEX(Alternativ3[#All],MATCH('Kontantstrøm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
      </c>
      <c r="AP19" s="2" t="str">
        <f>IFERROR(IF(AP$2&gt;Analyseperiode,"",IF(AP$2=Analyseperiode,-((INDEX(Alternativ3[#All],MATCH('Kontantstrøm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
      </c>
      <c r="AQ19" s="2" t="str">
        <f>IFERROR(IF(AQ$2&gt;Analyseperiode,"",IF(AQ$2=Analyseperiode,-((INDEX(Alternativ3[#All],MATCH('Kontantstrøm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
      </c>
      <c r="AR19" s="2" t="str">
        <f>IFERROR(IF(AR$2&gt;Analyseperiode,"",IF(AR$2=Analyseperiode,-((INDEX(Alternativ3[#All],MATCH('Kontantstrøm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
      </c>
      <c r="AS19" s="2" t="str">
        <f>IFERROR(IF(AS$2&gt;Analyseperiode,"",IF(AS$2=Analyseperiode,-((INDEX(Alternativ3[#All],MATCH('Kontantstrøm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
      </c>
      <c r="AT19" s="2" t="str">
        <f>IFERROR(IF(AT$2&gt;Analyseperiode,"",IF(AT$2=Analyseperiode,-((INDEX(Alternativ3[#All],MATCH('Kontantstrøm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
      </c>
      <c r="AU19" s="2" t="str">
        <f>IFERROR(IF(AU$2&gt;Analyseperiode,"",IF(AU$2=Analyseperiode,-((INDEX(Alternativ3[#All],MATCH('Kontantstrøm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
      </c>
      <c r="AV19" s="2" t="str">
        <f>IFERROR(IF(AV$2&gt;Analyseperiode,"",IF(AV$2=Analyseperiode,-((INDEX(Alternativ3[#All],MATCH('Kontantstrøm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
      </c>
      <c r="AW19" s="2" t="str">
        <f>IFERROR(IF(AW$2&gt;Analyseperiode,"",IF(AW$2=Analyseperiode,-((INDEX(Alternativ3[#All],MATCH('Kontantstrøm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
      </c>
      <c r="AX19" s="2" t="str">
        <f>IFERROR(IF(AX$2&gt;Analyseperiode,"",IF(AX$2=Analyseperiode,-((INDEX(Alternativ3[#All],MATCH('Kontantstrøm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
      </c>
      <c r="AY19" s="2" t="str">
        <f>IFERROR(IF(AY$2&gt;Analyseperiode,"",IF(AY$2=Analyseperiode,-((INDEX(Alternativ3[#All],MATCH('Kontantstrøm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
      </c>
      <c r="AZ19" s="2" t="str">
        <f>IFERROR(IF(AZ$2&gt;Analyseperiode,"",IF(AZ$2=Analyseperiode,-((INDEX(Alternativ3[#All],MATCH('Kontantstrøm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
      </c>
      <c r="BA19" s="2" t="str">
        <f>IFERROR(IF(BA$2&gt;Analyseperiode,"",IF(BA$2=Analyseperiode,-((INDEX(Alternativ3[#All],MATCH('Kontantstrøm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
      </c>
      <c r="BB19" s="2" t="str">
        <f>IFERROR(IF(BB$2&gt;Analyseperiode,"",IF(BB$2=Analyseperiode,-((INDEX(Alternativ3[#All],MATCH('Kontantstrøm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
      </c>
      <c r="BC19" s="2" t="str">
        <f>IFERROR(IF(BC$2&gt;Analyseperiode,"",IF(BC$2=Analyseperiode,-((INDEX(Alternativ3[#All],MATCH('Kontantstrøm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
      </c>
      <c r="BD19" s="2" t="str">
        <f>IFERROR(IF(BD$2&gt;Analyseperiode,"",IF(BD$2=Analyseperiode,-((INDEX(Alternativ3[#All],MATCH('Kontantstrøm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
      </c>
      <c r="BE19" s="2" t="str">
        <f>IFERROR(IF(BE$2&gt;Analyseperiode,"",IF(BE$2=Analyseperiode,-((INDEX(Alternativ3[#All],MATCH('Kontantstrøm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
      </c>
      <c r="BF19" s="2" t="str">
        <f>IFERROR(IF(BF$2&gt;Analyseperiode,"",IF(BF$2=Analyseperiode,-((INDEX(Alternativ3[#All],MATCH('Kontantstrøm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
      </c>
      <c r="BG19" s="2" t="str">
        <f>IFERROR(IF(BG$2&gt;Analyseperiode,"",IF(BG$2=Analyseperiode,-((INDEX(Alternativ3[#All],MATCH('Kontantstrøm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
      </c>
      <c r="BH19" s="2" t="str">
        <f>IFERROR(IF(BH$2&gt;Analyseperiode,"",IF(BH$2=Analyseperiode,-((INDEX(Alternativ3[#All],MATCH('Kontantstrøm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
      </c>
      <c r="BI19" s="2" t="str">
        <f>IFERROR(IF(BI$2&gt;Analyseperiode,"",IF(BI$2=Analyseperiode,-((INDEX(Alternativ3[#All],MATCH('Kontantstrøm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
      </c>
      <c r="BJ19" s="2" t="str">
        <f>IFERROR(IF(BJ$2&gt;Analyseperiode,"",IF(BJ$2=Analyseperiode,-((INDEX(Alternativ3[#All],MATCH('Kontantstrøm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
      </c>
      <c r="BK19" s="2" t="str">
        <f>IFERROR(IF(BK$2&gt;Analyseperiode,"",IF(BK$2=Analyseperiode,-((INDEX(Alternativ3[#All],MATCH('Kontantstrøm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
      </c>
      <c r="BL19" s="2" t="str">
        <f>IFERROR(IF(BL$2&gt;Analyseperiode,"",IF(BL$2=Analyseperiode,-((INDEX(Alternativ3[#All],MATCH('Kontantstrøm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
      </c>
      <c r="BM19" s="2" t="str">
        <f>IFERROR(IF(BM$2&gt;Analyseperiode,"",IF(BM$2=Analyseperiode,-((INDEX(Alternativ3[#All],MATCH('Kontantstrøm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
      </c>
    </row>
    <row r="20" spans="1:65" x14ac:dyDescent="0.2">
      <c r="B20" s="10">
        <f ca="1">SUM(B12:B19)</f>
        <v>0</v>
      </c>
      <c r="C20" s="4"/>
      <c r="D20" s="4" t="s">
        <v>16</v>
      </c>
      <c r="E20" s="5">
        <f ca="1">SUM(E12:E19)</f>
        <v>0</v>
      </c>
      <c r="F20" s="5">
        <f t="shared" ref="F20:BM20" ca="1" si="2">SUM(F12:F19)</f>
        <v>0</v>
      </c>
      <c r="G20" s="5">
        <f t="shared" ca="1" si="2"/>
        <v>0</v>
      </c>
      <c r="H20" s="5">
        <f t="shared" ca="1" si="2"/>
        <v>0</v>
      </c>
      <c r="I20" s="5">
        <f t="shared" ca="1" si="2"/>
        <v>0</v>
      </c>
      <c r="J20" s="5">
        <f t="shared" ca="1" si="2"/>
        <v>0</v>
      </c>
      <c r="K20" s="5">
        <f t="shared" ca="1" si="2"/>
        <v>0</v>
      </c>
      <c r="L20" s="5">
        <f t="shared" ca="1" si="2"/>
        <v>0</v>
      </c>
      <c r="M20" s="5">
        <f t="shared" ca="1" si="2"/>
        <v>0</v>
      </c>
      <c r="N20" s="5">
        <f t="shared" ca="1" si="2"/>
        <v>0</v>
      </c>
      <c r="O20" s="5">
        <f t="shared" ca="1" si="2"/>
        <v>0</v>
      </c>
      <c r="P20" s="5">
        <f t="shared" ca="1" si="2"/>
        <v>0</v>
      </c>
      <c r="Q20" s="5">
        <f t="shared" ca="1" si="2"/>
        <v>0</v>
      </c>
      <c r="R20" s="5">
        <f t="shared" ca="1" si="2"/>
        <v>0</v>
      </c>
      <c r="S20" s="5">
        <f t="shared" ca="1" si="2"/>
        <v>0</v>
      </c>
      <c r="T20" s="5">
        <f t="shared" ca="1" si="2"/>
        <v>0</v>
      </c>
      <c r="U20" s="5">
        <f t="shared" ca="1" si="2"/>
        <v>0</v>
      </c>
      <c r="V20" s="5">
        <f t="shared" ca="1" si="2"/>
        <v>0</v>
      </c>
      <c r="W20" s="5">
        <f t="shared" ca="1" si="2"/>
        <v>0</v>
      </c>
      <c r="X20" s="5">
        <f t="shared" ca="1" si="2"/>
        <v>0</v>
      </c>
      <c r="Y20" s="5">
        <f t="shared" ca="1" si="2"/>
        <v>0</v>
      </c>
      <c r="Z20" s="5">
        <f t="shared" ca="1" si="2"/>
        <v>0</v>
      </c>
      <c r="AA20" s="5">
        <f t="shared" ca="1" si="2"/>
        <v>0</v>
      </c>
      <c r="AB20" s="5">
        <f t="shared" ca="1" si="2"/>
        <v>0</v>
      </c>
      <c r="AC20" s="5">
        <f t="shared" ca="1" si="2"/>
        <v>0</v>
      </c>
      <c r="AD20" s="5">
        <f t="shared" ca="1" si="2"/>
        <v>0</v>
      </c>
      <c r="AE20" s="5">
        <f t="shared" ca="1" si="2"/>
        <v>0</v>
      </c>
      <c r="AF20" s="5">
        <f t="shared" ca="1" si="2"/>
        <v>0</v>
      </c>
      <c r="AG20" s="5">
        <f t="shared" ca="1" si="2"/>
        <v>0</v>
      </c>
      <c r="AH20" s="5">
        <f t="shared" ca="1" si="2"/>
        <v>0</v>
      </c>
      <c r="AI20" s="5">
        <f t="shared" ca="1" si="2"/>
        <v>0</v>
      </c>
      <c r="AJ20" s="5">
        <f t="shared" si="2"/>
        <v>0</v>
      </c>
      <c r="AK20" s="5">
        <f t="shared" si="2"/>
        <v>0</v>
      </c>
      <c r="AL20" s="5">
        <f t="shared" si="2"/>
        <v>0</v>
      </c>
      <c r="AM20" s="5">
        <f t="shared" si="2"/>
        <v>0</v>
      </c>
      <c r="AN20" s="5">
        <f t="shared" si="2"/>
        <v>0</v>
      </c>
      <c r="AO20" s="5">
        <f t="shared" si="2"/>
        <v>0</v>
      </c>
      <c r="AP20" s="5">
        <f t="shared" si="2"/>
        <v>0</v>
      </c>
      <c r="AQ20" s="5">
        <f t="shared" si="2"/>
        <v>0</v>
      </c>
      <c r="AR20" s="5">
        <f t="shared" si="2"/>
        <v>0</v>
      </c>
      <c r="AS20" s="5">
        <f t="shared" si="2"/>
        <v>0</v>
      </c>
      <c r="AT20" s="5">
        <f t="shared" si="2"/>
        <v>0</v>
      </c>
      <c r="AU20" s="5">
        <f t="shared" si="2"/>
        <v>0</v>
      </c>
      <c r="AV20" s="5">
        <f t="shared" si="2"/>
        <v>0</v>
      </c>
      <c r="AW20" s="5">
        <f t="shared" si="2"/>
        <v>0</v>
      </c>
      <c r="AX20" s="5">
        <f t="shared" si="2"/>
        <v>0</v>
      </c>
      <c r="AY20" s="5">
        <f t="shared" si="2"/>
        <v>0</v>
      </c>
      <c r="AZ20" s="5">
        <f t="shared" si="2"/>
        <v>0</v>
      </c>
      <c r="BA20" s="5">
        <f t="shared" si="2"/>
        <v>0</v>
      </c>
      <c r="BB20" s="5">
        <f t="shared" si="2"/>
        <v>0</v>
      </c>
      <c r="BC20" s="5">
        <f t="shared" si="2"/>
        <v>0</v>
      </c>
      <c r="BD20" s="5">
        <f t="shared" si="2"/>
        <v>0</v>
      </c>
      <c r="BE20" s="5">
        <f t="shared" si="2"/>
        <v>0</v>
      </c>
      <c r="BF20" s="5">
        <f t="shared" si="2"/>
        <v>0</v>
      </c>
      <c r="BG20" s="5">
        <f t="shared" si="2"/>
        <v>0</v>
      </c>
      <c r="BH20" s="5">
        <f t="shared" si="2"/>
        <v>0</v>
      </c>
      <c r="BI20" s="5">
        <f t="shared" si="2"/>
        <v>0</v>
      </c>
      <c r="BJ20" s="5">
        <f t="shared" si="2"/>
        <v>0</v>
      </c>
      <c r="BK20" s="5">
        <f t="shared" si="2"/>
        <v>0</v>
      </c>
      <c r="BL20" s="5">
        <f t="shared" si="2"/>
        <v>0</v>
      </c>
      <c r="BM20" s="5">
        <f t="shared" si="2"/>
        <v>0</v>
      </c>
    </row>
    <row r="21" spans="1:65" x14ac:dyDescent="0.2">
      <c r="A21">
        <v>3</v>
      </c>
      <c r="B21" s="7" t="str">
        <f t="shared" ref="B21" ca="1" si="3">E21</f>
        <v/>
      </c>
      <c r="C21" s="3" t="str">
        <f ca="1">IF(OFFSET(Alternativ3[[#Headers],[Komponent/Løysing
(NB! Bruk unike namn)]],A21,0)="","",OFFSET(Alternativ3[[#Headers],[Komponent/Løysing
(NB! Bruk unike namn)]],A21,0))</f>
        <v/>
      </c>
      <c r="D21" t="str">
        <f>Alternativ3[[#Headers],[1. Anskaffingskostnad (Eingongskostnad)]]</f>
        <v>1. Anskaffingskostnad (Eingongskostnad)</v>
      </c>
      <c r="E21" s="2" t="str">
        <f ca="1">IFERROR(INDEX(Alternativ3[#All],MATCH('Kontantstrøm alt. 3'!$C21,Alternativ3[[#All],[Komponent/Løysing
(NB! Bruk unike namn)]],0),MATCH($D21,Alternativ3[#Headers],0)),"")</f>
        <v/>
      </c>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row>
    <row r="22" spans="1:65" x14ac:dyDescent="0.2">
      <c r="B22" s="8">
        <f ca="1">IFERROR(NPV(Kalkrente,OFFSET('Kontantstrøm alt. 3'!$F22,0,0,1,Analyseperiode)),0)</f>
        <v>0</v>
      </c>
      <c r="C22" s="3"/>
      <c r="D22" t="str">
        <f>Alternativ3[[#Headers],[3.1. Drift]]</f>
        <v>3.1. Drift</v>
      </c>
      <c r="F22" s="2" t="str">
        <f ca="1">IFERROR(IF(F$2&gt;Analyseperiode,"",IF(MOD(F$2,ROUND(INDEX(Alternativ3[#All],MATCH('Kontantstrøm alt. 3'!$C21,Alternativ3[[#All],[Komponent/Løysing
(NB! Bruk unike namn)]],0),MATCH($D22,Alternativ3[#Headers],0)+1),0))=0,INDEX(Alternativ3[#All],MATCH('Kontantstrøm alt. 3'!$C21,Alternativ3[[#All],[Komponent/Løysing
(NB! Bruk unike namn)]],0),MATCH($D22,Alternativ3[#Headers],0)),0)),"")</f>
        <v/>
      </c>
      <c r="G22" s="2" t="str">
        <f ca="1">IFERROR(IF(G$2&gt;Analyseperiode,"",IF(MOD(G$2,ROUND(INDEX(Alternativ3[#All],MATCH('Kontantstrøm alt. 3'!$C21,Alternativ3[[#All],[Komponent/Løysing
(NB! Bruk unike namn)]],0),MATCH($D22,Alternativ3[#Headers],0)+1),0))=0,INDEX(Alternativ3[#All],MATCH('Kontantstrøm alt. 3'!$C21,Alternativ3[[#All],[Komponent/Løysing
(NB! Bruk unike namn)]],0),MATCH($D22,Alternativ3[#Headers],0)),0)),"")</f>
        <v/>
      </c>
      <c r="H22" s="2" t="str">
        <f ca="1">IFERROR(IF(H$2&gt;Analyseperiode,"",IF(MOD(H$2,ROUND(INDEX(Alternativ3[#All],MATCH('Kontantstrøm alt. 3'!$C21,Alternativ3[[#All],[Komponent/Løysing
(NB! Bruk unike namn)]],0),MATCH($D22,Alternativ3[#Headers],0)+1),0))=0,INDEX(Alternativ3[#All],MATCH('Kontantstrøm alt. 3'!$C21,Alternativ3[[#All],[Komponent/Løysing
(NB! Bruk unike namn)]],0),MATCH($D22,Alternativ3[#Headers],0)),0)),"")</f>
        <v/>
      </c>
      <c r="I22" s="2" t="str">
        <f ca="1">IFERROR(IF(I$2&gt;Analyseperiode,"",IF(MOD(I$2,ROUND(INDEX(Alternativ3[#All],MATCH('Kontantstrøm alt. 3'!$C21,Alternativ3[[#All],[Komponent/Løysing
(NB! Bruk unike namn)]],0),MATCH($D22,Alternativ3[#Headers],0)+1),0))=0,INDEX(Alternativ3[#All],MATCH('Kontantstrøm alt. 3'!$C21,Alternativ3[[#All],[Komponent/Løysing
(NB! Bruk unike namn)]],0),MATCH($D22,Alternativ3[#Headers],0)),0)),"")</f>
        <v/>
      </c>
      <c r="J22" s="2" t="str">
        <f ca="1">IFERROR(IF(J$2&gt;Analyseperiode,"",IF(MOD(J$2,ROUND(INDEX(Alternativ3[#All],MATCH('Kontantstrøm alt. 3'!$C21,Alternativ3[[#All],[Komponent/Løysing
(NB! Bruk unike namn)]],0),MATCH($D22,Alternativ3[#Headers],0)+1),0))=0,INDEX(Alternativ3[#All],MATCH('Kontantstrøm alt. 3'!$C21,Alternativ3[[#All],[Komponent/Løysing
(NB! Bruk unike namn)]],0),MATCH($D22,Alternativ3[#Headers],0)),0)),"")</f>
        <v/>
      </c>
      <c r="K22" s="2" t="str">
        <f ca="1">IFERROR(IF(K$2&gt;Analyseperiode,"",IF(MOD(K$2,ROUND(INDEX(Alternativ3[#All],MATCH('Kontantstrøm alt. 3'!$C21,Alternativ3[[#All],[Komponent/Løysing
(NB! Bruk unike namn)]],0),MATCH($D22,Alternativ3[#Headers],0)+1),0))=0,INDEX(Alternativ3[#All],MATCH('Kontantstrøm alt. 3'!$C21,Alternativ3[[#All],[Komponent/Løysing
(NB! Bruk unike namn)]],0),MATCH($D22,Alternativ3[#Headers],0)),0)),"")</f>
        <v/>
      </c>
      <c r="L22" s="2" t="str">
        <f ca="1">IFERROR(IF(L$2&gt;Analyseperiode,"",IF(MOD(L$2,ROUND(INDEX(Alternativ3[#All],MATCH('Kontantstrøm alt. 3'!$C21,Alternativ3[[#All],[Komponent/Løysing
(NB! Bruk unike namn)]],0),MATCH($D22,Alternativ3[#Headers],0)+1),0))=0,INDEX(Alternativ3[#All],MATCH('Kontantstrøm alt. 3'!$C21,Alternativ3[[#All],[Komponent/Løysing
(NB! Bruk unike namn)]],0),MATCH($D22,Alternativ3[#Headers],0)),0)),"")</f>
        <v/>
      </c>
      <c r="M22" s="2" t="str">
        <f ca="1">IFERROR(IF(M$2&gt;Analyseperiode,"",IF(MOD(M$2,ROUND(INDEX(Alternativ3[#All],MATCH('Kontantstrøm alt. 3'!$C21,Alternativ3[[#All],[Komponent/Løysing
(NB! Bruk unike namn)]],0),MATCH($D22,Alternativ3[#Headers],0)+1),0))=0,INDEX(Alternativ3[#All],MATCH('Kontantstrøm alt. 3'!$C21,Alternativ3[[#All],[Komponent/Løysing
(NB! Bruk unike namn)]],0),MATCH($D22,Alternativ3[#Headers],0)),0)),"")</f>
        <v/>
      </c>
      <c r="N22" s="2" t="str">
        <f ca="1">IFERROR(IF(N$2&gt;Analyseperiode,"",IF(MOD(N$2,ROUND(INDEX(Alternativ3[#All],MATCH('Kontantstrøm alt. 3'!$C21,Alternativ3[[#All],[Komponent/Løysing
(NB! Bruk unike namn)]],0),MATCH($D22,Alternativ3[#Headers],0)+1),0))=0,INDEX(Alternativ3[#All],MATCH('Kontantstrøm alt. 3'!$C21,Alternativ3[[#All],[Komponent/Løysing
(NB! Bruk unike namn)]],0),MATCH($D22,Alternativ3[#Headers],0)),0)),"")</f>
        <v/>
      </c>
      <c r="O22" s="2" t="str">
        <f ca="1">IFERROR(IF(O$2&gt;Analyseperiode,"",IF(MOD(O$2,ROUND(INDEX(Alternativ3[#All],MATCH('Kontantstrøm alt. 3'!$C21,Alternativ3[[#All],[Komponent/Løysing
(NB! Bruk unike namn)]],0),MATCH($D22,Alternativ3[#Headers],0)+1),0))=0,INDEX(Alternativ3[#All],MATCH('Kontantstrøm alt. 3'!$C21,Alternativ3[[#All],[Komponent/Løysing
(NB! Bruk unike namn)]],0),MATCH($D22,Alternativ3[#Headers],0)),0)),"")</f>
        <v/>
      </c>
      <c r="P22" s="2" t="str">
        <f ca="1">IFERROR(IF(P$2&gt;Analyseperiode,"",IF(MOD(P$2,ROUND(INDEX(Alternativ3[#All],MATCH('Kontantstrøm alt. 3'!$C21,Alternativ3[[#All],[Komponent/Løysing
(NB! Bruk unike namn)]],0),MATCH($D22,Alternativ3[#Headers],0)+1),0))=0,INDEX(Alternativ3[#All],MATCH('Kontantstrøm alt. 3'!$C21,Alternativ3[[#All],[Komponent/Løysing
(NB! Bruk unike namn)]],0),MATCH($D22,Alternativ3[#Headers],0)),0)),"")</f>
        <v/>
      </c>
      <c r="Q22" s="2" t="str">
        <f ca="1">IFERROR(IF(Q$2&gt;Analyseperiode,"",IF(MOD(Q$2,ROUND(INDEX(Alternativ3[#All],MATCH('Kontantstrøm alt. 3'!$C21,Alternativ3[[#All],[Komponent/Løysing
(NB! Bruk unike namn)]],0),MATCH($D22,Alternativ3[#Headers],0)+1),0))=0,INDEX(Alternativ3[#All],MATCH('Kontantstrøm alt. 3'!$C21,Alternativ3[[#All],[Komponent/Løysing
(NB! Bruk unike namn)]],0),MATCH($D22,Alternativ3[#Headers],0)),0)),"")</f>
        <v/>
      </c>
      <c r="R22" s="2" t="str">
        <f ca="1">IFERROR(IF(R$2&gt;Analyseperiode,"",IF(MOD(R$2,ROUND(INDEX(Alternativ3[#All],MATCH('Kontantstrøm alt. 3'!$C21,Alternativ3[[#All],[Komponent/Løysing
(NB! Bruk unike namn)]],0),MATCH($D22,Alternativ3[#Headers],0)+1),0))=0,INDEX(Alternativ3[#All],MATCH('Kontantstrøm alt. 3'!$C21,Alternativ3[[#All],[Komponent/Løysing
(NB! Bruk unike namn)]],0),MATCH($D22,Alternativ3[#Headers],0)),0)),"")</f>
        <v/>
      </c>
      <c r="S22" s="2" t="str">
        <f ca="1">IFERROR(IF(S$2&gt;Analyseperiode,"",IF(MOD(S$2,ROUND(INDEX(Alternativ3[#All],MATCH('Kontantstrøm alt. 3'!$C21,Alternativ3[[#All],[Komponent/Løysing
(NB! Bruk unike namn)]],0),MATCH($D22,Alternativ3[#Headers],0)+1),0))=0,INDEX(Alternativ3[#All],MATCH('Kontantstrøm alt. 3'!$C21,Alternativ3[[#All],[Komponent/Løysing
(NB! Bruk unike namn)]],0),MATCH($D22,Alternativ3[#Headers],0)),0)),"")</f>
        <v/>
      </c>
      <c r="T22" s="2" t="str">
        <f ca="1">IFERROR(IF(T$2&gt;Analyseperiode,"",IF(MOD(T$2,ROUND(INDEX(Alternativ3[#All],MATCH('Kontantstrøm alt. 3'!$C21,Alternativ3[[#All],[Komponent/Løysing
(NB! Bruk unike namn)]],0),MATCH($D22,Alternativ3[#Headers],0)+1),0))=0,INDEX(Alternativ3[#All],MATCH('Kontantstrøm alt. 3'!$C21,Alternativ3[[#All],[Komponent/Løysing
(NB! Bruk unike namn)]],0),MATCH($D22,Alternativ3[#Headers],0)),0)),"")</f>
        <v/>
      </c>
      <c r="U22" s="2" t="str">
        <f ca="1">IFERROR(IF(U$2&gt;Analyseperiode,"",IF(MOD(U$2,ROUND(INDEX(Alternativ3[#All],MATCH('Kontantstrøm alt. 3'!$C21,Alternativ3[[#All],[Komponent/Løysing
(NB! Bruk unike namn)]],0),MATCH($D22,Alternativ3[#Headers],0)+1),0))=0,INDEX(Alternativ3[#All],MATCH('Kontantstrøm alt. 3'!$C21,Alternativ3[[#All],[Komponent/Løysing
(NB! Bruk unike namn)]],0),MATCH($D22,Alternativ3[#Headers],0)),0)),"")</f>
        <v/>
      </c>
      <c r="V22" s="2" t="str">
        <f ca="1">IFERROR(IF(V$2&gt;Analyseperiode,"",IF(MOD(V$2,ROUND(INDEX(Alternativ3[#All],MATCH('Kontantstrøm alt. 3'!$C21,Alternativ3[[#All],[Komponent/Løysing
(NB! Bruk unike namn)]],0),MATCH($D22,Alternativ3[#Headers],0)+1),0))=0,INDEX(Alternativ3[#All],MATCH('Kontantstrøm alt. 3'!$C21,Alternativ3[[#All],[Komponent/Løysing
(NB! Bruk unike namn)]],0),MATCH($D22,Alternativ3[#Headers],0)),0)),"")</f>
        <v/>
      </c>
      <c r="W22" s="2" t="str">
        <f ca="1">IFERROR(IF(W$2&gt;Analyseperiode,"",IF(MOD(W$2,ROUND(INDEX(Alternativ3[#All],MATCH('Kontantstrøm alt. 3'!$C21,Alternativ3[[#All],[Komponent/Løysing
(NB! Bruk unike namn)]],0),MATCH($D22,Alternativ3[#Headers],0)+1),0))=0,INDEX(Alternativ3[#All],MATCH('Kontantstrøm alt. 3'!$C21,Alternativ3[[#All],[Komponent/Løysing
(NB! Bruk unike namn)]],0),MATCH($D22,Alternativ3[#Headers],0)),0)),"")</f>
        <v/>
      </c>
      <c r="X22" s="2" t="str">
        <f ca="1">IFERROR(IF(X$2&gt;Analyseperiode,"",IF(MOD(X$2,ROUND(INDEX(Alternativ3[#All],MATCH('Kontantstrøm alt. 3'!$C21,Alternativ3[[#All],[Komponent/Løysing
(NB! Bruk unike namn)]],0),MATCH($D22,Alternativ3[#Headers],0)+1),0))=0,INDEX(Alternativ3[#All],MATCH('Kontantstrøm alt. 3'!$C21,Alternativ3[[#All],[Komponent/Løysing
(NB! Bruk unike namn)]],0),MATCH($D22,Alternativ3[#Headers],0)),0)),"")</f>
        <v/>
      </c>
      <c r="Y22" s="2" t="str">
        <f ca="1">IFERROR(IF(Y$2&gt;Analyseperiode,"",IF(MOD(Y$2,ROUND(INDEX(Alternativ3[#All],MATCH('Kontantstrøm alt. 3'!$C21,Alternativ3[[#All],[Komponent/Løysing
(NB! Bruk unike namn)]],0),MATCH($D22,Alternativ3[#Headers],0)+1),0))=0,INDEX(Alternativ3[#All],MATCH('Kontantstrøm alt. 3'!$C21,Alternativ3[[#All],[Komponent/Løysing
(NB! Bruk unike namn)]],0),MATCH($D22,Alternativ3[#Headers],0)),0)),"")</f>
        <v/>
      </c>
      <c r="Z22" s="2" t="str">
        <f ca="1">IFERROR(IF(Z$2&gt;Analyseperiode,"",IF(MOD(Z$2,ROUND(INDEX(Alternativ3[#All],MATCH('Kontantstrøm alt. 3'!$C21,Alternativ3[[#All],[Komponent/Løysing
(NB! Bruk unike namn)]],0),MATCH($D22,Alternativ3[#Headers],0)+1),0))=0,INDEX(Alternativ3[#All],MATCH('Kontantstrøm alt. 3'!$C21,Alternativ3[[#All],[Komponent/Løysing
(NB! Bruk unike namn)]],0),MATCH($D22,Alternativ3[#Headers],0)),0)),"")</f>
        <v/>
      </c>
      <c r="AA22" s="2" t="str">
        <f ca="1">IFERROR(IF(AA$2&gt;Analyseperiode,"",IF(MOD(AA$2,ROUND(INDEX(Alternativ3[#All],MATCH('Kontantstrøm alt. 3'!$C21,Alternativ3[[#All],[Komponent/Løysing
(NB! Bruk unike namn)]],0),MATCH($D22,Alternativ3[#Headers],0)+1),0))=0,INDEX(Alternativ3[#All],MATCH('Kontantstrøm alt. 3'!$C21,Alternativ3[[#All],[Komponent/Løysing
(NB! Bruk unike namn)]],0),MATCH($D22,Alternativ3[#Headers],0)),0)),"")</f>
        <v/>
      </c>
      <c r="AB22" s="2" t="str">
        <f ca="1">IFERROR(IF(AB$2&gt;Analyseperiode,"",IF(MOD(AB$2,ROUND(INDEX(Alternativ3[#All],MATCH('Kontantstrøm alt. 3'!$C21,Alternativ3[[#All],[Komponent/Løysing
(NB! Bruk unike namn)]],0),MATCH($D22,Alternativ3[#Headers],0)+1),0))=0,INDEX(Alternativ3[#All],MATCH('Kontantstrøm alt. 3'!$C21,Alternativ3[[#All],[Komponent/Løysing
(NB! Bruk unike namn)]],0),MATCH($D22,Alternativ3[#Headers],0)),0)),"")</f>
        <v/>
      </c>
      <c r="AC22" s="2" t="str">
        <f ca="1">IFERROR(IF(AC$2&gt;Analyseperiode,"",IF(MOD(AC$2,ROUND(INDEX(Alternativ3[#All],MATCH('Kontantstrøm alt. 3'!$C21,Alternativ3[[#All],[Komponent/Løysing
(NB! Bruk unike namn)]],0),MATCH($D22,Alternativ3[#Headers],0)+1),0))=0,INDEX(Alternativ3[#All],MATCH('Kontantstrøm alt. 3'!$C21,Alternativ3[[#All],[Komponent/Løysing
(NB! Bruk unike namn)]],0),MATCH($D22,Alternativ3[#Headers],0)),0)),"")</f>
        <v/>
      </c>
      <c r="AD22" s="2" t="str">
        <f ca="1">IFERROR(IF(AD$2&gt;Analyseperiode,"",IF(MOD(AD$2,ROUND(INDEX(Alternativ3[#All],MATCH('Kontantstrøm alt. 3'!$C21,Alternativ3[[#All],[Komponent/Løysing
(NB! Bruk unike namn)]],0),MATCH($D22,Alternativ3[#Headers],0)+1),0))=0,INDEX(Alternativ3[#All],MATCH('Kontantstrøm alt. 3'!$C21,Alternativ3[[#All],[Komponent/Løysing
(NB! Bruk unike namn)]],0),MATCH($D22,Alternativ3[#Headers],0)),0)),"")</f>
        <v/>
      </c>
      <c r="AE22" s="2" t="str">
        <f ca="1">IFERROR(IF(AE$2&gt;Analyseperiode,"",IF(MOD(AE$2,ROUND(INDEX(Alternativ3[#All],MATCH('Kontantstrøm alt. 3'!$C21,Alternativ3[[#All],[Komponent/Løysing
(NB! Bruk unike namn)]],0),MATCH($D22,Alternativ3[#Headers],0)+1),0))=0,INDEX(Alternativ3[#All],MATCH('Kontantstrøm alt. 3'!$C21,Alternativ3[[#All],[Komponent/Løysing
(NB! Bruk unike namn)]],0),MATCH($D22,Alternativ3[#Headers],0)),0)),"")</f>
        <v/>
      </c>
      <c r="AF22" s="2" t="str">
        <f ca="1">IFERROR(IF(AF$2&gt;Analyseperiode,"",IF(MOD(AF$2,ROUND(INDEX(Alternativ3[#All],MATCH('Kontantstrøm alt. 3'!$C21,Alternativ3[[#All],[Komponent/Løysing
(NB! Bruk unike namn)]],0),MATCH($D22,Alternativ3[#Headers],0)+1),0))=0,INDEX(Alternativ3[#All],MATCH('Kontantstrøm alt. 3'!$C21,Alternativ3[[#All],[Komponent/Løysing
(NB! Bruk unike namn)]],0),MATCH($D22,Alternativ3[#Headers],0)),0)),"")</f>
        <v/>
      </c>
      <c r="AG22" s="2" t="str">
        <f ca="1">IFERROR(IF(AG$2&gt;Analyseperiode,"",IF(MOD(AG$2,ROUND(INDEX(Alternativ3[#All],MATCH('Kontantstrøm alt. 3'!$C21,Alternativ3[[#All],[Komponent/Løysing
(NB! Bruk unike namn)]],0),MATCH($D22,Alternativ3[#Headers],0)+1),0))=0,INDEX(Alternativ3[#All],MATCH('Kontantstrøm alt. 3'!$C21,Alternativ3[[#All],[Komponent/Løysing
(NB! Bruk unike namn)]],0),MATCH($D22,Alternativ3[#Headers],0)),0)),"")</f>
        <v/>
      </c>
      <c r="AH22" s="2" t="str">
        <f ca="1">IFERROR(IF(AH$2&gt;Analyseperiode,"",IF(MOD(AH$2,ROUND(INDEX(Alternativ3[#All],MATCH('Kontantstrøm alt. 3'!$C21,Alternativ3[[#All],[Komponent/Løysing
(NB! Bruk unike namn)]],0),MATCH($D22,Alternativ3[#Headers],0)+1),0))=0,INDEX(Alternativ3[#All],MATCH('Kontantstrøm alt. 3'!$C21,Alternativ3[[#All],[Komponent/Løysing
(NB! Bruk unike namn)]],0),MATCH($D22,Alternativ3[#Headers],0)),0)),"")</f>
        <v/>
      </c>
      <c r="AI22" s="2" t="str">
        <f ca="1">IFERROR(IF(AI$2&gt;Analyseperiode,"",IF(MOD(AI$2,ROUND(INDEX(Alternativ3[#All],MATCH('Kontantstrøm alt. 3'!$C21,Alternativ3[[#All],[Komponent/Løysing
(NB! Bruk unike namn)]],0),MATCH($D22,Alternativ3[#Headers],0)+1),0))=0,INDEX(Alternativ3[#All],MATCH('Kontantstrøm alt. 3'!$C21,Alternativ3[[#All],[Komponent/Løysing
(NB! Bruk unike namn)]],0),MATCH($D22,Alternativ3[#Headers],0)),0)),"")</f>
        <v/>
      </c>
      <c r="AJ22" s="2" t="str">
        <f>IFERROR(IF(AJ$2&gt;Analyseperiode,"",IF(MOD(AJ$2,ROUND(INDEX(Alternativ3[#All],MATCH('Kontantstrøm alt. 3'!$C21,Alternativ3[[#All],[Komponent/Løysing
(NB! Bruk unike namn)]],0),MATCH($D22,Alternativ3[#Headers],0)+1),0))=0,INDEX(Alternativ3[#All],MATCH('Kontantstrøm alt. 3'!$C21,Alternativ3[[#All],[Komponent/Løysing
(NB! Bruk unike namn)]],0),MATCH($D22,Alternativ3[#Headers],0)),0)),"")</f>
        <v/>
      </c>
      <c r="AK22" s="2" t="str">
        <f>IFERROR(IF(AK$2&gt;Analyseperiode,"",IF(MOD(AK$2,ROUND(INDEX(Alternativ3[#All],MATCH('Kontantstrøm alt. 3'!$C21,Alternativ3[[#All],[Komponent/Løysing
(NB! Bruk unike namn)]],0),MATCH($D22,Alternativ3[#Headers],0)+1),0))=0,INDEX(Alternativ3[#All],MATCH('Kontantstrøm alt. 3'!$C21,Alternativ3[[#All],[Komponent/Løysing
(NB! Bruk unike namn)]],0),MATCH($D22,Alternativ3[#Headers],0)),0)),"")</f>
        <v/>
      </c>
      <c r="AL22" s="2" t="str">
        <f>IFERROR(IF(AL$2&gt;Analyseperiode,"",IF(MOD(AL$2,ROUND(INDEX(Alternativ3[#All],MATCH('Kontantstrøm alt. 3'!$C21,Alternativ3[[#All],[Komponent/Løysing
(NB! Bruk unike namn)]],0),MATCH($D22,Alternativ3[#Headers],0)+1),0))=0,INDEX(Alternativ3[#All],MATCH('Kontantstrøm alt. 3'!$C21,Alternativ3[[#All],[Komponent/Løysing
(NB! Bruk unike namn)]],0),MATCH($D22,Alternativ3[#Headers],0)),0)),"")</f>
        <v/>
      </c>
      <c r="AM22" s="2" t="str">
        <f>IFERROR(IF(AM$2&gt;Analyseperiode,"",IF(MOD(AM$2,ROUND(INDEX(Alternativ3[#All],MATCH('Kontantstrøm alt. 3'!$C21,Alternativ3[[#All],[Komponent/Løysing
(NB! Bruk unike namn)]],0),MATCH($D22,Alternativ3[#Headers],0)+1),0))=0,INDEX(Alternativ3[#All],MATCH('Kontantstrøm alt. 3'!$C21,Alternativ3[[#All],[Komponent/Løysing
(NB! Bruk unike namn)]],0),MATCH($D22,Alternativ3[#Headers],0)),0)),"")</f>
        <v/>
      </c>
      <c r="AN22" s="2" t="str">
        <f>IFERROR(IF(AN$2&gt;Analyseperiode,"",IF(MOD(AN$2,ROUND(INDEX(Alternativ3[#All],MATCH('Kontantstrøm alt. 3'!$C21,Alternativ3[[#All],[Komponent/Løysing
(NB! Bruk unike namn)]],0),MATCH($D22,Alternativ3[#Headers],0)+1),0))=0,INDEX(Alternativ3[#All],MATCH('Kontantstrøm alt. 3'!$C21,Alternativ3[[#All],[Komponent/Løysing
(NB! Bruk unike namn)]],0),MATCH($D22,Alternativ3[#Headers],0)),0)),"")</f>
        <v/>
      </c>
      <c r="AO22" s="2" t="str">
        <f>IFERROR(IF(AO$2&gt;Analyseperiode,"",IF(MOD(AO$2,ROUND(INDEX(Alternativ3[#All],MATCH('Kontantstrøm alt. 3'!$C21,Alternativ3[[#All],[Komponent/Løysing
(NB! Bruk unike namn)]],0),MATCH($D22,Alternativ3[#Headers],0)+1),0))=0,INDEX(Alternativ3[#All],MATCH('Kontantstrøm alt. 3'!$C21,Alternativ3[[#All],[Komponent/Løysing
(NB! Bruk unike namn)]],0),MATCH($D22,Alternativ3[#Headers],0)),0)),"")</f>
        <v/>
      </c>
      <c r="AP22" s="2" t="str">
        <f>IFERROR(IF(AP$2&gt;Analyseperiode,"",IF(MOD(AP$2,ROUND(INDEX(Alternativ3[#All],MATCH('Kontantstrøm alt. 3'!$C21,Alternativ3[[#All],[Komponent/Løysing
(NB! Bruk unike namn)]],0),MATCH($D22,Alternativ3[#Headers],0)+1),0))=0,INDEX(Alternativ3[#All],MATCH('Kontantstrøm alt. 3'!$C21,Alternativ3[[#All],[Komponent/Løysing
(NB! Bruk unike namn)]],0),MATCH($D22,Alternativ3[#Headers],0)),0)),"")</f>
        <v/>
      </c>
      <c r="AQ22" s="2" t="str">
        <f>IFERROR(IF(AQ$2&gt;Analyseperiode,"",IF(MOD(AQ$2,ROUND(INDEX(Alternativ3[#All],MATCH('Kontantstrøm alt. 3'!$C21,Alternativ3[[#All],[Komponent/Løysing
(NB! Bruk unike namn)]],0),MATCH($D22,Alternativ3[#Headers],0)+1),0))=0,INDEX(Alternativ3[#All],MATCH('Kontantstrøm alt. 3'!$C21,Alternativ3[[#All],[Komponent/Løysing
(NB! Bruk unike namn)]],0),MATCH($D22,Alternativ3[#Headers],0)),0)),"")</f>
        <v/>
      </c>
      <c r="AR22" s="2" t="str">
        <f>IFERROR(IF(AR$2&gt;Analyseperiode,"",IF(MOD(AR$2,ROUND(INDEX(Alternativ3[#All],MATCH('Kontantstrøm alt. 3'!$C21,Alternativ3[[#All],[Komponent/Løysing
(NB! Bruk unike namn)]],0),MATCH($D22,Alternativ3[#Headers],0)+1),0))=0,INDEX(Alternativ3[#All],MATCH('Kontantstrøm alt. 3'!$C21,Alternativ3[[#All],[Komponent/Løysing
(NB! Bruk unike namn)]],0),MATCH($D22,Alternativ3[#Headers],0)),0)),"")</f>
        <v/>
      </c>
      <c r="AS22" s="2" t="str">
        <f>IFERROR(IF(AS$2&gt;Analyseperiode,"",IF(MOD(AS$2,ROUND(INDEX(Alternativ3[#All],MATCH('Kontantstrøm alt. 3'!$C21,Alternativ3[[#All],[Komponent/Løysing
(NB! Bruk unike namn)]],0),MATCH($D22,Alternativ3[#Headers],0)+1),0))=0,INDEX(Alternativ3[#All],MATCH('Kontantstrøm alt. 3'!$C21,Alternativ3[[#All],[Komponent/Løysing
(NB! Bruk unike namn)]],0),MATCH($D22,Alternativ3[#Headers],0)),0)),"")</f>
        <v/>
      </c>
      <c r="AT22" s="2" t="str">
        <f>IFERROR(IF(AT$2&gt;Analyseperiode,"",IF(MOD(AT$2,ROUND(INDEX(Alternativ3[#All],MATCH('Kontantstrøm alt. 3'!$C21,Alternativ3[[#All],[Komponent/Løysing
(NB! Bruk unike namn)]],0),MATCH($D22,Alternativ3[#Headers],0)+1),0))=0,INDEX(Alternativ3[#All],MATCH('Kontantstrøm alt. 3'!$C21,Alternativ3[[#All],[Komponent/Løysing
(NB! Bruk unike namn)]],0),MATCH($D22,Alternativ3[#Headers],0)),0)),"")</f>
        <v/>
      </c>
      <c r="AU22" s="2" t="str">
        <f>IFERROR(IF(AU$2&gt;Analyseperiode,"",IF(MOD(AU$2,ROUND(INDEX(Alternativ3[#All],MATCH('Kontantstrøm alt. 3'!$C21,Alternativ3[[#All],[Komponent/Løysing
(NB! Bruk unike namn)]],0),MATCH($D22,Alternativ3[#Headers],0)+1),0))=0,INDEX(Alternativ3[#All],MATCH('Kontantstrøm alt. 3'!$C21,Alternativ3[[#All],[Komponent/Løysing
(NB! Bruk unike namn)]],0),MATCH($D22,Alternativ3[#Headers],0)),0)),"")</f>
        <v/>
      </c>
      <c r="AV22" s="2" t="str">
        <f>IFERROR(IF(AV$2&gt;Analyseperiode,"",IF(MOD(AV$2,ROUND(INDEX(Alternativ3[#All],MATCH('Kontantstrøm alt. 3'!$C21,Alternativ3[[#All],[Komponent/Løysing
(NB! Bruk unike namn)]],0),MATCH($D22,Alternativ3[#Headers],0)+1),0))=0,INDEX(Alternativ3[#All],MATCH('Kontantstrøm alt. 3'!$C21,Alternativ3[[#All],[Komponent/Løysing
(NB! Bruk unike namn)]],0),MATCH($D22,Alternativ3[#Headers],0)),0)),"")</f>
        <v/>
      </c>
      <c r="AW22" s="2" t="str">
        <f>IFERROR(IF(AW$2&gt;Analyseperiode,"",IF(MOD(AW$2,ROUND(INDEX(Alternativ3[#All],MATCH('Kontantstrøm alt. 3'!$C21,Alternativ3[[#All],[Komponent/Løysing
(NB! Bruk unike namn)]],0),MATCH($D22,Alternativ3[#Headers],0)+1),0))=0,INDEX(Alternativ3[#All],MATCH('Kontantstrøm alt. 3'!$C21,Alternativ3[[#All],[Komponent/Løysing
(NB! Bruk unike namn)]],0),MATCH($D22,Alternativ3[#Headers],0)),0)),"")</f>
        <v/>
      </c>
      <c r="AX22" s="2" t="str">
        <f>IFERROR(IF(AX$2&gt;Analyseperiode,"",IF(MOD(AX$2,ROUND(INDEX(Alternativ3[#All],MATCH('Kontantstrøm alt. 3'!$C21,Alternativ3[[#All],[Komponent/Løysing
(NB! Bruk unike namn)]],0),MATCH($D22,Alternativ3[#Headers],0)+1),0))=0,INDEX(Alternativ3[#All],MATCH('Kontantstrøm alt. 3'!$C21,Alternativ3[[#All],[Komponent/Løysing
(NB! Bruk unike namn)]],0),MATCH($D22,Alternativ3[#Headers],0)),0)),"")</f>
        <v/>
      </c>
      <c r="AY22" s="2" t="str">
        <f>IFERROR(IF(AY$2&gt;Analyseperiode,"",IF(MOD(AY$2,ROUND(INDEX(Alternativ3[#All],MATCH('Kontantstrøm alt. 3'!$C21,Alternativ3[[#All],[Komponent/Løysing
(NB! Bruk unike namn)]],0),MATCH($D22,Alternativ3[#Headers],0)+1),0))=0,INDEX(Alternativ3[#All],MATCH('Kontantstrøm alt. 3'!$C21,Alternativ3[[#All],[Komponent/Løysing
(NB! Bruk unike namn)]],0),MATCH($D22,Alternativ3[#Headers],0)),0)),"")</f>
        <v/>
      </c>
      <c r="AZ22" s="2" t="str">
        <f>IFERROR(IF(AZ$2&gt;Analyseperiode,"",IF(MOD(AZ$2,ROUND(INDEX(Alternativ3[#All],MATCH('Kontantstrøm alt. 3'!$C21,Alternativ3[[#All],[Komponent/Løysing
(NB! Bruk unike namn)]],0),MATCH($D22,Alternativ3[#Headers],0)+1),0))=0,INDEX(Alternativ3[#All],MATCH('Kontantstrøm alt. 3'!$C21,Alternativ3[[#All],[Komponent/Løysing
(NB! Bruk unike namn)]],0),MATCH($D22,Alternativ3[#Headers],0)),0)),"")</f>
        <v/>
      </c>
      <c r="BA22" s="2" t="str">
        <f>IFERROR(IF(BA$2&gt;Analyseperiode,"",IF(MOD(BA$2,ROUND(INDEX(Alternativ3[#All],MATCH('Kontantstrøm alt. 3'!$C21,Alternativ3[[#All],[Komponent/Løysing
(NB! Bruk unike namn)]],0),MATCH($D22,Alternativ3[#Headers],0)+1),0))=0,INDEX(Alternativ3[#All],MATCH('Kontantstrøm alt. 3'!$C21,Alternativ3[[#All],[Komponent/Løysing
(NB! Bruk unike namn)]],0),MATCH($D22,Alternativ3[#Headers],0)),0)),"")</f>
        <v/>
      </c>
      <c r="BB22" s="2" t="str">
        <f>IFERROR(IF(BB$2&gt;Analyseperiode,"",IF(MOD(BB$2,ROUND(INDEX(Alternativ3[#All],MATCH('Kontantstrøm alt. 3'!$C21,Alternativ3[[#All],[Komponent/Løysing
(NB! Bruk unike namn)]],0),MATCH($D22,Alternativ3[#Headers],0)+1),0))=0,INDEX(Alternativ3[#All],MATCH('Kontantstrøm alt. 3'!$C21,Alternativ3[[#All],[Komponent/Løysing
(NB! Bruk unike namn)]],0),MATCH($D22,Alternativ3[#Headers],0)),0)),"")</f>
        <v/>
      </c>
      <c r="BC22" s="2" t="str">
        <f>IFERROR(IF(BC$2&gt;Analyseperiode,"",IF(MOD(BC$2,ROUND(INDEX(Alternativ3[#All],MATCH('Kontantstrøm alt. 3'!$C21,Alternativ3[[#All],[Komponent/Løysing
(NB! Bruk unike namn)]],0),MATCH($D22,Alternativ3[#Headers],0)+1),0))=0,INDEX(Alternativ3[#All],MATCH('Kontantstrøm alt. 3'!$C21,Alternativ3[[#All],[Komponent/Løysing
(NB! Bruk unike namn)]],0),MATCH($D22,Alternativ3[#Headers],0)),0)),"")</f>
        <v/>
      </c>
      <c r="BD22" s="2" t="str">
        <f>IFERROR(IF(BD$2&gt;Analyseperiode,"",IF(MOD(BD$2,ROUND(INDEX(Alternativ3[#All],MATCH('Kontantstrøm alt. 3'!$C21,Alternativ3[[#All],[Komponent/Løysing
(NB! Bruk unike namn)]],0),MATCH($D22,Alternativ3[#Headers],0)+1),0))=0,INDEX(Alternativ3[#All],MATCH('Kontantstrøm alt. 3'!$C21,Alternativ3[[#All],[Komponent/Løysing
(NB! Bruk unike namn)]],0),MATCH($D22,Alternativ3[#Headers],0)),0)),"")</f>
        <v/>
      </c>
      <c r="BE22" s="2" t="str">
        <f>IFERROR(IF(BE$2&gt;Analyseperiode,"",IF(MOD(BE$2,ROUND(INDEX(Alternativ3[#All],MATCH('Kontantstrøm alt. 3'!$C21,Alternativ3[[#All],[Komponent/Løysing
(NB! Bruk unike namn)]],0),MATCH($D22,Alternativ3[#Headers],0)+1),0))=0,INDEX(Alternativ3[#All],MATCH('Kontantstrøm alt. 3'!$C21,Alternativ3[[#All],[Komponent/Løysing
(NB! Bruk unike namn)]],0),MATCH($D22,Alternativ3[#Headers],0)),0)),"")</f>
        <v/>
      </c>
      <c r="BF22" s="2" t="str">
        <f>IFERROR(IF(BF$2&gt;Analyseperiode,"",IF(MOD(BF$2,ROUND(INDEX(Alternativ3[#All],MATCH('Kontantstrøm alt. 3'!$C21,Alternativ3[[#All],[Komponent/Løysing
(NB! Bruk unike namn)]],0),MATCH($D22,Alternativ3[#Headers],0)+1),0))=0,INDEX(Alternativ3[#All],MATCH('Kontantstrøm alt. 3'!$C21,Alternativ3[[#All],[Komponent/Løysing
(NB! Bruk unike namn)]],0),MATCH($D22,Alternativ3[#Headers],0)),0)),"")</f>
        <v/>
      </c>
      <c r="BG22" s="2" t="str">
        <f>IFERROR(IF(BG$2&gt;Analyseperiode,"",IF(MOD(BG$2,ROUND(INDEX(Alternativ3[#All],MATCH('Kontantstrøm alt. 3'!$C21,Alternativ3[[#All],[Komponent/Løysing
(NB! Bruk unike namn)]],0),MATCH($D22,Alternativ3[#Headers],0)+1),0))=0,INDEX(Alternativ3[#All],MATCH('Kontantstrøm alt. 3'!$C21,Alternativ3[[#All],[Komponent/Løysing
(NB! Bruk unike namn)]],0),MATCH($D22,Alternativ3[#Headers],0)),0)),"")</f>
        <v/>
      </c>
      <c r="BH22" s="2" t="str">
        <f>IFERROR(IF(BH$2&gt;Analyseperiode,"",IF(MOD(BH$2,ROUND(INDEX(Alternativ3[#All],MATCH('Kontantstrøm alt. 3'!$C21,Alternativ3[[#All],[Komponent/Løysing
(NB! Bruk unike namn)]],0),MATCH($D22,Alternativ3[#Headers],0)+1),0))=0,INDEX(Alternativ3[#All],MATCH('Kontantstrøm alt. 3'!$C21,Alternativ3[[#All],[Komponent/Løysing
(NB! Bruk unike namn)]],0),MATCH($D22,Alternativ3[#Headers],0)),0)),"")</f>
        <v/>
      </c>
      <c r="BI22" s="2" t="str">
        <f>IFERROR(IF(BI$2&gt;Analyseperiode,"",IF(MOD(BI$2,ROUND(INDEX(Alternativ3[#All],MATCH('Kontantstrøm alt. 3'!$C21,Alternativ3[[#All],[Komponent/Løysing
(NB! Bruk unike namn)]],0),MATCH($D22,Alternativ3[#Headers],0)+1),0))=0,INDEX(Alternativ3[#All],MATCH('Kontantstrøm alt. 3'!$C21,Alternativ3[[#All],[Komponent/Løysing
(NB! Bruk unike namn)]],0),MATCH($D22,Alternativ3[#Headers],0)),0)),"")</f>
        <v/>
      </c>
      <c r="BJ22" s="2" t="str">
        <f>IFERROR(IF(BJ$2&gt;Analyseperiode,"",IF(MOD(BJ$2,ROUND(INDEX(Alternativ3[#All],MATCH('Kontantstrøm alt. 3'!$C21,Alternativ3[[#All],[Komponent/Løysing
(NB! Bruk unike namn)]],0),MATCH($D22,Alternativ3[#Headers],0)+1),0))=0,INDEX(Alternativ3[#All],MATCH('Kontantstrøm alt. 3'!$C21,Alternativ3[[#All],[Komponent/Løysing
(NB! Bruk unike namn)]],0),MATCH($D22,Alternativ3[#Headers],0)),0)),"")</f>
        <v/>
      </c>
      <c r="BK22" s="2" t="str">
        <f>IFERROR(IF(BK$2&gt;Analyseperiode,"",IF(MOD(BK$2,ROUND(INDEX(Alternativ3[#All],MATCH('Kontantstrøm alt. 3'!$C21,Alternativ3[[#All],[Komponent/Løysing
(NB! Bruk unike namn)]],0),MATCH($D22,Alternativ3[#Headers],0)+1),0))=0,INDEX(Alternativ3[#All],MATCH('Kontantstrøm alt. 3'!$C21,Alternativ3[[#All],[Komponent/Løysing
(NB! Bruk unike namn)]],0),MATCH($D22,Alternativ3[#Headers],0)),0)),"")</f>
        <v/>
      </c>
      <c r="BL22" s="2" t="str">
        <f>IFERROR(IF(BL$2&gt;Analyseperiode,"",IF(MOD(BL$2,ROUND(INDEX(Alternativ3[#All],MATCH('Kontantstrøm alt. 3'!$C21,Alternativ3[[#All],[Komponent/Løysing
(NB! Bruk unike namn)]],0),MATCH($D22,Alternativ3[#Headers],0)+1),0))=0,INDEX(Alternativ3[#All],MATCH('Kontantstrøm alt. 3'!$C21,Alternativ3[[#All],[Komponent/Løysing
(NB! Bruk unike namn)]],0),MATCH($D22,Alternativ3[#Headers],0)),0)),"")</f>
        <v/>
      </c>
      <c r="BM22" s="2" t="str">
        <f>IFERROR(IF(BM$2&gt;Analyseperiode,"",IF(MOD(BM$2,ROUND(INDEX(Alternativ3[#All],MATCH('Kontantstrøm alt. 3'!$C21,Alternativ3[[#All],[Komponent/Løysing
(NB! Bruk unike namn)]],0),MATCH($D22,Alternativ3[#Headers],0)+1),0))=0,INDEX(Alternativ3[#All],MATCH('Kontantstrøm alt. 3'!$C21,Alternativ3[[#All],[Komponent/Løysing
(NB! Bruk unike namn)]],0),MATCH($D22,Alternativ3[#Headers],0)),0)),"")</f>
        <v/>
      </c>
    </row>
    <row r="23" spans="1:65" x14ac:dyDescent="0.2">
      <c r="B23" s="8">
        <f ca="1">IFERROR(NPV(Kalkrente,OFFSET('Kontantstrøm alt. 3'!$F23,0,0,1,Analyseperiode)),0)</f>
        <v>0</v>
      </c>
      <c r="C23" s="3"/>
      <c r="D23" t="str">
        <f>Alternativ3[[#Headers],[3.2. Vedlikehald]]</f>
        <v>3.2. Vedlikehald</v>
      </c>
      <c r="E23" s="2"/>
      <c r="F23" s="2" t="str">
        <f ca="1">IFERROR(IF(F$2&gt;Analyseperiode,"",IF(MOD(F$2,ROUND(INDEX(Alternativ3[#All],MATCH('Kontantstrøm alt. 3'!$C21,Alternativ3[[#All],[Komponent/Løysing
(NB! Bruk unike namn)]],0),MATCH($D23,Alternativ3[#Headers],0)+1),0))=0,INDEX(Alternativ3[#All],MATCH('Kontantstrøm alt. 3'!$C21,Alternativ3[[#All],[Komponent/Løysing
(NB! Bruk unike namn)]],0),MATCH($D23,Alternativ3[#Headers],0)),0)),"")</f>
        <v/>
      </c>
      <c r="G23" s="2" t="str">
        <f ca="1">IFERROR(IF(G$2&gt;Analyseperiode,"",IF(MOD(G$2,ROUND(INDEX(Alternativ3[#All],MATCH('Kontantstrøm alt. 3'!$C21,Alternativ3[[#All],[Komponent/Løysing
(NB! Bruk unike namn)]],0),MATCH($D23,Alternativ3[#Headers],0)+1),0))=0,INDEX(Alternativ3[#All],MATCH('Kontantstrøm alt. 3'!$C21,Alternativ3[[#All],[Komponent/Løysing
(NB! Bruk unike namn)]],0),MATCH($D23,Alternativ3[#Headers],0)),0)),"")</f>
        <v/>
      </c>
      <c r="H23" s="2" t="str">
        <f ca="1">IFERROR(IF(H$2&gt;Analyseperiode,"",IF(MOD(H$2,ROUND(INDEX(Alternativ3[#All],MATCH('Kontantstrøm alt. 3'!$C21,Alternativ3[[#All],[Komponent/Løysing
(NB! Bruk unike namn)]],0),MATCH($D23,Alternativ3[#Headers],0)+1),0))=0,INDEX(Alternativ3[#All],MATCH('Kontantstrøm alt. 3'!$C21,Alternativ3[[#All],[Komponent/Løysing
(NB! Bruk unike namn)]],0),MATCH($D23,Alternativ3[#Headers],0)),0)),"")</f>
        <v/>
      </c>
      <c r="I23" s="2" t="str">
        <f ca="1">IFERROR(IF(I$2&gt;Analyseperiode,"",IF(MOD(I$2,ROUND(INDEX(Alternativ3[#All],MATCH('Kontantstrøm alt. 3'!$C21,Alternativ3[[#All],[Komponent/Løysing
(NB! Bruk unike namn)]],0),MATCH($D23,Alternativ3[#Headers],0)+1),0))=0,INDEX(Alternativ3[#All],MATCH('Kontantstrøm alt. 3'!$C21,Alternativ3[[#All],[Komponent/Løysing
(NB! Bruk unike namn)]],0),MATCH($D23,Alternativ3[#Headers],0)),0)),"")</f>
        <v/>
      </c>
      <c r="J23" s="2" t="str">
        <f ca="1">IFERROR(IF(J$2&gt;Analyseperiode,"",IF(MOD(J$2,ROUND(INDEX(Alternativ3[#All],MATCH('Kontantstrøm alt. 3'!$C21,Alternativ3[[#All],[Komponent/Løysing
(NB! Bruk unike namn)]],0),MATCH($D23,Alternativ3[#Headers],0)+1),0))=0,INDEX(Alternativ3[#All],MATCH('Kontantstrøm alt. 3'!$C21,Alternativ3[[#All],[Komponent/Løysing
(NB! Bruk unike namn)]],0),MATCH($D23,Alternativ3[#Headers],0)),0)),"")</f>
        <v/>
      </c>
      <c r="K23" s="2" t="str">
        <f ca="1">IFERROR(IF(K$2&gt;Analyseperiode,"",IF(MOD(K$2,ROUND(INDEX(Alternativ3[#All],MATCH('Kontantstrøm alt. 3'!$C21,Alternativ3[[#All],[Komponent/Løysing
(NB! Bruk unike namn)]],0),MATCH($D23,Alternativ3[#Headers],0)+1),0))=0,INDEX(Alternativ3[#All],MATCH('Kontantstrøm alt. 3'!$C21,Alternativ3[[#All],[Komponent/Løysing
(NB! Bruk unike namn)]],0),MATCH($D23,Alternativ3[#Headers],0)),0)),"")</f>
        <v/>
      </c>
      <c r="L23" s="2" t="str">
        <f ca="1">IFERROR(IF(L$2&gt;Analyseperiode,"",IF(MOD(L$2,ROUND(INDEX(Alternativ3[#All],MATCH('Kontantstrøm alt. 3'!$C21,Alternativ3[[#All],[Komponent/Løysing
(NB! Bruk unike namn)]],0),MATCH($D23,Alternativ3[#Headers],0)+1),0))=0,INDEX(Alternativ3[#All],MATCH('Kontantstrøm alt. 3'!$C21,Alternativ3[[#All],[Komponent/Løysing
(NB! Bruk unike namn)]],0),MATCH($D23,Alternativ3[#Headers],0)),0)),"")</f>
        <v/>
      </c>
      <c r="M23" s="2" t="str">
        <f ca="1">IFERROR(IF(M$2&gt;Analyseperiode,"",IF(MOD(M$2,ROUND(INDEX(Alternativ3[#All],MATCH('Kontantstrøm alt. 3'!$C21,Alternativ3[[#All],[Komponent/Løysing
(NB! Bruk unike namn)]],0),MATCH($D23,Alternativ3[#Headers],0)+1),0))=0,INDEX(Alternativ3[#All],MATCH('Kontantstrøm alt. 3'!$C21,Alternativ3[[#All],[Komponent/Løysing
(NB! Bruk unike namn)]],0),MATCH($D23,Alternativ3[#Headers],0)),0)),"")</f>
        <v/>
      </c>
      <c r="N23" s="2" t="str">
        <f ca="1">IFERROR(IF(N$2&gt;Analyseperiode,"",IF(MOD(N$2,ROUND(INDEX(Alternativ3[#All],MATCH('Kontantstrøm alt. 3'!$C21,Alternativ3[[#All],[Komponent/Løysing
(NB! Bruk unike namn)]],0),MATCH($D23,Alternativ3[#Headers],0)+1),0))=0,INDEX(Alternativ3[#All],MATCH('Kontantstrøm alt. 3'!$C21,Alternativ3[[#All],[Komponent/Løysing
(NB! Bruk unike namn)]],0),MATCH($D23,Alternativ3[#Headers],0)),0)),"")</f>
        <v/>
      </c>
      <c r="O23" s="2" t="str">
        <f ca="1">IFERROR(IF(O$2&gt;Analyseperiode,"",IF(MOD(O$2,ROUND(INDEX(Alternativ3[#All],MATCH('Kontantstrøm alt. 3'!$C21,Alternativ3[[#All],[Komponent/Løysing
(NB! Bruk unike namn)]],0),MATCH($D23,Alternativ3[#Headers],0)+1),0))=0,INDEX(Alternativ3[#All],MATCH('Kontantstrøm alt. 3'!$C21,Alternativ3[[#All],[Komponent/Løysing
(NB! Bruk unike namn)]],0),MATCH($D23,Alternativ3[#Headers],0)),0)),"")</f>
        <v/>
      </c>
      <c r="P23" s="2" t="str">
        <f ca="1">IFERROR(IF(P$2&gt;Analyseperiode,"",IF(MOD(P$2,ROUND(INDEX(Alternativ3[#All],MATCH('Kontantstrøm alt. 3'!$C21,Alternativ3[[#All],[Komponent/Løysing
(NB! Bruk unike namn)]],0),MATCH($D23,Alternativ3[#Headers],0)+1),0))=0,INDEX(Alternativ3[#All],MATCH('Kontantstrøm alt. 3'!$C21,Alternativ3[[#All],[Komponent/Løysing
(NB! Bruk unike namn)]],0),MATCH($D23,Alternativ3[#Headers],0)),0)),"")</f>
        <v/>
      </c>
      <c r="Q23" s="2" t="str">
        <f ca="1">IFERROR(IF(Q$2&gt;Analyseperiode,"",IF(MOD(Q$2,ROUND(INDEX(Alternativ3[#All],MATCH('Kontantstrøm alt. 3'!$C21,Alternativ3[[#All],[Komponent/Løysing
(NB! Bruk unike namn)]],0),MATCH($D23,Alternativ3[#Headers],0)+1),0))=0,INDEX(Alternativ3[#All],MATCH('Kontantstrøm alt. 3'!$C21,Alternativ3[[#All],[Komponent/Løysing
(NB! Bruk unike namn)]],0),MATCH($D23,Alternativ3[#Headers],0)),0)),"")</f>
        <v/>
      </c>
      <c r="R23" s="2" t="str">
        <f ca="1">IFERROR(IF(R$2&gt;Analyseperiode,"",IF(MOD(R$2,ROUND(INDEX(Alternativ3[#All],MATCH('Kontantstrøm alt. 3'!$C21,Alternativ3[[#All],[Komponent/Løysing
(NB! Bruk unike namn)]],0),MATCH($D23,Alternativ3[#Headers],0)+1),0))=0,INDEX(Alternativ3[#All],MATCH('Kontantstrøm alt. 3'!$C21,Alternativ3[[#All],[Komponent/Løysing
(NB! Bruk unike namn)]],0),MATCH($D23,Alternativ3[#Headers],0)),0)),"")</f>
        <v/>
      </c>
      <c r="S23" s="2" t="str">
        <f ca="1">IFERROR(IF(S$2&gt;Analyseperiode,"",IF(MOD(S$2,ROUND(INDEX(Alternativ3[#All],MATCH('Kontantstrøm alt. 3'!$C21,Alternativ3[[#All],[Komponent/Løysing
(NB! Bruk unike namn)]],0),MATCH($D23,Alternativ3[#Headers],0)+1),0))=0,INDEX(Alternativ3[#All],MATCH('Kontantstrøm alt. 3'!$C21,Alternativ3[[#All],[Komponent/Løysing
(NB! Bruk unike namn)]],0),MATCH($D23,Alternativ3[#Headers],0)),0)),"")</f>
        <v/>
      </c>
      <c r="T23" s="2" t="str">
        <f ca="1">IFERROR(IF(T$2&gt;Analyseperiode,"",IF(MOD(T$2,ROUND(INDEX(Alternativ3[#All],MATCH('Kontantstrøm alt. 3'!$C21,Alternativ3[[#All],[Komponent/Løysing
(NB! Bruk unike namn)]],0),MATCH($D23,Alternativ3[#Headers],0)+1),0))=0,INDEX(Alternativ3[#All],MATCH('Kontantstrøm alt. 3'!$C21,Alternativ3[[#All],[Komponent/Løysing
(NB! Bruk unike namn)]],0),MATCH($D23,Alternativ3[#Headers],0)),0)),"")</f>
        <v/>
      </c>
      <c r="U23" s="2" t="str">
        <f ca="1">IFERROR(IF(U$2&gt;Analyseperiode,"",IF(MOD(U$2,ROUND(INDEX(Alternativ3[#All],MATCH('Kontantstrøm alt. 3'!$C21,Alternativ3[[#All],[Komponent/Løysing
(NB! Bruk unike namn)]],0),MATCH($D23,Alternativ3[#Headers],0)+1),0))=0,INDEX(Alternativ3[#All],MATCH('Kontantstrøm alt. 3'!$C21,Alternativ3[[#All],[Komponent/Løysing
(NB! Bruk unike namn)]],0),MATCH($D23,Alternativ3[#Headers],0)),0)),"")</f>
        <v/>
      </c>
      <c r="V23" s="2" t="str">
        <f ca="1">IFERROR(IF(V$2&gt;Analyseperiode,"",IF(MOD(V$2,ROUND(INDEX(Alternativ3[#All],MATCH('Kontantstrøm alt. 3'!$C21,Alternativ3[[#All],[Komponent/Løysing
(NB! Bruk unike namn)]],0),MATCH($D23,Alternativ3[#Headers],0)+1),0))=0,INDEX(Alternativ3[#All],MATCH('Kontantstrøm alt. 3'!$C21,Alternativ3[[#All],[Komponent/Løysing
(NB! Bruk unike namn)]],0),MATCH($D23,Alternativ3[#Headers],0)),0)),"")</f>
        <v/>
      </c>
      <c r="W23" s="2" t="str">
        <f ca="1">IFERROR(IF(W$2&gt;Analyseperiode,"",IF(MOD(W$2,ROUND(INDEX(Alternativ3[#All],MATCH('Kontantstrøm alt. 3'!$C21,Alternativ3[[#All],[Komponent/Løysing
(NB! Bruk unike namn)]],0),MATCH($D23,Alternativ3[#Headers],0)+1),0))=0,INDEX(Alternativ3[#All],MATCH('Kontantstrøm alt. 3'!$C21,Alternativ3[[#All],[Komponent/Løysing
(NB! Bruk unike namn)]],0),MATCH($D23,Alternativ3[#Headers],0)),0)),"")</f>
        <v/>
      </c>
      <c r="X23" s="2" t="str">
        <f ca="1">IFERROR(IF(X$2&gt;Analyseperiode,"",IF(MOD(X$2,ROUND(INDEX(Alternativ3[#All],MATCH('Kontantstrøm alt. 3'!$C21,Alternativ3[[#All],[Komponent/Løysing
(NB! Bruk unike namn)]],0),MATCH($D23,Alternativ3[#Headers],0)+1),0))=0,INDEX(Alternativ3[#All],MATCH('Kontantstrøm alt. 3'!$C21,Alternativ3[[#All],[Komponent/Løysing
(NB! Bruk unike namn)]],0),MATCH($D23,Alternativ3[#Headers],0)),0)),"")</f>
        <v/>
      </c>
      <c r="Y23" s="2" t="str">
        <f ca="1">IFERROR(IF(Y$2&gt;Analyseperiode,"",IF(MOD(Y$2,ROUND(INDEX(Alternativ3[#All],MATCH('Kontantstrøm alt. 3'!$C21,Alternativ3[[#All],[Komponent/Løysing
(NB! Bruk unike namn)]],0),MATCH($D23,Alternativ3[#Headers],0)+1),0))=0,INDEX(Alternativ3[#All],MATCH('Kontantstrøm alt. 3'!$C21,Alternativ3[[#All],[Komponent/Løysing
(NB! Bruk unike namn)]],0),MATCH($D23,Alternativ3[#Headers],0)),0)),"")</f>
        <v/>
      </c>
      <c r="Z23" s="2" t="str">
        <f ca="1">IFERROR(IF(Z$2&gt;Analyseperiode,"",IF(MOD(Z$2,ROUND(INDEX(Alternativ3[#All],MATCH('Kontantstrøm alt. 3'!$C21,Alternativ3[[#All],[Komponent/Løysing
(NB! Bruk unike namn)]],0),MATCH($D23,Alternativ3[#Headers],0)+1),0))=0,INDEX(Alternativ3[#All],MATCH('Kontantstrøm alt. 3'!$C21,Alternativ3[[#All],[Komponent/Løysing
(NB! Bruk unike namn)]],0),MATCH($D23,Alternativ3[#Headers],0)),0)),"")</f>
        <v/>
      </c>
      <c r="AA23" s="2" t="str">
        <f ca="1">IFERROR(IF(AA$2&gt;Analyseperiode,"",IF(MOD(AA$2,ROUND(INDEX(Alternativ3[#All],MATCH('Kontantstrøm alt. 3'!$C21,Alternativ3[[#All],[Komponent/Løysing
(NB! Bruk unike namn)]],0),MATCH($D23,Alternativ3[#Headers],0)+1),0))=0,INDEX(Alternativ3[#All],MATCH('Kontantstrøm alt. 3'!$C21,Alternativ3[[#All],[Komponent/Løysing
(NB! Bruk unike namn)]],0),MATCH($D23,Alternativ3[#Headers],0)),0)),"")</f>
        <v/>
      </c>
      <c r="AB23" s="2" t="str">
        <f ca="1">IFERROR(IF(AB$2&gt;Analyseperiode,"",IF(MOD(AB$2,ROUND(INDEX(Alternativ3[#All],MATCH('Kontantstrøm alt. 3'!$C21,Alternativ3[[#All],[Komponent/Løysing
(NB! Bruk unike namn)]],0),MATCH($D23,Alternativ3[#Headers],0)+1),0))=0,INDEX(Alternativ3[#All],MATCH('Kontantstrøm alt. 3'!$C21,Alternativ3[[#All],[Komponent/Løysing
(NB! Bruk unike namn)]],0),MATCH($D23,Alternativ3[#Headers],0)),0)),"")</f>
        <v/>
      </c>
      <c r="AC23" s="2" t="str">
        <f ca="1">IFERROR(IF(AC$2&gt;Analyseperiode,"",IF(MOD(AC$2,ROUND(INDEX(Alternativ3[#All],MATCH('Kontantstrøm alt. 3'!$C21,Alternativ3[[#All],[Komponent/Løysing
(NB! Bruk unike namn)]],0),MATCH($D23,Alternativ3[#Headers],0)+1),0))=0,INDEX(Alternativ3[#All],MATCH('Kontantstrøm alt. 3'!$C21,Alternativ3[[#All],[Komponent/Løysing
(NB! Bruk unike namn)]],0),MATCH($D23,Alternativ3[#Headers],0)),0)),"")</f>
        <v/>
      </c>
      <c r="AD23" s="2" t="str">
        <f ca="1">IFERROR(IF(AD$2&gt;Analyseperiode,"",IF(MOD(AD$2,ROUND(INDEX(Alternativ3[#All],MATCH('Kontantstrøm alt. 3'!$C21,Alternativ3[[#All],[Komponent/Løysing
(NB! Bruk unike namn)]],0),MATCH($D23,Alternativ3[#Headers],0)+1),0))=0,INDEX(Alternativ3[#All],MATCH('Kontantstrøm alt. 3'!$C21,Alternativ3[[#All],[Komponent/Løysing
(NB! Bruk unike namn)]],0),MATCH($D23,Alternativ3[#Headers],0)),0)),"")</f>
        <v/>
      </c>
      <c r="AE23" s="2" t="str">
        <f ca="1">IFERROR(IF(AE$2&gt;Analyseperiode,"",IF(MOD(AE$2,ROUND(INDEX(Alternativ3[#All],MATCH('Kontantstrøm alt. 3'!$C21,Alternativ3[[#All],[Komponent/Løysing
(NB! Bruk unike namn)]],0),MATCH($D23,Alternativ3[#Headers],0)+1),0))=0,INDEX(Alternativ3[#All],MATCH('Kontantstrøm alt. 3'!$C21,Alternativ3[[#All],[Komponent/Løysing
(NB! Bruk unike namn)]],0),MATCH($D23,Alternativ3[#Headers],0)),0)),"")</f>
        <v/>
      </c>
      <c r="AF23" s="2" t="str">
        <f ca="1">IFERROR(IF(AF$2&gt;Analyseperiode,"",IF(MOD(AF$2,ROUND(INDEX(Alternativ3[#All],MATCH('Kontantstrøm alt. 3'!$C21,Alternativ3[[#All],[Komponent/Løysing
(NB! Bruk unike namn)]],0),MATCH($D23,Alternativ3[#Headers],0)+1),0))=0,INDEX(Alternativ3[#All],MATCH('Kontantstrøm alt. 3'!$C21,Alternativ3[[#All],[Komponent/Løysing
(NB! Bruk unike namn)]],0),MATCH($D23,Alternativ3[#Headers],0)),0)),"")</f>
        <v/>
      </c>
      <c r="AG23" s="2" t="str">
        <f ca="1">IFERROR(IF(AG$2&gt;Analyseperiode,"",IF(MOD(AG$2,ROUND(INDEX(Alternativ3[#All],MATCH('Kontantstrøm alt. 3'!$C21,Alternativ3[[#All],[Komponent/Løysing
(NB! Bruk unike namn)]],0),MATCH($D23,Alternativ3[#Headers],0)+1),0))=0,INDEX(Alternativ3[#All],MATCH('Kontantstrøm alt. 3'!$C21,Alternativ3[[#All],[Komponent/Løysing
(NB! Bruk unike namn)]],0),MATCH($D23,Alternativ3[#Headers],0)),0)),"")</f>
        <v/>
      </c>
      <c r="AH23" s="2" t="str">
        <f ca="1">IFERROR(IF(AH$2&gt;Analyseperiode,"",IF(MOD(AH$2,ROUND(INDEX(Alternativ3[#All],MATCH('Kontantstrøm alt. 3'!$C21,Alternativ3[[#All],[Komponent/Løysing
(NB! Bruk unike namn)]],0),MATCH($D23,Alternativ3[#Headers],0)+1),0))=0,INDEX(Alternativ3[#All],MATCH('Kontantstrøm alt. 3'!$C21,Alternativ3[[#All],[Komponent/Løysing
(NB! Bruk unike namn)]],0),MATCH($D23,Alternativ3[#Headers],0)),0)),"")</f>
        <v/>
      </c>
      <c r="AI23" s="2" t="str">
        <f ca="1">IFERROR(IF(AI$2&gt;Analyseperiode,"",IF(MOD(AI$2,ROUND(INDEX(Alternativ3[#All],MATCH('Kontantstrøm alt. 3'!$C21,Alternativ3[[#All],[Komponent/Løysing
(NB! Bruk unike namn)]],0),MATCH($D23,Alternativ3[#Headers],0)+1),0))=0,INDEX(Alternativ3[#All],MATCH('Kontantstrøm alt. 3'!$C21,Alternativ3[[#All],[Komponent/Løysing
(NB! Bruk unike namn)]],0),MATCH($D23,Alternativ3[#Headers],0)),0)),"")</f>
        <v/>
      </c>
      <c r="AJ23" s="2" t="str">
        <f>IFERROR(IF(AJ$2&gt;Analyseperiode,"",IF(MOD(AJ$2,ROUND(INDEX(Alternativ3[#All],MATCH('Kontantstrøm alt. 3'!$C21,Alternativ3[[#All],[Komponent/Løysing
(NB! Bruk unike namn)]],0),MATCH($D23,Alternativ3[#Headers],0)+1),0))=0,INDEX(Alternativ3[#All],MATCH('Kontantstrøm alt. 3'!$C21,Alternativ3[[#All],[Komponent/Løysing
(NB! Bruk unike namn)]],0),MATCH($D23,Alternativ3[#Headers],0)),0)),"")</f>
        <v/>
      </c>
      <c r="AK23" s="2" t="str">
        <f>IFERROR(IF(AK$2&gt;Analyseperiode,"",IF(MOD(AK$2,ROUND(INDEX(Alternativ3[#All],MATCH('Kontantstrøm alt. 3'!$C21,Alternativ3[[#All],[Komponent/Løysing
(NB! Bruk unike namn)]],0),MATCH($D23,Alternativ3[#Headers],0)+1),0))=0,INDEX(Alternativ3[#All],MATCH('Kontantstrøm alt. 3'!$C21,Alternativ3[[#All],[Komponent/Løysing
(NB! Bruk unike namn)]],0),MATCH($D23,Alternativ3[#Headers],0)),0)),"")</f>
        <v/>
      </c>
      <c r="AL23" s="2" t="str">
        <f>IFERROR(IF(AL$2&gt;Analyseperiode,"",IF(MOD(AL$2,ROUND(INDEX(Alternativ3[#All],MATCH('Kontantstrøm alt. 3'!$C21,Alternativ3[[#All],[Komponent/Løysing
(NB! Bruk unike namn)]],0),MATCH($D23,Alternativ3[#Headers],0)+1),0))=0,INDEX(Alternativ3[#All],MATCH('Kontantstrøm alt. 3'!$C21,Alternativ3[[#All],[Komponent/Løysing
(NB! Bruk unike namn)]],0),MATCH($D23,Alternativ3[#Headers],0)),0)),"")</f>
        <v/>
      </c>
      <c r="AM23" s="2" t="str">
        <f>IFERROR(IF(AM$2&gt;Analyseperiode,"",IF(MOD(AM$2,ROUND(INDEX(Alternativ3[#All],MATCH('Kontantstrøm alt. 3'!$C21,Alternativ3[[#All],[Komponent/Løysing
(NB! Bruk unike namn)]],0),MATCH($D23,Alternativ3[#Headers],0)+1),0))=0,INDEX(Alternativ3[#All],MATCH('Kontantstrøm alt. 3'!$C21,Alternativ3[[#All],[Komponent/Løysing
(NB! Bruk unike namn)]],0),MATCH($D23,Alternativ3[#Headers],0)),0)),"")</f>
        <v/>
      </c>
      <c r="AN23" s="2" t="str">
        <f>IFERROR(IF(AN$2&gt;Analyseperiode,"",IF(MOD(AN$2,ROUND(INDEX(Alternativ3[#All],MATCH('Kontantstrøm alt. 3'!$C21,Alternativ3[[#All],[Komponent/Løysing
(NB! Bruk unike namn)]],0),MATCH($D23,Alternativ3[#Headers],0)+1),0))=0,INDEX(Alternativ3[#All],MATCH('Kontantstrøm alt. 3'!$C21,Alternativ3[[#All],[Komponent/Løysing
(NB! Bruk unike namn)]],0),MATCH($D23,Alternativ3[#Headers],0)),0)),"")</f>
        <v/>
      </c>
      <c r="AO23" s="2" t="str">
        <f>IFERROR(IF(AO$2&gt;Analyseperiode,"",IF(MOD(AO$2,ROUND(INDEX(Alternativ3[#All],MATCH('Kontantstrøm alt. 3'!$C21,Alternativ3[[#All],[Komponent/Løysing
(NB! Bruk unike namn)]],0),MATCH($D23,Alternativ3[#Headers],0)+1),0))=0,INDEX(Alternativ3[#All],MATCH('Kontantstrøm alt. 3'!$C21,Alternativ3[[#All],[Komponent/Løysing
(NB! Bruk unike namn)]],0),MATCH($D23,Alternativ3[#Headers],0)),0)),"")</f>
        <v/>
      </c>
      <c r="AP23" s="2" t="str">
        <f>IFERROR(IF(AP$2&gt;Analyseperiode,"",IF(MOD(AP$2,ROUND(INDEX(Alternativ3[#All],MATCH('Kontantstrøm alt. 3'!$C21,Alternativ3[[#All],[Komponent/Løysing
(NB! Bruk unike namn)]],0),MATCH($D23,Alternativ3[#Headers],0)+1),0))=0,INDEX(Alternativ3[#All],MATCH('Kontantstrøm alt. 3'!$C21,Alternativ3[[#All],[Komponent/Løysing
(NB! Bruk unike namn)]],0),MATCH($D23,Alternativ3[#Headers],0)),0)),"")</f>
        <v/>
      </c>
      <c r="AQ23" s="2" t="str">
        <f>IFERROR(IF(AQ$2&gt;Analyseperiode,"",IF(MOD(AQ$2,ROUND(INDEX(Alternativ3[#All],MATCH('Kontantstrøm alt. 3'!$C21,Alternativ3[[#All],[Komponent/Løysing
(NB! Bruk unike namn)]],0),MATCH($D23,Alternativ3[#Headers],0)+1),0))=0,INDEX(Alternativ3[#All],MATCH('Kontantstrøm alt. 3'!$C21,Alternativ3[[#All],[Komponent/Løysing
(NB! Bruk unike namn)]],0),MATCH($D23,Alternativ3[#Headers],0)),0)),"")</f>
        <v/>
      </c>
      <c r="AR23" s="2" t="str">
        <f>IFERROR(IF(AR$2&gt;Analyseperiode,"",IF(MOD(AR$2,ROUND(INDEX(Alternativ3[#All],MATCH('Kontantstrøm alt. 3'!$C21,Alternativ3[[#All],[Komponent/Løysing
(NB! Bruk unike namn)]],0),MATCH($D23,Alternativ3[#Headers],0)+1),0))=0,INDEX(Alternativ3[#All],MATCH('Kontantstrøm alt. 3'!$C21,Alternativ3[[#All],[Komponent/Løysing
(NB! Bruk unike namn)]],0),MATCH($D23,Alternativ3[#Headers],0)),0)),"")</f>
        <v/>
      </c>
      <c r="AS23" s="2" t="str">
        <f>IFERROR(IF(AS$2&gt;Analyseperiode,"",IF(MOD(AS$2,ROUND(INDEX(Alternativ3[#All],MATCH('Kontantstrøm alt. 3'!$C21,Alternativ3[[#All],[Komponent/Løysing
(NB! Bruk unike namn)]],0),MATCH($D23,Alternativ3[#Headers],0)+1),0))=0,INDEX(Alternativ3[#All],MATCH('Kontantstrøm alt. 3'!$C21,Alternativ3[[#All],[Komponent/Løysing
(NB! Bruk unike namn)]],0),MATCH($D23,Alternativ3[#Headers],0)),0)),"")</f>
        <v/>
      </c>
      <c r="AT23" s="2" t="str">
        <f>IFERROR(IF(AT$2&gt;Analyseperiode,"",IF(MOD(AT$2,ROUND(INDEX(Alternativ3[#All],MATCH('Kontantstrøm alt. 3'!$C21,Alternativ3[[#All],[Komponent/Løysing
(NB! Bruk unike namn)]],0),MATCH($D23,Alternativ3[#Headers],0)+1),0))=0,INDEX(Alternativ3[#All],MATCH('Kontantstrøm alt. 3'!$C21,Alternativ3[[#All],[Komponent/Løysing
(NB! Bruk unike namn)]],0),MATCH($D23,Alternativ3[#Headers],0)),0)),"")</f>
        <v/>
      </c>
      <c r="AU23" s="2" t="str">
        <f>IFERROR(IF(AU$2&gt;Analyseperiode,"",IF(MOD(AU$2,ROUND(INDEX(Alternativ3[#All],MATCH('Kontantstrøm alt. 3'!$C21,Alternativ3[[#All],[Komponent/Løysing
(NB! Bruk unike namn)]],0),MATCH($D23,Alternativ3[#Headers],0)+1),0))=0,INDEX(Alternativ3[#All],MATCH('Kontantstrøm alt. 3'!$C21,Alternativ3[[#All],[Komponent/Løysing
(NB! Bruk unike namn)]],0),MATCH($D23,Alternativ3[#Headers],0)),0)),"")</f>
        <v/>
      </c>
      <c r="AV23" s="2" t="str">
        <f>IFERROR(IF(AV$2&gt;Analyseperiode,"",IF(MOD(AV$2,ROUND(INDEX(Alternativ3[#All],MATCH('Kontantstrøm alt. 3'!$C21,Alternativ3[[#All],[Komponent/Løysing
(NB! Bruk unike namn)]],0),MATCH($D23,Alternativ3[#Headers],0)+1),0))=0,INDEX(Alternativ3[#All],MATCH('Kontantstrøm alt. 3'!$C21,Alternativ3[[#All],[Komponent/Løysing
(NB! Bruk unike namn)]],0),MATCH($D23,Alternativ3[#Headers],0)),0)),"")</f>
        <v/>
      </c>
      <c r="AW23" s="2" t="str">
        <f>IFERROR(IF(AW$2&gt;Analyseperiode,"",IF(MOD(AW$2,ROUND(INDEX(Alternativ3[#All],MATCH('Kontantstrøm alt. 3'!$C21,Alternativ3[[#All],[Komponent/Løysing
(NB! Bruk unike namn)]],0),MATCH($D23,Alternativ3[#Headers],0)+1),0))=0,INDEX(Alternativ3[#All],MATCH('Kontantstrøm alt. 3'!$C21,Alternativ3[[#All],[Komponent/Løysing
(NB! Bruk unike namn)]],0),MATCH($D23,Alternativ3[#Headers],0)),0)),"")</f>
        <v/>
      </c>
      <c r="AX23" s="2" t="str">
        <f>IFERROR(IF(AX$2&gt;Analyseperiode,"",IF(MOD(AX$2,ROUND(INDEX(Alternativ3[#All],MATCH('Kontantstrøm alt. 3'!$C21,Alternativ3[[#All],[Komponent/Løysing
(NB! Bruk unike namn)]],0),MATCH($D23,Alternativ3[#Headers],0)+1),0))=0,INDEX(Alternativ3[#All],MATCH('Kontantstrøm alt. 3'!$C21,Alternativ3[[#All],[Komponent/Løysing
(NB! Bruk unike namn)]],0),MATCH($D23,Alternativ3[#Headers],0)),0)),"")</f>
        <v/>
      </c>
      <c r="AY23" s="2" t="str">
        <f>IFERROR(IF(AY$2&gt;Analyseperiode,"",IF(MOD(AY$2,ROUND(INDEX(Alternativ3[#All],MATCH('Kontantstrøm alt. 3'!$C21,Alternativ3[[#All],[Komponent/Løysing
(NB! Bruk unike namn)]],0),MATCH($D23,Alternativ3[#Headers],0)+1),0))=0,INDEX(Alternativ3[#All],MATCH('Kontantstrøm alt. 3'!$C21,Alternativ3[[#All],[Komponent/Løysing
(NB! Bruk unike namn)]],0),MATCH($D23,Alternativ3[#Headers],0)),0)),"")</f>
        <v/>
      </c>
      <c r="AZ23" s="2" t="str">
        <f>IFERROR(IF(AZ$2&gt;Analyseperiode,"",IF(MOD(AZ$2,ROUND(INDEX(Alternativ3[#All],MATCH('Kontantstrøm alt. 3'!$C21,Alternativ3[[#All],[Komponent/Løysing
(NB! Bruk unike namn)]],0),MATCH($D23,Alternativ3[#Headers],0)+1),0))=0,INDEX(Alternativ3[#All],MATCH('Kontantstrøm alt. 3'!$C21,Alternativ3[[#All],[Komponent/Løysing
(NB! Bruk unike namn)]],0),MATCH($D23,Alternativ3[#Headers],0)),0)),"")</f>
        <v/>
      </c>
      <c r="BA23" s="2" t="str">
        <f>IFERROR(IF(BA$2&gt;Analyseperiode,"",IF(MOD(BA$2,ROUND(INDEX(Alternativ3[#All],MATCH('Kontantstrøm alt. 3'!$C21,Alternativ3[[#All],[Komponent/Løysing
(NB! Bruk unike namn)]],0),MATCH($D23,Alternativ3[#Headers],0)+1),0))=0,INDEX(Alternativ3[#All],MATCH('Kontantstrøm alt. 3'!$C21,Alternativ3[[#All],[Komponent/Løysing
(NB! Bruk unike namn)]],0),MATCH($D23,Alternativ3[#Headers],0)),0)),"")</f>
        <v/>
      </c>
      <c r="BB23" s="2" t="str">
        <f>IFERROR(IF(BB$2&gt;Analyseperiode,"",IF(MOD(BB$2,ROUND(INDEX(Alternativ3[#All],MATCH('Kontantstrøm alt. 3'!$C21,Alternativ3[[#All],[Komponent/Løysing
(NB! Bruk unike namn)]],0),MATCH($D23,Alternativ3[#Headers],0)+1),0))=0,INDEX(Alternativ3[#All],MATCH('Kontantstrøm alt. 3'!$C21,Alternativ3[[#All],[Komponent/Løysing
(NB! Bruk unike namn)]],0),MATCH($D23,Alternativ3[#Headers],0)),0)),"")</f>
        <v/>
      </c>
      <c r="BC23" s="2" t="str">
        <f>IFERROR(IF(BC$2&gt;Analyseperiode,"",IF(MOD(BC$2,ROUND(INDEX(Alternativ3[#All],MATCH('Kontantstrøm alt. 3'!$C21,Alternativ3[[#All],[Komponent/Løysing
(NB! Bruk unike namn)]],0),MATCH($D23,Alternativ3[#Headers],0)+1),0))=0,INDEX(Alternativ3[#All],MATCH('Kontantstrøm alt. 3'!$C21,Alternativ3[[#All],[Komponent/Løysing
(NB! Bruk unike namn)]],0),MATCH($D23,Alternativ3[#Headers],0)),0)),"")</f>
        <v/>
      </c>
      <c r="BD23" s="2" t="str">
        <f>IFERROR(IF(BD$2&gt;Analyseperiode,"",IF(MOD(BD$2,ROUND(INDEX(Alternativ3[#All],MATCH('Kontantstrøm alt. 3'!$C21,Alternativ3[[#All],[Komponent/Løysing
(NB! Bruk unike namn)]],0),MATCH($D23,Alternativ3[#Headers],0)+1),0))=0,INDEX(Alternativ3[#All],MATCH('Kontantstrøm alt. 3'!$C21,Alternativ3[[#All],[Komponent/Løysing
(NB! Bruk unike namn)]],0),MATCH($D23,Alternativ3[#Headers],0)),0)),"")</f>
        <v/>
      </c>
      <c r="BE23" s="2" t="str">
        <f>IFERROR(IF(BE$2&gt;Analyseperiode,"",IF(MOD(BE$2,ROUND(INDEX(Alternativ3[#All],MATCH('Kontantstrøm alt. 3'!$C21,Alternativ3[[#All],[Komponent/Løysing
(NB! Bruk unike namn)]],0),MATCH($D23,Alternativ3[#Headers],0)+1),0))=0,INDEX(Alternativ3[#All],MATCH('Kontantstrøm alt. 3'!$C21,Alternativ3[[#All],[Komponent/Løysing
(NB! Bruk unike namn)]],0),MATCH($D23,Alternativ3[#Headers],0)),0)),"")</f>
        <v/>
      </c>
      <c r="BF23" s="2" t="str">
        <f>IFERROR(IF(BF$2&gt;Analyseperiode,"",IF(MOD(BF$2,ROUND(INDEX(Alternativ3[#All],MATCH('Kontantstrøm alt. 3'!$C21,Alternativ3[[#All],[Komponent/Løysing
(NB! Bruk unike namn)]],0),MATCH($D23,Alternativ3[#Headers],0)+1),0))=0,INDEX(Alternativ3[#All],MATCH('Kontantstrøm alt. 3'!$C21,Alternativ3[[#All],[Komponent/Løysing
(NB! Bruk unike namn)]],0),MATCH($D23,Alternativ3[#Headers],0)),0)),"")</f>
        <v/>
      </c>
      <c r="BG23" s="2" t="str">
        <f>IFERROR(IF(BG$2&gt;Analyseperiode,"",IF(MOD(BG$2,ROUND(INDEX(Alternativ3[#All],MATCH('Kontantstrøm alt. 3'!$C21,Alternativ3[[#All],[Komponent/Løysing
(NB! Bruk unike namn)]],0),MATCH($D23,Alternativ3[#Headers],0)+1),0))=0,INDEX(Alternativ3[#All],MATCH('Kontantstrøm alt. 3'!$C21,Alternativ3[[#All],[Komponent/Løysing
(NB! Bruk unike namn)]],0),MATCH($D23,Alternativ3[#Headers],0)),0)),"")</f>
        <v/>
      </c>
      <c r="BH23" s="2" t="str">
        <f>IFERROR(IF(BH$2&gt;Analyseperiode,"",IF(MOD(BH$2,ROUND(INDEX(Alternativ3[#All],MATCH('Kontantstrøm alt. 3'!$C21,Alternativ3[[#All],[Komponent/Løysing
(NB! Bruk unike namn)]],0),MATCH($D23,Alternativ3[#Headers],0)+1),0))=0,INDEX(Alternativ3[#All],MATCH('Kontantstrøm alt. 3'!$C21,Alternativ3[[#All],[Komponent/Løysing
(NB! Bruk unike namn)]],0),MATCH($D23,Alternativ3[#Headers],0)),0)),"")</f>
        <v/>
      </c>
      <c r="BI23" s="2" t="str">
        <f>IFERROR(IF(BI$2&gt;Analyseperiode,"",IF(MOD(BI$2,ROUND(INDEX(Alternativ3[#All],MATCH('Kontantstrøm alt. 3'!$C21,Alternativ3[[#All],[Komponent/Løysing
(NB! Bruk unike namn)]],0),MATCH($D23,Alternativ3[#Headers],0)+1),0))=0,INDEX(Alternativ3[#All],MATCH('Kontantstrøm alt. 3'!$C21,Alternativ3[[#All],[Komponent/Løysing
(NB! Bruk unike namn)]],0),MATCH($D23,Alternativ3[#Headers],0)),0)),"")</f>
        <v/>
      </c>
      <c r="BJ23" s="2" t="str">
        <f>IFERROR(IF(BJ$2&gt;Analyseperiode,"",IF(MOD(BJ$2,ROUND(INDEX(Alternativ3[#All],MATCH('Kontantstrøm alt. 3'!$C21,Alternativ3[[#All],[Komponent/Løysing
(NB! Bruk unike namn)]],0),MATCH($D23,Alternativ3[#Headers],0)+1),0))=0,INDEX(Alternativ3[#All],MATCH('Kontantstrøm alt. 3'!$C21,Alternativ3[[#All],[Komponent/Løysing
(NB! Bruk unike namn)]],0),MATCH($D23,Alternativ3[#Headers],0)),0)),"")</f>
        <v/>
      </c>
      <c r="BK23" s="2" t="str">
        <f>IFERROR(IF(BK$2&gt;Analyseperiode,"",IF(MOD(BK$2,ROUND(INDEX(Alternativ3[#All],MATCH('Kontantstrøm alt. 3'!$C21,Alternativ3[[#All],[Komponent/Løysing
(NB! Bruk unike namn)]],0),MATCH($D23,Alternativ3[#Headers],0)+1),0))=0,INDEX(Alternativ3[#All],MATCH('Kontantstrøm alt. 3'!$C21,Alternativ3[[#All],[Komponent/Løysing
(NB! Bruk unike namn)]],0),MATCH($D23,Alternativ3[#Headers],0)),0)),"")</f>
        <v/>
      </c>
      <c r="BL23" s="2" t="str">
        <f>IFERROR(IF(BL$2&gt;Analyseperiode,"",IF(MOD(BL$2,ROUND(INDEX(Alternativ3[#All],MATCH('Kontantstrøm alt. 3'!$C21,Alternativ3[[#All],[Komponent/Løysing
(NB! Bruk unike namn)]],0),MATCH($D23,Alternativ3[#Headers],0)+1),0))=0,INDEX(Alternativ3[#All],MATCH('Kontantstrøm alt. 3'!$C21,Alternativ3[[#All],[Komponent/Løysing
(NB! Bruk unike namn)]],0),MATCH($D23,Alternativ3[#Headers],0)),0)),"")</f>
        <v/>
      </c>
      <c r="BM23" s="2" t="str">
        <f>IFERROR(IF(BM$2&gt;Analyseperiode,"",IF(MOD(BM$2,ROUND(INDEX(Alternativ3[#All],MATCH('Kontantstrøm alt. 3'!$C21,Alternativ3[[#All],[Komponent/Løysing
(NB! Bruk unike namn)]],0),MATCH($D23,Alternativ3[#Headers],0)+1),0))=0,INDEX(Alternativ3[#All],MATCH('Kontantstrøm alt. 3'!$C21,Alternativ3[[#All],[Komponent/Løysing
(NB! Bruk unike namn)]],0),MATCH($D23,Alternativ3[#Headers],0)),0)),"")</f>
        <v/>
      </c>
    </row>
    <row r="24" spans="1:65" x14ac:dyDescent="0.2">
      <c r="B24" s="8">
        <f ca="1">IFERROR(NPV(Kalkrente,OFFSET('Kontantstrøm alt. 3'!$F24,0,0,1,Analyseperiode)),0)</f>
        <v>0</v>
      </c>
      <c r="C24" s="3"/>
      <c r="D24" t="str">
        <f>Alternativ3[[#Headers],[4.1 Utskiftning ]]</f>
        <v xml:space="preserve">4.1 Utskiftning </v>
      </c>
      <c r="E24" s="2"/>
      <c r="F24" s="2" t="str">
        <f ca="1">IFERROR(IF(F$2&gt;Analyseperiode,"",IF($F20=Analyseperiode,0,IF(MOD(F$2,ROUND(INDEX(Alternativ3[#All],MATCH('Kontantstrøm alt. 3'!$C21,Alternativ3[[#All],[Komponent/Løysing
(NB! Bruk unike namn)]],0),MATCH($D24,Alternativ3[#Headers],0)+1),0))=0,INDEX(Alternativ3[#All],MATCH('Kontantstrøm alt. 3'!$C21,Alternativ3[[#All],[Komponent/Løysing
(NB! Bruk unike namn)]],0),MATCH($D24,Alternativ3[#Headers],0)),0))),"")</f>
        <v/>
      </c>
      <c r="G24" s="2" t="str">
        <f ca="1">IFERROR(IF(G$2&gt;Analyseperiode,"",IF($F20=Analyseperiode,0,IF(MOD(G$2,ROUND(INDEX(Alternativ3[#All],MATCH('Kontantstrøm alt. 3'!$C21,Alternativ3[[#All],[Komponent/Løysing
(NB! Bruk unike namn)]],0),MATCH($D24,Alternativ3[#Headers],0)+1),0))=0,INDEX(Alternativ3[#All],MATCH('Kontantstrøm alt. 3'!$C21,Alternativ3[[#All],[Komponent/Løysing
(NB! Bruk unike namn)]],0),MATCH($D24,Alternativ3[#Headers],0)),0))),"")</f>
        <v/>
      </c>
      <c r="H24" s="2" t="str">
        <f ca="1">IFERROR(IF(H$2&gt;Analyseperiode,"",IF($F20=Analyseperiode,0,IF(MOD(H$2,ROUND(INDEX(Alternativ3[#All],MATCH('Kontantstrøm alt. 3'!$C21,Alternativ3[[#All],[Komponent/Løysing
(NB! Bruk unike namn)]],0),MATCH($D24,Alternativ3[#Headers],0)+1),0))=0,INDEX(Alternativ3[#All],MATCH('Kontantstrøm alt. 3'!$C21,Alternativ3[[#All],[Komponent/Løysing
(NB! Bruk unike namn)]],0),MATCH($D24,Alternativ3[#Headers],0)),0))),"")</f>
        <v/>
      </c>
      <c r="I24" s="2" t="str">
        <f ca="1">IFERROR(IF(I$2&gt;Analyseperiode,"",IF($F20=Analyseperiode,0,IF(MOD(I$2,ROUND(INDEX(Alternativ3[#All],MATCH('Kontantstrøm alt. 3'!$C21,Alternativ3[[#All],[Komponent/Løysing
(NB! Bruk unike namn)]],0),MATCH($D24,Alternativ3[#Headers],0)+1),0))=0,INDEX(Alternativ3[#All],MATCH('Kontantstrøm alt. 3'!$C21,Alternativ3[[#All],[Komponent/Løysing
(NB! Bruk unike namn)]],0),MATCH($D24,Alternativ3[#Headers],0)),0))),"")</f>
        <v/>
      </c>
      <c r="J24" s="2" t="str">
        <f ca="1">IFERROR(IF(J$2&gt;Analyseperiode,"",IF($F20=Analyseperiode,0,IF(MOD(J$2,ROUND(INDEX(Alternativ3[#All],MATCH('Kontantstrøm alt. 3'!$C21,Alternativ3[[#All],[Komponent/Løysing
(NB! Bruk unike namn)]],0),MATCH($D24,Alternativ3[#Headers],0)+1),0))=0,INDEX(Alternativ3[#All],MATCH('Kontantstrøm alt. 3'!$C21,Alternativ3[[#All],[Komponent/Løysing
(NB! Bruk unike namn)]],0),MATCH($D24,Alternativ3[#Headers],0)),0))),"")</f>
        <v/>
      </c>
      <c r="K24" s="2" t="str">
        <f ca="1">IFERROR(IF(K$2&gt;Analyseperiode,"",IF($F20=Analyseperiode,0,IF(MOD(K$2,ROUND(INDEX(Alternativ3[#All],MATCH('Kontantstrøm alt. 3'!$C21,Alternativ3[[#All],[Komponent/Løysing
(NB! Bruk unike namn)]],0),MATCH($D24,Alternativ3[#Headers],0)+1),0))=0,INDEX(Alternativ3[#All],MATCH('Kontantstrøm alt. 3'!$C21,Alternativ3[[#All],[Komponent/Løysing
(NB! Bruk unike namn)]],0),MATCH($D24,Alternativ3[#Headers],0)),0))),"")</f>
        <v/>
      </c>
      <c r="L24" s="2" t="str">
        <f ca="1">IFERROR(IF(L$2&gt;Analyseperiode,"",IF($F20=Analyseperiode,0,IF(MOD(L$2,ROUND(INDEX(Alternativ3[#All],MATCH('Kontantstrøm alt. 3'!$C21,Alternativ3[[#All],[Komponent/Løysing
(NB! Bruk unike namn)]],0),MATCH($D24,Alternativ3[#Headers],0)+1),0))=0,INDEX(Alternativ3[#All],MATCH('Kontantstrøm alt. 3'!$C21,Alternativ3[[#All],[Komponent/Løysing
(NB! Bruk unike namn)]],0),MATCH($D24,Alternativ3[#Headers],0)),0))),"")</f>
        <v/>
      </c>
      <c r="M24" s="2" t="str">
        <f ca="1">IFERROR(IF(M$2&gt;Analyseperiode,"",IF($F20=Analyseperiode,0,IF(MOD(M$2,ROUND(INDEX(Alternativ3[#All],MATCH('Kontantstrøm alt. 3'!$C21,Alternativ3[[#All],[Komponent/Løysing
(NB! Bruk unike namn)]],0),MATCH($D24,Alternativ3[#Headers],0)+1),0))=0,INDEX(Alternativ3[#All],MATCH('Kontantstrøm alt. 3'!$C21,Alternativ3[[#All],[Komponent/Løysing
(NB! Bruk unike namn)]],0),MATCH($D24,Alternativ3[#Headers],0)),0))),"")</f>
        <v/>
      </c>
      <c r="N24" s="2" t="str">
        <f ca="1">IFERROR(IF(N$2&gt;Analyseperiode,"",IF($F20=Analyseperiode,0,IF(MOD(N$2,ROUND(INDEX(Alternativ3[#All],MATCH('Kontantstrøm alt. 3'!$C21,Alternativ3[[#All],[Komponent/Løysing
(NB! Bruk unike namn)]],0),MATCH($D24,Alternativ3[#Headers],0)+1),0))=0,INDEX(Alternativ3[#All],MATCH('Kontantstrøm alt. 3'!$C21,Alternativ3[[#All],[Komponent/Løysing
(NB! Bruk unike namn)]],0),MATCH($D24,Alternativ3[#Headers],0)),0))),"")</f>
        <v/>
      </c>
      <c r="O24" s="2" t="str">
        <f ca="1">IFERROR(IF(O$2&gt;Analyseperiode,"",IF($F20=Analyseperiode,0,IF(MOD(O$2,ROUND(INDEX(Alternativ3[#All],MATCH('Kontantstrøm alt. 3'!$C21,Alternativ3[[#All],[Komponent/Løysing
(NB! Bruk unike namn)]],0),MATCH($D24,Alternativ3[#Headers],0)+1),0))=0,INDEX(Alternativ3[#All],MATCH('Kontantstrøm alt. 3'!$C21,Alternativ3[[#All],[Komponent/Løysing
(NB! Bruk unike namn)]],0),MATCH($D24,Alternativ3[#Headers],0)),0))),"")</f>
        <v/>
      </c>
      <c r="P24" s="2" t="str">
        <f ca="1">IFERROR(IF(P$2&gt;Analyseperiode,"",IF($F20=Analyseperiode,0,IF(MOD(P$2,ROUND(INDEX(Alternativ3[#All],MATCH('Kontantstrøm alt. 3'!$C21,Alternativ3[[#All],[Komponent/Løysing
(NB! Bruk unike namn)]],0),MATCH($D24,Alternativ3[#Headers],0)+1),0))=0,INDEX(Alternativ3[#All],MATCH('Kontantstrøm alt. 3'!$C21,Alternativ3[[#All],[Komponent/Løysing
(NB! Bruk unike namn)]],0),MATCH($D24,Alternativ3[#Headers],0)),0))),"")</f>
        <v/>
      </c>
      <c r="Q24" s="2" t="str">
        <f ca="1">IFERROR(IF(Q$2&gt;Analyseperiode,"",IF($F20=Analyseperiode,0,IF(MOD(Q$2,ROUND(INDEX(Alternativ3[#All],MATCH('Kontantstrøm alt. 3'!$C21,Alternativ3[[#All],[Komponent/Løysing
(NB! Bruk unike namn)]],0),MATCH($D24,Alternativ3[#Headers],0)+1),0))=0,INDEX(Alternativ3[#All],MATCH('Kontantstrøm alt. 3'!$C21,Alternativ3[[#All],[Komponent/Løysing
(NB! Bruk unike namn)]],0),MATCH($D24,Alternativ3[#Headers],0)),0))),"")</f>
        <v/>
      </c>
      <c r="R24" s="2" t="str">
        <f ca="1">IFERROR(IF(R$2&gt;Analyseperiode,"",IF($F20=Analyseperiode,0,IF(MOD(R$2,ROUND(INDEX(Alternativ3[#All],MATCH('Kontantstrøm alt. 3'!$C21,Alternativ3[[#All],[Komponent/Løysing
(NB! Bruk unike namn)]],0),MATCH($D24,Alternativ3[#Headers],0)+1),0))=0,INDEX(Alternativ3[#All],MATCH('Kontantstrøm alt. 3'!$C21,Alternativ3[[#All],[Komponent/Løysing
(NB! Bruk unike namn)]],0),MATCH($D24,Alternativ3[#Headers],0)),0))),"")</f>
        <v/>
      </c>
      <c r="S24" s="2" t="str">
        <f ca="1">IFERROR(IF(S$2&gt;Analyseperiode,"",IF($F20=Analyseperiode,0,IF(MOD(S$2,ROUND(INDEX(Alternativ3[#All],MATCH('Kontantstrøm alt. 3'!$C21,Alternativ3[[#All],[Komponent/Løysing
(NB! Bruk unike namn)]],0),MATCH($D24,Alternativ3[#Headers],0)+1),0))=0,INDEX(Alternativ3[#All],MATCH('Kontantstrøm alt. 3'!$C21,Alternativ3[[#All],[Komponent/Løysing
(NB! Bruk unike namn)]],0),MATCH($D24,Alternativ3[#Headers],0)),0))),"")</f>
        <v/>
      </c>
      <c r="T24" s="2" t="str">
        <f ca="1">IFERROR(IF(T$2&gt;Analyseperiode,"",IF($F20=Analyseperiode,0,IF(MOD(T$2,ROUND(INDEX(Alternativ3[#All],MATCH('Kontantstrøm alt. 3'!$C21,Alternativ3[[#All],[Komponent/Løysing
(NB! Bruk unike namn)]],0),MATCH($D24,Alternativ3[#Headers],0)+1),0))=0,INDEX(Alternativ3[#All],MATCH('Kontantstrøm alt. 3'!$C21,Alternativ3[[#All],[Komponent/Løysing
(NB! Bruk unike namn)]],0),MATCH($D24,Alternativ3[#Headers],0)),0))),"")</f>
        <v/>
      </c>
      <c r="U24" s="2" t="str">
        <f ca="1">IFERROR(IF(U$2&gt;Analyseperiode,"",IF($F20=Analyseperiode,0,IF(MOD(U$2,ROUND(INDEX(Alternativ3[#All],MATCH('Kontantstrøm alt. 3'!$C21,Alternativ3[[#All],[Komponent/Løysing
(NB! Bruk unike namn)]],0),MATCH($D24,Alternativ3[#Headers],0)+1),0))=0,INDEX(Alternativ3[#All],MATCH('Kontantstrøm alt. 3'!$C21,Alternativ3[[#All],[Komponent/Løysing
(NB! Bruk unike namn)]],0),MATCH($D24,Alternativ3[#Headers],0)),0))),"")</f>
        <v/>
      </c>
      <c r="V24" s="2" t="str">
        <f ca="1">IFERROR(IF(V$2&gt;Analyseperiode,"",IF($F20=Analyseperiode,0,IF(MOD(V$2,ROUND(INDEX(Alternativ3[#All],MATCH('Kontantstrøm alt. 3'!$C21,Alternativ3[[#All],[Komponent/Løysing
(NB! Bruk unike namn)]],0),MATCH($D24,Alternativ3[#Headers],0)+1),0))=0,INDEX(Alternativ3[#All],MATCH('Kontantstrøm alt. 3'!$C21,Alternativ3[[#All],[Komponent/Løysing
(NB! Bruk unike namn)]],0),MATCH($D24,Alternativ3[#Headers],0)),0))),"")</f>
        <v/>
      </c>
      <c r="W24" s="2" t="str">
        <f ca="1">IFERROR(IF(W$2&gt;Analyseperiode,"",IF($F20=Analyseperiode,0,IF(MOD(W$2,ROUND(INDEX(Alternativ3[#All],MATCH('Kontantstrøm alt. 3'!$C21,Alternativ3[[#All],[Komponent/Løysing
(NB! Bruk unike namn)]],0),MATCH($D24,Alternativ3[#Headers],0)+1),0))=0,INDEX(Alternativ3[#All],MATCH('Kontantstrøm alt. 3'!$C21,Alternativ3[[#All],[Komponent/Løysing
(NB! Bruk unike namn)]],0),MATCH($D24,Alternativ3[#Headers],0)),0))),"")</f>
        <v/>
      </c>
      <c r="X24" s="2" t="str">
        <f ca="1">IFERROR(IF(X$2&gt;Analyseperiode,"",IF($F20=Analyseperiode,0,IF(MOD(X$2,ROUND(INDEX(Alternativ3[#All],MATCH('Kontantstrøm alt. 3'!$C21,Alternativ3[[#All],[Komponent/Løysing
(NB! Bruk unike namn)]],0),MATCH($D24,Alternativ3[#Headers],0)+1),0))=0,INDEX(Alternativ3[#All],MATCH('Kontantstrøm alt. 3'!$C21,Alternativ3[[#All],[Komponent/Løysing
(NB! Bruk unike namn)]],0),MATCH($D24,Alternativ3[#Headers],0)),0))),"")</f>
        <v/>
      </c>
      <c r="Y24" s="2" t="str">
        <f ca="1">IFERROR(IF(Y$2&gt;Analyseperiode,"",IF($F20=Analyseperiode,0,IF(MOD(Y$2,ROUND(INDEX(Alternativ3[#All],MATCH('Kontantstrøm alt. 3'!$C21,Alternativ3[[#All],[Komponent/Løysing
(NB! Bruk unike namn)]],0),MATCH($D24,Alternativ3[#Headers],0)+1),0))=0,INDEX(Alternativ3[#All],MATCH('Kontantstrøm alt. 3'!$C21,Alternativ3[[#All],[Komponent/Løysing
(NB! Bruk unike namn)]],0),MATCH($D24,Alternativ3[#Headers],0)),0))),"")</f>
        <v/>
      </c>
      <c r="Z24" s="2" t="str">
        <f ca="1">IFERROR(IF(Z$2&gt;Analyseperiode,"",IF($F20=Analyseperiode,0,IF(MOD(Z$2,ROUND(INDEX(Alternativ3[#All],MATCH('Kontantstrøm alt. 3'!$C21,Alternativ3[[#All],[Komponent/Løysing
(NB! Bruk unike namn)]],0),MATCH($D24,Alternativ3[#Headers],0)+1),0))=0,INDEX(Alternativ3[#All],MATCH('Kontantstrøm alt. 3'!$C21,Alternativ3[[#All],[Komponent/Løysing
(NB! Bruk unike namn)]],0),MATCH($D24,Alternativ3[#Headers],0)),0))),"")</f>
        <v/>
      </c>
      <c r="AA24" s="2" t="str">
        <f ca="1">IFERROR(IF(AA$2&gt;Analyseperiode,"",IF($F20=Analyseperiode,0,IF(MOD(AA$2,ROUND(INDEX(Alternativ3[#All],MATCH('Kontantstrøm alt. 3'!$C21,Alternativ3[[#All],[Komponent/Løysing
(NB! Bruk unike namn)]],0),MATCH($D24,Alternativ3[#Headers],0)+1),0))=0,INDEX(Alternativ3[#All],MATCH('Kontantstrøm alt. 3'!$C21,Alternativ3[[#All],[Komponent/Løysing
(NB! Bruk unike namn)]],0),MATCH($D24,Alternativ3[#Headers],0)),0))),"")</f>
        <v/>
      </c>
      <c r="AB24" s="2" t="str">
        <f ca="1">IFERROR(IF(AB$2&gt;Analyseperiode,"",IF($F20=Analyseperiode,0,IF(MOD(AB$2,ROUND(INDEX(Alternativ3[#All],MATCH('Kontantstrøm alt. 3'!$C21,Alternativ3[[#All],[Komponent/Løysing
(NB! Bruk unike namn)]],0),MATCH($D24,Alternativ3[#Headers],0)+1),0))=0,INDEX(Alternativ3[#All],MATCH('Kontantstrøm alt. 3'!$C21,Alternativ3[[#All],[Komponent/Løysing
(NB! Bruk unike namn)]],0),MATCH($D24,Alternativ3[#Headers],0)),0))),"")</f>
        <v/>
      </c>
      <c r="AC24" s="2" t="str">
        <f ca="1">IFERROR(IF(AC$2&gt;Analyseperiode,"",IF($F20=Analyseperiode,0,IF(MOD(AC$2,ROUND(INDEX(Alternativ3[#All],MATCH('Kontantstrøm alt. 3'!$C21,Alternativ3[[#All],[Komponent/Løysing
(NB! Bruk unike namn)]],0),MATCH($D24,Alternativ3[#Headers],0)+1),0))=0,INDEX(Alternativ3[#All],MATCH('Kontantstrøm alt. 3'!$C21,Alternativ3[[#All],[Komponent/Løysing
(NB! Bruk unike namn)]],0),MATCH($D24,Alternativ3[#Headers],0)),0))),"")</f>
        <v/>
      </c>
      <c r="AD24" s="2" t="str">
        <f ca="1">IFERROR(IF(AD$2&gt;Analyseperiode,"",IF($F20=Analyseperiode,0,IF(MOD(AD$2,ROUND(INDEX(Alternativ3[#All],MATCH('Kontantstrøm alt. 3'!$C21,Alternativ3[[#All],[Komponent/Løysing
(NB! Bruk unike namn)]],0),MATCH($D24,Alternativ3[#Headers],0)+1),0))=0,INDEX(Alternativ3[#All],MATCH('Kontantstrøm alt. 3'!$C21,Alternativ3[[#All],[Komponent/Løysing
(NB! Bruk unike namn)]],0),MATCH($D24,Alternativ3[#Headers],0)),0))),"")</f>
        <v/>
      </c>
      <c r="AE24" s="2" t="str">
        <f ca="1">IFERROR(IF(AE$2&gt;Analyseperiode,"",IF($F20=Analyseperiode,0,IF(MOD(AE$2,ROUND(INDEX(Alternativ3[#All],MATCH('Kontantstrøm alt. 3'!$C21,Alternativ3[[#All],[Komponent/Løysing
(NB! Bruk unike namn)]],0),MATCH($D24,Alternativ3[#Headers],0)+1),0))=0,INDEX(Alternativ3[#All],MATCH('Kontantstrøm alt. 3'!$C21,Alternativ3[[#All],[Komponent/Løysing
(NB! Bruk unike namn)]],0),MATCH($D24,Alternativ3[#Headers],0)),0))),"")</f>
        <v/>
      </c>
      <c r="AF24" s="2" t="str">
        <f ca="1">IFERROR(IF(AF$2&gt;Analyseperiode,"",IF($F20=Analyseperiode,0,IF(MOD(AF$2,ROUND(INDEX(Alternativ3[#All],MATCH('Kontantstrøm alt. 3'!$C21,Alternativ3[[#All],[Komponent/Løysing
(NB! Bruk unike namn)]],0),MATCH($D24,Alternativ3[#Headers],0)+1),0))=0,INDEX(Alternativ3[#All],MATCH('Kontantstrøm alt. 3'!$C21,Alternativ3[[#All],[Komponent/Løysing
(NB! Bruk unike namn)]],0),MATCH($D24,Alternativ3[#Headers],0)),0))),"")</f>
        <v/>
      </c>
      <c r="AG24" s="2" t="str">
        <f ca="1">IFERROR(IF(AG$2&gt;Analyseperiode,"",IF($F20=Analyseperiode,0,IF(MOD(AG$2,ROUND(INDEX(Alternativ3[#All],MATCH('Kontantstrøm alt. 3'!$C21,Alternativ3[[#All],[Komponent/Løysing
(NB! Bruk unike namn)]],0),MATCH($D24,Alternativ3[#Headers],0)+1),0))=0,INDEX(Alternativ3[#All],MATCH('Kontantstrøm alt. 3'!$C21,Alternativ3[[#All],[Komponent/Løysing
(NB! Bruk unike namn)]],0),MATCH($D24,Alternativ3[#Headers],0)),0))),"")</f>
        <v/>
      </c>
      <c r="AH24" s="2" t="str">
        <f ca="1">IFERROR(IF(AH$2&gt;Analyseperiode,"",IF($F20=Analyseperiode,0,IF(MOD(AH$2,ROUND(INDEX(Alternativ3[#All],MATCH('Kontantstrøm alt. 3'!$C21,Alternativ3[[#All],[Komponent/Løysing
(NB! Bruk unike namn)]],0),MATCH($D24,Alternativ3[#Headers],0)+1),0))=0,INDEX(Alternativ3[#All],MATCH('Kontantstrøm alt. 3'!$C21,Alternativ3[[#All],[Komponent/Løysing
(NB! Bruk unike namn)]],0),MATCH($D24,Alternativ3[#Headers],0)),0))),"")</f>
        <v/>
      </c>
      <c r="AI24" s="2" t="str">
        <f ca="1">IFERROR(IF(AI$2&gt;Analyseperiode,"",IF($F20=Analyseperiode,0,IF(MOD(AI$2,ROUND(INDEX(Alternativ3[#All],MATCH('Kontantstrøm alt. 3'!$C21,Alternativ3[[#All],[Komponent/Løysing
(NB! Bruk unike namn)]],0),MATCH($D24,Alternativ3[#Headers],0)+1),0))=0,INDEX(Alternativ3[#All],MATCH('Kontantstrøm alt. 3'!$C21,Alternativ3[[#All],[Komponent/Løysing
(NB! Bruk unike namn)]],0),MATCH($D24,Alternativ3[#Headers],0)),0))),"")</f>
        <v/>
      </c>
      <c r="AJ24" s="2" t="str">
        <f>IFERROR(IF(AJ$2&gt;Analyseperiode,"",IF($F20=Analyseperiode,0,IF(MOD(AJ$2,ROUND(INDEX(Alternativ3[#All],MATCH('Kontantstrøm alt. 3'!$C21,Alternativ3[[#All],[Komponent/Løysing
(NB! Bruk unike namn)]],0),MATCH($D24,Alternativ3[#Headers],0)+1),0))=0,INDEX(Alternativ3[#All],MATCH('Kontantstrøm alt. 3'!$C21,Alternativ3[[#All],[Komponent/Løysing
(NB! Bruk unike namn)]],0),MATCH($D24,Alternativ3[#Headers],0)),0))),"")</f>
        <v/>
      </c>
      <c r="AK24" s="2" t="str">
        <f>IFERROR(IF(AK$2&gt;Analyseperiode,"",IF($F20=Analyseperiode,0,IF(MOD(AK$2,ROUND(INDEX(Alternativ3[#All],MATCH('Kontantstrøm alt. 3'!$C21,Alternativ3[[#All],[Komponent/Løysing
(NB! Bruk unike namn)]],0),MATCH($D24,Alternativ3[#Headers],0)+1),0))=0,INDEX(Alternativ3[#All],MATCH('Kontantstrøm alt. 3'!$C21,Alternativ3[[#All],[Komponent/Løysing
(NB! Bruk unike namn)]],0),MATCH($D24,Alternativ3[#Headers],0)),0))),"")</f>
        <v/>
      </c>
      <c r="AL24" s="2" t="str">
        <f>IFERROR(IF(AL$2&gt;Analyseperiode,"",IF($F20=Analyseperiode,0,IF(MOD(AL$2,ROUND(INDEX(Alternativ3[#All],MATCH('Kontantstrøm alt. 3'!$C21,Alternativ3[[#All],[Komponent/Løysing
(NB! Bruk unike namn)]],0),MATCH($D24,Alternativ3[#Headers],0)+1),0))=0,INDEX(Alternativ3[#All],MATCH('Kontantstrøm alt. 3'!$C21,Alternativ3[[#All],[Komponent/Løysing
(NB! Bruk unike namn)]],0),MATCH($D24,Alternativ3[#Headers],0)),0))),"")</f>
        <v/>
      </c>
      <c r="AM24" s="2" t="str">
        <f>IFERROR(IF(AM$2&gt;Analyseperiode,"",IF($F20=Analyseperiode,0,IF(MOD(AM$2,ROUND(INDEX(Alternativ3[#All],MATCH('Kontantstrøm alt. 3'!$C21,Alternativ3[[#All],[Komponent/Løysing
(NB! Bruk unike namn)]],0),MATCH($D24,Alternativ3[#Headers],0)+1),0))=0,INDEX(Alternativ3[#All],MATCH('Kontantstrøm alt. 3'!$C21,Alternativ3[[#All],[Komponent/Løysing
(NB! Bruk unike namn)]],0),MATCH($D24,Alternativ3[#Headers],0)),0))),"")</f>
        <v/>
      </c>
      <c r="AN24" s="2" t="str">
        <f>IFERROR(IF(AN$2&gt;Analyseperiode,"",IF($F20=Analyseperiode,0,IF(MOD(AN$2,ROUND(INDEX(Alternativ3[#All],MATCH('Kontantstrøm alt. 3'!$C21,Alternativ3[[#All],[Komponent/Løysing
(NB! Bruk unike namn)]],0),MATCH($D24,Alternativ3[#Headers],0)+1),0))=0,INDEX(Alternativ3[#All],MATCH('Kontantstrøm alt. 3'!$C21,Alternativ3[[#All],[Komponent/Løysing
(NB! Bruk unike namn)]],0),MATCH($D24,Alternativ3[#Headers],0)),0))),"")</f>
        <v/>
      </c>
      <c r="AO24" s="2" t="str">
        <f>IFERROR(IF(AO$2&gt;Analyseperiode,"",IF($F20=Analyseperiode,0,IF(MOD(AO$2,ROUND(INDEX(Alternativ3[#All],MATCH('Kontantstrøm alt. 3'!$C21,Alternativ3[[#All],[Komponent/Løysing
(NB! Bruk unike namn)]],0),MATCH($D24,Alternativ3[#Headers],0)+1),0))=0,INDEX(Alternativ3[#All],MATCH('Kontantstrøm alt. 3'!$C21,Alternativ3[[#All],[Komponent/Løysing
(NB! Bruk unike namn)]],0),MATCH($D24,Alternativ3[#Headers],0)),0))),"")</f>
        <v/>
      </c>
      <c r="AP24" s="2" t="str">
        <f>IFERROR(IF(AP$2&gt;Analyseperiode,"",IF($F20=Analyseperiode,0,IF(MOD(AP$2,ROUND(INDEX(Alternativ3[#All],MATCH('Kontantstrøm alt. 3'!$C21,Alternativ3[[#All],[Komponent/Løysing
(NB! Bruk unike namn)]],0),MATCH($D24,Alternativ3[#Headers],0)+1),0))=0,INDEX(Alternativ3[#All],MATCH('Kontantstrøm alt. 3'!$C21,Alternativ3[[#All],[Komponent/Løysing
(NB! Bruk unike namn)]],0),MATCH($D24,Alternativ3[#Headers],0)),0))),"")</f>
        <v/>
      </c>
      <c r="AQ24" s="2" t="str">
        <f>IFERROR(IF(AQ$2&gt;Analyseperiode,"",IF($F20=Analyseperiode,0,IF(MOD(AQ$2,ROUND(INDEX(Alternativ3[#All],MATCH('Kontantstrøm alt. 3'!$C21,Alternativ3[[#All],[Komponent/Løysing
(NB! Bruk unike namn)]],0),MATCH($D24,Alternativ3[#Headers],0)+1),0))=0,INDEX(Alternativ3[#All],MATCH('Kontantstrøm alt. 3'!$C21,Alternativ3[[#All],[Komponent/Løysing
(NB! Bruk unike namn)]],0),MATCH($D24,Alternativ3[#Headers],0)),0))),"")</f>
        <v/>
      </c>
      <c r="AR24" s="2" t="str">
        <f>IFERROR(IF(AR$2&gt;Analyseperiode,"",IF($F20=Analyseperiode,0,IF(MOD(AR$2,ROUND(INDEX(Alternativ3[#All],MATCH('Kontantstrøm alt. 3'!$C21,Alternativ3[[#All],[Komponent/Løysing
(NB! Bruk unike namn)]],0),MATCH($D24,Alternativ3[#Headers],0)+1),0))=0,INDEX(Alternativ3[#All],MATCH('Kontantstrøm alt. 3'!$C21,Alternativ3[[#All],[Komponent/Løysing
(NB! Bruk unike namn)]],0),MATCH($D24,Alternativ3[#Headers],0)),0))),"")</f>
        <v/>
      </c>
      <c r="AS24" s="2" t="str">
        <f>IFERROR(IF(AS$2&gt;Analyseperiode,"",IF($F20=Analyseperiode,0,IF(MOD(AS$2,ROUND(INDEX(Alternativ3[#All],MATCH('Kontantstrøm alt. 3'!$C21,Alternativ3[[#All],[Komponent/Løysing
(NB! Bruk unike namn)]],0),MATCH($D24,Alternativ3[#Headers],0)+1),0))=0,INDEX(Alternativ3[#All],MATCH('Kontantstrøm alt. 3'!$C21,Alternativ3[[#All],[Komponent/Løysing
(NB! Bruk unike namn)]],0),MATCH($D24,Alternativ3[#Headers],0)),0))),"")</f>
        <v/>
      </c>
      <c r="AT24" s="2" t="str">
        <f>IFERROR(IF(AT$2&gt;Analyseperiode,"",IF($F20=Analyseperiode,0,IF(MOD(AT$2,ROUND(INDEX(Alternativ3[#All],MATCH('Kontantstrøm alt. 3'!$C21,Alternativ3[[#All],[Komponent/Løysing
(NB! Bruk unike namn)]],0),MATCH($D24,Alternativ3[#Headers],0)+1),0))=0,INDEX(Alternativ3[#All],MATCH('Kontantstrøm alt. 3'!$C21,Alternativ3[[#All],[Komponent/Løysing
(NB! Bruk unike namn)]],0),MATCH($D24,Alternativ3[#Headers],0)),0))),"")</f>
        <v/>
      </c>
      <c r="AU24" s="2" t="str">
        <f>IFERROR(IF(AU$2&gt;Analyseperiode,"",IF($F20=Analyseperiode,0,IF(MOD(AU$2,ROUND(INDEX(Alternativ3[#All],MATCH('Kontantstrøm alt. 3'!$C21,Alternativ3[[#All],[Komponent/Løysing
(NB! Bruk unike namn)]],0),MATCH($D24,Alternativ3[#Headers],0)+1),0))=0,INDEX(Alternativ3[#All],MATCH('Kontantstrøm alt. 3'!$C21,Alternativ3[[#All],[Komponent/Løysing
(NB! Bruk unike namn)]],0),MATCH($D24,Alternativ3[#Headers],0)),0))),"")</f>
        <v/>
      </c>
      <c r="AV24" s="2" t="str">
        <f>IFERROR(IF(AV$2&gt;Analyseperiode,"",IF($F20=Analyseperiode,0,IF(MOD(AV$2,ROUND(INDEX(Alternativ3[#All],MATCH('Kontantstrøm alt. 3'!$C21,Alternativ3[[#All],[Komponent/Løysing
(NB! Bruk unike namn)]],0),MATCH($D24,Alternativ3[#Headers],0)+1),0))=0,INDEX(Alternativ3[#All],MATCH('Kontantstrøm alt. 3'!$C21,Alternativ3[[#All],[Komponent/Løysing
(NB! Bruk unike namn)]],0),MATCH($D24,Alternativ3[#Headers],0)),0))),"")</f>
        <v/>
      </c>
      <c r="AW24" s="2" t="str">
        <f>IFERROR(IF(AW$2&gt;Analyseperiode,"",IF($F20=Analyseperiode,0,IF(MOD(AW$2,ROUND(INDEX(Alternativ3[#All],MATCH('Kontantstrøm alt. 3'!$C21,Alternativ3[[#All],[Komponent/Løysing
(NB! Bruk unike namn)]],0),MATCH($D24,Alternativ3[#Headers],0)+1),0))=0,INDEX(Alternativ3[#All],MATCH('Kontantstrøm alt. 3'!$C21,Alternativ3[[#All],[Komponent/Løysing
(NB! Bruk unike namn)]],0),MATCH($D24,Alternativ3[#Headers],0)),0))),"")</f>
        <v/>
      </c>
      <c r="AX24" s="2" t="str">
        <f>IFERROR(IF(AX$2&gt;Analyseperiode,"",IF($F20=Analyseperiode,0,IF(MOD(AX$2,ROUND(INDEX(Alternativ3[#All],MATCH('Kontantstrøm alt. 3'!$C21,Alternativ3[[#All],[Komponent/Løysing
(NB! Bruk unike namn)]],0),MATCH($D24,Alternativ3[#Headers],0)+1),0))=0,INDEX(Alternativ3[#All],MATCH('Kontantstrøm alt. 3'!$C21,Alternativ3[[#All],[Komponent/Løysing
(NB! Bruk unike namn)]],0),MATCH($D24,Alternativ3[#Headers],0)),0))),"")</f>
        <v/>
      </c>
      <c r="AY24" s="2" t="str">
        <f>IFERROR(IF(AY$2&gt;Analyseperiode,"",IF($F20=Analyseperiode,0,IF(MOD(AY$2,ROUND(INDEX(Alternativ3[#All],MATCH('Kontantstrøm alt. 3'!$C21,Alternativ3[[#All],[Komponent/Løysing
(NB! Bruk unike namn)]],0),MATCH($D24,Alternativ3[#Headers],0)+1),0))=0,INDEX(Alternativ3[#All],MATCH('Kontantstrøm alt. 3'!$C21,Alternativ3[[#All],[Komponent/Løysing
(NB! Bruk unike namn)]],0),MATCH($D24,Alternativ3[#Headers],0)),0))),"")</f>
        <v/>
      </c>
      <c r="AZ24" s="2" t="str">
        <f>IFERROR(IF(AZ$2&gt;Analyseperiode,"",IF($F20=Analyseperiode,0,IF(MOD(AZ$2,ROUND(INDEX(Alternativ3[#All],MATCH('Kontantstrøm alt. 3'!$C21,Alternativ3[[#All],[Komponent/Løysing
(NB! Bruk unike namn)]],0),MATCH($D24,Alternativ3[#Headers],0)+1),0))=0,INDEX(Alternativ3[#All],MATCH('Kontantstrøm alt. 3'!$C21,Alternativ3[[#All],[Komponent/Løysing
(NB! Bruk unike namn)]],0),MATCH($D24,Alternativ3[#Headers],0)),0))),"")</f>
        <v/>
      </c>
      <c r="BA24" s="2" t="str">
        <f>IFERROR(IF(BA$2&gt;Analyseperiode,"",IF($F20=Analyseperiode,0,IF(MOD(BA$2,ROUND(INDEX(Alternativ3[#All],MATCH('Kontantstrøm alt. 3'!$C21,Alternativ3[[#All],[Komponent/Løysing
(NB! Bruk unike namn)]],0),MATCH($D24,Alternativ3[#Headers],0)+1),0))=0,INDEX(Alternativ3[#All],MATCH('Kontantstrøm alt. 3'!$C21,Alternativ3[[#All],[Komponent/Løysing
(NB! Bruk unike namn)]],0),MATCH($D24,Alternativ3[#Headers],0)),0))),"")</f>
        <v/>
      </c>
      <c r="BB24" s="2" t="str">
        <f>IFERROR(IF(BB$2&gt;Analyseperiode,"",IF($F20=Analyseperiode,0,IF(MOD(BB$2,ROUND(INDEX(Alternativ3[#All],MATCH('Kontantstrøm alt. 3'!$C21,Alternativ3[[#All],[Komponent/Løysing
(NB! Bruk unike namn)]],0),MATCH($D24,Alternativ3[#Headers],0)+1),0))=0,INDEX(Alternativ3[#All],MATCH('Kontantstrøm alt. 3'!$C21,Alternativ3[[#All],[Komponent/Løysing
(NB! Bruk unike namn)]],0),MATCH($D24,Alternativ3[#Headers],0)),0))),"")</f>
        <v/>
      </c>
      <c r="BC24" s="2" t="str">
        <f>IFERROR(IF(BC$2&gt;Analyseperiode,"",IF($F20=Analyseperiode,0,IF(MOD(BC$2,ROUND(INDEX(Alternativ3[#All],MATCH('Kontantstrøm alt. 3'!$C21,Alternativ3[[#All],[Komponent/Løysing
(NB! Bruk unike namn)]],0),MATCH($D24,Alternativ3[#Headers],0)+1),0))=0,INDEX(Alternativ3[#All],MATCH('Kontantstrøm alt. 3'!$C21,Alternativ3[[#All],[Komponent/Løysing
(NB! Bruk unike namn)]],0),MATCH($D24,Alternativ3[#Headers],0)),0))),"")</f>
        <v/>
      </c>
      <c r="BD24" s="2" t="str">
        <f>IFERROR(IF(BD$2&gt;Analyseperiode,"",IF($F20=Analyseperiode,0,IF(MOD(BD$2,ROUND(INDEX(Alternativ3[#All],MATCH('Kontantstrøm alt. 3'!$C21,Alternativ3[[#All],[Komponent/Løysing
(NB! Bruk unike namn)]],0),MATCH($D24,Alternativ3[#Headers],0)+1),0))=0,INDEX(Alternativ3[#All],MATCH('Kontantstrøm alt. 3'!$C21,Alternativ3[[#All],[Komponent/Løysing
(NB! Bruk unike namn)]],0),MATCH($D24,Alternativ3[#Headers],0)),0))),"")</f>
        <v/>
      </c>
      <c r="BE24" s="2" t="str">
        <f>IFERROR(IF(BE$2&gt;Analyseperiode,"",IF($F20=Analyseperiode,0,IF(MOD(BE$2,ROUND(INDEX(Alternativ3[#All],MATCH('Kontantstrøm alt. 3'!$C21,Alternativ3[[#All],[Komponent/Løysing
(NB! Bruk unike namn)]],0),MATCH($D24,Alternativ3[#Headers],0)+1),0))=0,INDEX(Alternativ3[#All],MATCH('Kontantstrøm alt. 3'!$C21,Alternativ3[[#All],[Komponent/Løysing
(NB! Bruk unike namn)]],0),MATCH($D24,Alternativ3[#Headers],0)),0))),"")</f>
        <v/>
      </c>
      <c r="BF24" s="2" t="str">
        <f>IFERROR(IF(BF$2&gt;Analyseperiode,"",IF($F20=Analyseperiode,0,IF(MOD(BF$2,ROUND(INDEX(Alternativ3[#All],MATCH('Kontantstrøm alt. 3'!$C21,Alternativ3[[#All],[Komponent/Løysing
(NB! Bruk unike namn)]],0),MATCH($D24,Alternativ3[#Headers],0)+1),0))=0,INDEX(Alternativ3[#All],MATCH('Kontantstrøm alt. 3'!$C21,Alternativ3[[#All],[Komponent/Løysing
(NB! Bruk unike namn)]],0),MATCH($D24,Alternativ3[#Headers],0)),0))),"")</f>
        <v/>
      </c>
      <c r="BG24" s="2" t="str">
        <f>IFERROR(IF(BG$2&gt;Analyseperiode,"",IF($F20=Analyseperiode,0,IF(MOD(BG$2,ROUND(INDEX(Alternativ3[#All],MATCH('Kontantstrøm alt. 3'!$C21,Alternativ3[[#All],[Komponent/Løysing
(NB! Bruk unike namn)]],0),MATCH($D24,Alternativ3[#Headers],0)+1),0))=0,INDEX(Alternativ3[#All],MATCH('Kontantstrøm alt. 3'!$C21,Alternativ3[[#All],[Komponent/Løysing
(NB! Bruk unike namn)]],0),MATCH($D24,Alternativ3[#Headers],0)),0))),"")</f>
        <v/>
      </c>
      <c r="BH24" s="2" t="str">
        <f>IFERROR(IF(BH$2&gt;Analyseperiode,"",IF($F20=Analyseperiode,0,IF(MOD(BH$2,ROUND(INDEX(Alternativ3[#All],MATCH('Kontantstrøm alt. 3'!$C21,Alternativ3[[#All],[Komponent/Løysing
(NB! Bruk unike namn)]],0),MATCH($D24,Alternativ3[#Headers],0)+1),0))=0,INDEX(Alternativ3[#All],MATCH('Kontantstrøm alt. 3'!$C21,Alternativ3[[#All],[Komponent/Løysing
(NB! Bruk unike namn)]],0),MATCH($D24,Alternativ3[#Headers],0)),0))),"")</f>
        <v/>
      </c>
      <c r="BI24" s="2" t="str">
        <f>IFERROR(IF(BI$2&gt;Analyseperiode,"",IF($F20=Analyseperiode,0,IF(MOD(BI$2,ROUND(INDEX(Alternativ3[#All],MATCH('Kontantstrøm alt. 3'!$C21,Alternativ3[[#All],[Komponent/Løysing
(NB! Bruk unike namn)]],0),MATCH($D24,Alternativ3[#Headers],0)+1),0))=0,INDEX(Alternativ3[#All],MATCH('Kontantstrøm alt. 3'!$C21,Alternativ3[[#All],[Komponent/Løysing
(NB! Bruk unike namn)]],0),MATCH($D24,Alternativ3[#Headers],0)),0))),"")</f>
        <v/>
      </c>
      <c r="BJ24" s="2" t="str">
        <f>IFERROR(IF(BJ$2&gt;Analyseperiode,"",IF($F20=Analyseperiode,0,IF(MOD(BJ$2,ROUND(INDEX(Alternativ3[#All],MATCH('Kontantstrøm alt. 3'!$C21,Alternativ3[[#All],[Komponent/Løysing
(NB! Bruk unike namn)]],0),MATCH($D24,Alternativ3[#Headers],0)+1),0))=0,INDEX(Alternativ3[#All],MATCH('Kontantstrøm alt. 3'!$C21,Alternativ3[[#All],[Komponent/Løysing
(NB! Bruk unike namn)]],0),MATCH($D24,Alternativ3[#Headers],0)),0))),"")</f>
        <v/>
      </c>
      <c r="BK24" s="2" t="str">
        <f>IFERROR(IF(BK$2&gt;Analyseperiode,"",IF($F20=Analyseperiode,0,IF(MOD(BK$2,ROUND(INDEX(Alternativ3[#All],MATCH('Kontantstrøm alt. 3'!$C21,Alternativ3[[#All],[Komponent/Løysing
(NB! Bruk unike namn)]],0),MATCH($D24,Alternativ3[#Headers],0)+1),0))=0,INDEX(Alternativ3[#All],MATCH('Kontantstrøm alt. 3'!$C21,Alternativ3[[#All],[Komponent/Løysing
(NB! Bruk unike namn)]],0),MATCH($D24,Alternativ3[#Headers],0)),0))),"")</f>
        <v/>
      </c>
      <c r="BL24" s="2" t="str">
        <f>IFERROR(IF(BL$2&gt;Analyseperiode,"",IF($F20=Analyseperiode,0,IF(MOD(BL$2,ROUND(INDEX(Alternativ3[#All],MATCH('Kontantstrøm alt. 3'!$C21,Alternativ3[[#All],[Komponent/Løysing
(NB! Bruk unike namn)]],0),MATCH($D24,Alternativ3[#Headers],0)+1),0))=0,INDEX(Alternativ3[#All],MATCH('Kontantstrøm alt. 3'!$C21,Alternativ3[[#All],[Komponent/Løysing
(NB! Bruk unike namn)]],0),MATCH($D24,Alternativ3[#Headers],0)),0))),"")</f>
        <v/>
      </c>
      <c r="BM24" s="2" t="str">
        <f>IFERROR(IF(BM$2&gt;Analyseperiode,"",IF($F20=Analyseperiode,0,IF(MOD(BM$2,ROUND(INDEX(Alternativ3[#All],MATCH('Kontantstrøm alt. 3'!$C21,Alternativ3[[#All],[Komponent/Løysing
(NB! Bruk unike namn)]],0),MATCH($D24,Alternativ3[#Headers],0)+1),0))=0,INDEX(Alternativ3[#All],MATCH('Kontantstrøm alt. 3'!$C21,Alternativ3[[#All],[Komponent/Løysing
(NB! Bruk unike namn)]],0),MATCH($D24,Alternativ3[#Headers],0)),0))),"")</f>
        <v/>
      </c>
    </row>
    <row r="25" spans="1:65" x14ac:dyDescent="0.2">
      <c r="B25" s="8">
        <f ca="1">IFERROR(NPV(Kalkrente,OFFSET('Kontantstrøm alt. 3'!$F25,0,0,1,Analyseperiode)),0)</f>
        <v>0</v>
      </c>
      <c r="C25" s="3"/>
      <c r="D25" t="str">
        <f>Alternativ3[[#Headers],[5.1 Energi 
(Årleg kostnad)]]</f>
        <v>5.1 Energi 
(Årleg kostnad)</v>
      </c>
      <c r="E25" s="2"/>
      <c r="F25" s="2" t="str">
        <f ca="1">IFERROR(IF(F$2&gt;Analyseperiode,"",INDEX(Alternativ3[#All],MATCH('Kontantstrøm alt. 3'!$C21,Alternativ3[[#All],[Komponent/Løysing
(NB! Bruk unike namn)]],0),MATCH($D25,Alternativ3[#Headers],0))),"")</f>
        <v/>
      </c>
      <c r="G25" s="2" t="str">
        <f ca="1">IFERROR(IF(G$2&gt;Analyseperiode,"",INDEX(Alternativ3[#All],MATCH('Kontantstrøm alt. 3'!$C21,Alternativ3[[#All],[Komponent/Løysing
(NB! Bruk unike namn)]],0),MATCH($D25,Alternativ3[#Headers],0))),"")</f>
        <v/>
      </c>
      <c r="H25" s="2" t="str">
        <f ca="1">IFERROR(IF(H$2&gt;Analyseperiode,"",INDEX(Alternativ3[#All],MATCH('Kontantstrøm alt. 3'!$C21,Alternativ3[[#All],[Komponent/Løysing
(NB! Bruk unike namn)]],0),MATCH($D25,Alternativ3[#Headers],0))),"")</f>
        <v/>
      </c>
      <c r="I25" s="2" t="str">
        <f ca="1">IFERROR(IF(I$2&gt;Analyseperiode,"",INDEX(Alternativ3[#All],MATCH('Kontantstrøm alt. 3'!$C21,Alternativ3[[#All],[Komponent/Løysing
(NB! Bruk unike namn)]],0),MATCH($D25,Alternativ3[#Headers],0))),"")</f>
        <v/>
      </c>
      <c r="J25" s="2" t="str">
        <f ca="1">IFERROR(IF(J$2&gt;Analyseperiode,"",INDEX(Alternativ3[#All],MATCH('Kontantstrøm alt. 3'!$C21,Alternativ3[[#All],[Komponent/Løysing
(NB! Bruk unike namn)]],0),MATCH($D25,Alternativ3[#Headers],0))),"")</f>
        <v/>
      </c>
      <c r="K25" s="2" t="str">
        <f ca="1">IFERROR(IF(K$2&gt;Analyseperiode,"",INDEX(Alternativ3[#All],MATCH('Kontantstrøm alt. 3'!$C21,Alternativ3[[#All],[Komponent/Løysing
(NB! Bruk unike namn)]],0),MATCH($D25,Alternativ3[#Headers],0))),"")</f>
        <v/>
      </c>
      <c r="L25" s="2" t="str">
        <f ca="1">IFERROR(IF(L$2&gt;Analyseperiode,"",INDEX(Alternativ3[#All],MATCH('Kontantstrøm alt. 3'!$C21,Alternativ3[[#All],[Komponent/Løysing
(NB! Bruk unike namn)]],0),MATCH($D25,Alternativ3[#Headers],0))),"")</f>
        <v/>
      </c>
      <c r="M25" s="2" t="str">
        <f ca="1">IFERROR(IF(M$2&gt;Analyseperiode,"",INDEX(Alternativ3[#All],MATCH('Kontantstrøm alt. 3'!$C21,Alternativ3[[#All],[Komponent/Løysing
(NB! Bruk unike namn)]],0),MATCH($D25,Alternativ3[#Headers],0))),"")</f>
        <v/>
      </c>
      <c r="N25" s="2" t="str">
        <f ca="1">IFERROR(IF(N$2&gt;Analyseperiode,"",INDEX(Alternativ3[#All],MATCH('Kontantstrøm alt. 3'!$C21,Alternativ3[[#All],[Komponent/Løysing
(NB! Bruk unike namn)]],0),MATCH($D25,Alternativ3[#Headers],0))),"")</f>
        <v/>
      </c>
      <c r="O25" s="2" t="str">
        <f ca="1">IFERROR(IF(O$2&gt;Analyseperiode,"",INDEX(Alternativ3[#All],MATCH('Kontantstrøm alt. 3'!$C21,Alternativ3[[#All],[Komponent/Løysing
(NB! Bruk unike namn)]],0),MATCH($D25,Alternativ3[#Headers],0))),"")</f>
        <v/>
      </c>
      <c r="P25" s="2" t="str">
        <f ca="1">IFERROR(IF(P$2&gt;Analyseperiode,"",INDEX(Alternativ3[#All],MATCH('Kontantstrøm alt. 3'!$C21,Alternativ3[[#All],[Komponent/Løysing
(NB! Bruk unike namn)]],0),MATCH($D25,Alternativ3[#Headers],0))),"")</f>
        <v/>
      </c>
      <c r="Q25" s="2" t="str">
        <f ca="1">IFERROR(IF(Q$2&gt;Analyseperiode,"",INDEX(Alternativ3[#All],MATCH('Kontantstrøm alt. 3'!$C21,Alternativ3[[#All],[Komponent/Løysing
(NB! Bruk unike namn)]],0),MATCH($D25,Alternativ3[#Headers],0))),"")</f>
        <v/>
      </c>
      <c r="R25" s="2" t="str">
        <f ca="1">IFERROR(IF(R$2&gt;Analyseperiode,"",INDEX(Alternativ3[#All],MATCH('Kontantstrøm alt. 3'!$C21,Alternativ3[[#All],[Komponent/Løysing
(NB! Bruk unike namn)]],0),MATCH($D25,Alternativ3[#Headers],0))),"")</f>
        <v/>
      </c>
      <c r="S25" s="2" t="str">
        <f ca="1">IFERROR(IF(S$2&gt;Analyseperiode,"",INDEX(Alternativ3[#All],MATCH('Kontantstrøm alt. 3'!$C21,Alternativ3[[#All],[Komponent/Løysing
(NB! Bruk unike namn)]],0),MATCH($D25,Alternativ3[#Headers],0))),"")</f>
        <v/>
      </c>
      <c r="T25" s="2" t="str">
        <f ca="1">IFERROR(IF(T$2&gt;Analyseperiode,"",INDEX(Alternativ3[#All],MATCH('Kontantstrøm alt. 3'!$C21,Alternativ3[[#All],[Komponent/Løysing
(NB! Bruk unike namn)]],0),MATCH($D25,Alternativ3[#Headers],0))),"")</f>
        <v/>
      </c>
      <c r="U25" s="2" t="str">
        <f ca="1">IFERROR(IF(U$2&gt;Analyseperiode,"",INDEX(Alternativ3[#All],MATCH('Kontantstrøm alt. 3'!$C21,Alternativ3[[#All],[Komponent/Løysing
(NB! Bruk unike namn)]],0),MATCH($D25,Alternativ3[#Headers],0))),"")</f>
        <v/>
      </c>
      <c r="V25" s="2" t="str">
        <f ca="1">IFERROR(IF(V$2&gt;Analyseperiode,"",INDEX(Alternativ3[#All],MATCH('Kontantstrøm alt. 3'!$C21,Alternativ3[[#All],[Komponent/Løysing
(NB! Bruk unike namn)]],0),MATCH($D25,Alternativ3[#Headers],0))),"")</f>
        <v/>
      </c>
      <c r="W25" s="2" t="str">
        <f ca="1">IFERROR(IF(W$2&gt;Analyseperiode,"",INDEX(Alternativ3[#All],MATCH('Kontantstrøm alt. 3'!$C21,Alternativ3[[#All],[Komponent/Løysing
(NB! Bruk unike namn)]],0),MATCH($D25,Alternativ3[#Headers],0))),"")</f>
        <v/>
      </c>
      <c r="X25" s="2" t="str">
        <f ca="1">IFERROR(IF(X$2&gt;Analyseperiode,"",INDEX(Alternativ3[#All],MATCH('Kontantstrøm alt. 3'!$C21,Alternativ3[[#All],[Komponent/Løysing
(NB! Bruk unike namn)]],0),MATCH($D25,Alternativ3[#Headers],0))),"")</f>
        <v/>
      </c>
      <c r="Y25" s="2" t="str">
        <f ca="1">IFERROR(IF(Y$2&gt;Analyseperiode,"",INDEX(Alternativ3[#All],MATCH('Kontantstrøm alt. 3'!$C21,Alternativ3[[#All],[Komponent/Løysing
(NB! Bruk unike namn)]],0),MATCH($D25,Alternativ3[#Headers],0))),"")</f>
        <v/>
      </c>
      <c r="Z25" s="2" t="str">
        <f ca="1">IFERROR(IF(Z$2&gt;Analyseperiode,"",INDEX(Alternativ3[#All],MATCH('Kontantstrøm alt. 3'!$C21,Alternativ3[[#All],[Komponent/Løysing
(NB! Bruk unike namn)]],0),MATCH($D25,Alternativ3[#Headers],0))),"")</f>
        <v/>
      </c>
      <c r="AA25" s="2" t="str">
        <f ca="1">IFERROR(IF(AA$2&gt;Analyseperiode,"",INDEX(Alternativ3[#All],MATCH('Kontantstrøm alt. 3'!$C21,Alternativ3[[#All],[Komponent/Løysing
(NB! Bruk unike namn)]],0),MATCH($D25,Alternativ3[#Headers],0))),"")</f>
        <v/>
      </c>
      <c r="AB25" s="2" t="str">
        <f ca="1">IFERROR(IF(AB$2&gt;Analyseperiode,"",INDEX(Alternativ3[#All],MATCH('Kontantstrøm alt. 3'!$C21,Alternativ3[[#All],[Komponent/Løysing
(NB! Bruk unike namn)]],0),MATCH($D25,Alternativ3[#Headers],0))),"")</f>
        <v/>
      </c>
      <c r="AC25" s="2" t="str">
        <f ca="1">IFERROR(IF(AC$2&gt;Analyseperiode,"",INDEX(Alternativ3[#All],MATCH('Kontantstrøm alt. 3'!$C21,Alternativ3[[#All],[Komponent/Løysing
(NB! Bruk unike namn)]],0),MATCH($D25,Alternativ3[#Headers],0))),"")</f>
        <v/>
      </c>
      <c r="AD25" s="2" t="str">
        <f ca="1">IFERROR(IF(AD$2&gt;Analyseperiode,"",INDEX(Alternativ3[#All],MATCH('Kontantstrøm alt. 3'!$C21,Alternativ3[[#All],[Komponent/Løysing
(NB! Bruk unike namn)]],0),MATCH($D25,Alternativ3[#Headers],0))),"")</f>
        <v/>
      </c>
      <c r="AE25" s="2" t="str">
        <f ca="1">IFERROR(IF(AE$2&gt;Analyseperiode,"",INDEX(Alternativ3[#All],MATCH('Kontantstrøm alt. 3'!$C21,Alternativ3[[#All],[Komponent/Løysing
(NB! Bruk unike namn)]],0),MATCH($D25,Alternativ3[#Headers],0))),"")</f>
        <v/>
      </c>
      <c r="AF25" s="2" t="str">
        <f ca="1">IFERROR(IF(AF$2&gt;Analyseperiode,"",INDEX(Alternativ3[#All],MATCH('Kontantstrøm alt. 3'!$C21,Alternativ3[[#All],[Komponent/Løysing
(NB! Bruk unike namn)]],0),MATCH($D25,Alternativ3[#Headers],0))),"")</f>
        <v/>
      </c>
      <c r="AG25" s="2" t="str">
        <f ca="1">IFERROR(IF(AG$2&gt;Analyseperiode,"",INDEX(Alternativ3[#All],MATCH('Kontantstrøm alt. 3'!$C21,Alternativ3[[#All],[Komponent/Løysing
(NB! Bruk unike namn)]],0),MATCH($D25,Alternativ3[#Headers],0))),"")</f>
        <v/>
      </c>
      <c r="AH25" s="2" t="str">
        <f ca="1">IFERROR(IF(AH$2&gt;Analyseperiode,"",INDEX(Alternativ3[#All],MATCH('Kontantstrøm alt. 3'!$C21,Alternativ3[[#All],[Komponent/Løysing
(NB! Bruk unike namn)]],0),MATCH($D25,Alternativ3[#Headers],0))),"")</f>
        <v/>
      </c>
      <c r="AI25" s="2" t="str">
        <f ca="1">IFERROR(IF(AI$2&gt;Analyseperiode,"",INDEX(Alternativ3[#All],MATCH('Kontantstrøm alt. 3'!$C21,Alternativ3[[#All],[Komponent/Løysing
(NB! Bruk unike namn)]],0),MATCH($D25,Alternativ3[#Headers],0))),"")</f>
        <v/>
      </c>
      <c r="AJ25" s="2" t="str">
        <f>IFERROR(IF(AJ$2&gt;Analyseperiode,"",INDEX(Alternativ3[#All],MATCH('Kontantstrøm alt. 3'!$C21,Alternativ3[[#All],[Komponent/Løysing
(NB! Bruk unike namn)]],0),MATCH($D25,Alternativ3[#Headers],0))),"")</f>
        <v/>
      </c>
      <c r="AK25" s="2" t="str">
        <f>IFERROR(IF(AK$2&gt;Analyseperiode,"",INDEX(Alternativ3[#All],MATCH('Kontantstrøm alt. 3'!$C21,Alternativ3[[#All],[Komponent/Løysing
(NB! Bruk unike namn)]],0),MATCH($D25,Alternativ3[#Headers],0))),"")</f>
        <v/>
      </c>
      <c r="AL25" s="2" t="str">
        <f>IFERROR(IF(AL$2&gt;Analyseperiode,"",INDEX(Alternativ3[#All],MATCH('Kontantstrøm alt. 3'!$C21,Alternativ3[[#All],[Komponent/Løysing
(NB! Bruk unike namn)]],0),MATCH($D25,Alternativ3[#Headers],0))),"")</f>
        <v/>
      </c>
      <c r="AM25" s="2" t="str">
        <f>IFERROR(IF(AM$2&gt;Analyseperiode,"",INDEX(Alternativ3[#All],MATCH('Kontantstrøm alt. 3'!$C21,Alternativ3[[#All],[Komponent/Løysing
(NB! Bruk unike namn)]],0),MATCH($D25,Alternativ3[#Headers],0))),"")</f>
        <v/>
      </c>
      <c r="AN25" s="2" t="str">
        <f>IFERROR(IF(AN$2&gt;Analyseperiode,"",INDEX(Alternativ3[#All],MATCH('Kontantstrøm alt. 3'!$C21,Alternativ3[[#All],[Komponent/Løysing
(NB! Bruk unike namn)]],0),MATCH($D25,Alternativ3[#Headers],0))),"")</f>
        <v/>
      </c>
      <c r="AO25" s="2" t="str">
        <f>IFERROR(IF(AO$2&gt;Analyseperiode,"",INDEX(Alternativ3[#All],MATCH('Kontantstrøm alt. 3'!$C21,Alternativ3[[#All],[Komponent/Løysing
(NB! Bruk unike namn)]],0),MATCH($D25,Alternativ3[#Headers],0))),"")</f>
        <v/>
      </c>
      <c r="AP25" s="2" t="str">
        <f>IFERROR(IF(AP$2&gt;Analyseperiode,"",INDEX(Alternativ3[#All],MATCH('Kontantstrøm alt. 3'!$C21,Alternativ3[[#All],[Komponent/Løysing
(NB! Bruk unike namn)]],0),MATCH($D25,Alternativ3[#Headers],0))),"")</f>
        <v/>
      </c>
      <c r="AQ25" s="2" t="str">
        <f>IFERROR(IF(AQ$2&gt;Analyseperiode,"",INDEX(Alternativ3[#All],MATCH('Kontantstrøm alt. 3'!$C21,Alternativ3[[#All],[Komponent/Løysing
(NB! Bruk unike namn)]],0),MATCH($D25,Alternativ3[#Headers],0))),"")</f>
        <v/>
      </c>
      <c r="AR25" s="2" t="str">
        <f>IFERROR(IF(AR$2&gt;Analyseperiode,"",INDEX(Alternativ3[#All],MATCH('Kontantstrøm alt. 3'!$C21,Alternativ3[[#All],[Komponent/Løysing
(NB! Bruk unike namn)]],0),MATCH($D25,Alternativ3[#Headers],0))),"")</f>
        <v/>
      </c>
      <c r="AS25" s="2" t="str">
        <f>IFERROR(IF(AS$2&gt;Analyseperiode,"",INDEX(Alternativ3[#All],MATCH('Kontantstrøm alt. 3'!$C21,Alternativ3[[#All],[Komponent/Løysing
(NB! Bruk unike namn)]],0),MATCH($D25,Alternativ3[#Headers],0))),"")</f>
        <v/>
      </c>
      <c r="AT25" s="2" t="str">
        <f>IFERROR(IF(AT$2&gt;Analyseperiode,"",INDEX(Alternativ3[#All],MATCH('Kontantstrøm alt. 3'!$C21,Alternativ3[[#All],[Komponent/Løysing
(NB! Bruk unike namn)]],0),MATCH($D25,Alternativ3[#Headers],0))),"")</f>
        <v/>
      </c>
      <c r="AU25" s="2" t="str">
        <f>IFERROR(IF(AU$2&gt;Analyseperiode,"",INDEX(Alternativ3[#All],MATCH('Kontantstrøm alt. 3'!$C21,Alternativ3[[#All],[Komponent/Løysing
(NB! Bruk unike namn)]],0),MATCH($D25,Alternativ3[#Headers],0))),"")</f>
        <v/>
      </c>
      <c r="AV25" s="2" t="str">
        <f>IFERROR(IF(AV$2&gt;Analyseperiode,"",INDEX(Alternativ3[#All],MATCH('Kontantstrøm alt. 3'!$C21,Alternativ3[[#All],[Komponent/Løysing
(NB! Bruk unike namn)]],0),MATCH($D25,Alternativ3[#Headers],0))),"")</f>
        <v/>
      </c>
      <c r="AW25" s="2" t="str">
        <f>IFERROR(IF(AW$2&gt;Analyseperiode,"",INDEX(Alternativ3[#All],MATCH('Kontantstrøm alt. 3'!$C21,Alternativ3[[#All],[Komponent/Løysing
(NB! Bruk unike namn)]],0),MATCH($D25,Alternativ3[#Headers],0))),"")</f>
        <v/>
      </c>
      <c r="AX25" s="2" t="str">
        <f>IFERROR(IF(AX$2&gt;Analyseperiode,"",INDEX(Alternativ3[#All],MATCH('Kontantstrøm alt. 3'!$C21,Alternativ3[[#All],[Komponent/Løysing
(NB! Bruk unike namn)]],0),MATCH($D25,Alternativ3[#Headers],0))),"")</f>
        <v/>
      </c>
      <c r="AY25" s="2" t="str">
        <f>IFERROR(IF(AY$2&gt;Analyseperiode,"",INDEX(Alternativ3[#All],MATCH('Kontantstrøm alt. 3'!$C21,Alternativ3[[#All],[Komponent/Løysing
(NB! Bruk unike namn)]],0),MATCH($D25,Alternativ3[#Headers],0))),"")</f>
        <v/>
      </c>
      <c r="AZ25" s="2" t="str">
        <f>IFERROR(IF(AZ$2&gt;Analyseperiode,"",INDEX(Alternativ3[#All],MATCH('Kontantstrøm alt. 3'!$C21,Alternativ3[[#All],[Komponent/Løysing
(NB! Bruk unike namn)]],0),MATCH($D25,Alternativ3[#Headers],0))),"")</f>
        <v/>
      </c>
      <c r="BA25" s="2" t="str">
        <f>IFERROR(IF(BA$2&gt;Analyseperiode,"",INDEX(Alternativ3[#All],MATCH('Kontantstrøm alt. 3'!$C21,Alternativ3[[#All],[Komponent/Løysing
(NB! Bruk unike namn)]],0),MATCH($D25,Alternativ3[#Headers],0))),"")</f>
        <v/>
      </c>
      <c r="BB25" s="2" t="str">
        <f>IFERROR(IF(BB$2&gt;Analyseperiode,"",INDEX(Alternativ3[#All],MATCH('Kontantstrøm alt. 3'!$C21,Alternativ3[[#All],[Komponent/Løysing
(NB! Bruk unike namn)]],0),MATCH($D25,Alternativ3[#Headers],0))),"")</f>
        <v/>
      </c>
      <c r="BC25" s="2" t="str">
        <f>IFERROR(IF(BC$2&gt;Analyseperiode,"",INDEX(Alternativ3[#All],MATCH('Kontantstrøm alt. 3'!$C21,Alternativ3[[#All],[Komponent/Løysing
(NB! Bruk unike namn)]],0),MATCH($D25,Alternativ3[#Headers],0))),"")</f>
        <v/>
      </c>
      <c r="BD25" s="2" t="str">
        <f>IFERROR(IF(BD$2&gt;Analyseperiode,"",INDEX(Alternativ3[#All],MATCH('Kontantstrøm alt. 3'!$C21,Alternativ3[[#All],[Komponent/Løysing
(NB! Bruk unike namn)]],0),MATCH($D25,Alternativ3[#Headers],0))),"")</f>
        <v/>
      </c>
      <c r="BE25" s="2" t="str">
        <f>IFERROR(IF(BE$2&gt;Analyseperiode,"",INDEX(Alternativ3[#All],MATCH('Kontantstrøm alt. 3'!$C21,Alternativ3[[#All],[Komponent/Løysing
(NB! Bruk unike namn)]],0),MATCH($D25,Alternativ3[#Headers],0))),"")</f>
        <v/>
      </c>
      <c r="BF25" s="2" t="str">
        <f>IFERROR(IF(BF$2&gt;Analyseperiode,"",INDEX(Alternativ3[#All],MATCH('Kontantstrøm alt. 3'!$C21,Alternativ3[[#All],[Komponent/Løysing
(NB! Bruk unike namn)]],0),MATCH($D25,Alternativ3[#Headers],0))),"")</f>
        <v/>
      </c>
      <c r="BG25" s="2" t="str">
        <f>IFERROR(IF(BG$2&gt;Analyseperiode,"",INDEX(Alternativ3[#All],MATCH('Kontantstrøm alt. 3'!$C21,Alternativ3[[#All],[Komponent/Løysing
(NB! Bruk unike namn)]],0),MATCH($D25,Alternativ3[#Headers],0))),"")</f>
        <v/>
      </c>
      <c r="BH25" s="2" t="str">
        <f>IFERROR(IF(BH$2&gt;Analyseperiode,"",INDEX(Alternativ3[#All],MATCH('Kontantstrøm alt. 3'!$C21,Alternativ3[[#All],[Komponent/Løysing
(NB! Bruk unike namn)]],0),MATCH($D25,Alternativ3[#Headers],0))),"")</f>
        <v/>
      </c>
      <c r="BI25" s="2" t="str">
        <f>IFERROR(IF(BI$2&gt;Analyseperiode,"",INDEX(Alternativ3[#All],MATCH('Kontantstrøm alt. 3'!$C21,Alternativ3[[#All],[Komponent/Løysing
(NB! Bruk unike namn)]],0),MATCH($D25,Alternativ3[#Headers],0))),"")</f>
        <v/>
      </c>
      <c r="BJ25" s="2" t="str">
        <f>IFERROR(IF(BJ$2&gt;Analyseperiode,"",INDEX(Alternativ3[#All],MATCH('Kontantstrøm alt. 3'!$C21,Alternativ3[[#All],[Komponent/Løysing
(NB! Bruk unike namn)]],0),MATCH($D25,Alternativ3[#Headers],0))),"")</f>
        <v/>
      </c>
      <c r="BK25" s="2" t="str">
        <f>IFERROR(IF(BK$2&gt;Analyseperiode,"",INDEX(Alternativ3[#All],MATCH('Kontantstrøm alt. 3'!$C21,Alternativ3[[#All],[Komponent/Løysing
(NB! Bruk unike namn)]],0),MATCH($D25,Alternativ3[#Headers],0))),"")</f>
        <v/>
      </c>
      <c r="BL25" s="2" t="str">
        <f>IFERROR(IF(BL$2&gt;Analyseperiode,"",INDEX(Alternativ3[#All],MATCH('Kontantstrøm alt. 3'!$C21,Alternativ3[[#All],[Komponent/Løysing
(NB! Bruk unike namn)]],0),MATCH($D25,Alternativ3[#Headers],0))),"")</f>
        <v/>
      </c>
      <c r="BM25" s="2" t="str">
        <f>IFERROR(IF(BM$2&gt;Analyseperiode,"",INDEX(Alternativ3[#All],MATCH('Kontantstrøm alt. 3'!$C21,Alternativ3[[#All],[Komponent/Løysing
(NB! Bruk unike namn)]],0),MATCH($D25,Alternativ3[#Headers],0))),"")</f>
        <v/>
      </c>
    </row>
    <row r="26" spans="1:65" x14ac:dyDescent="0.2">
      <c r="B26" s="8">
        <f ca="1">IFERROR(NPV(Kalkrente,OFFSET('Kontantstrøm alt. 3'!$F26,0,0,1,Analyseperiode)),0)</f>
        <v>0</v>
      </c>
      <c r="C26" s="3"/>
      <c r="D26" t="str">
        <f>Alternativ3[[#Headers],[5.2 Vatn og avløp 
(Årleg kostnad)]]</f>
        <v>5.2 Vatn og avløp 
(Årleg kostnad)</v>
      </c>
      <c r="E26" s="2"/>
      <c r="F26" s="2" t="str">
        <f ca="1">IFERROR(IF(F$2&gt;Analyseperiode,"",INDEX(Alternativ3[#All],MATCH('Kontantstrøm alt. 3'!$C21,Alternativ3[[#All],[Komponent/Løysing
(NB! Bruk unike namn)]],0),MATCH($D26,Alternativ3[#Headers],0))),"")</f>
        <v/>
      </c>
      <c r="G26" s="2" t="str">
        <f ca="1">IFERROR(IF(G$2&gt;Analyseperiode,"",INDEX(Alternativ3[#All],MATCH('Kontantstrøm alt. 3'!$C21,Alternativ3[[#All],[Komponent/Løysing
(NB! Bruk unike namn)]],0),MATCH($D26,Alternativ3[#Headers],0))),"")</f>
        <v/>
      </c>
      <c r="H26" s="2" t="str">
        <f ca="1">IFERROR(IF(H$2&gt;Analyseperiode,"",INDEX(Alternativ3[#All],MATCH('Kontantstrøm alt. 3'!$C21,Alternativ3[[#All],[Komponent/Løysing
(NB! Bruk unike namn)]],0),MATCH($D26,Alternativ3[#Headers],0))),"")</f>
        <v/>
      </c>
      <c r="I26" s="2" t="str">
        <f ca="1">IFERROR(IF(I$2&gt;Analyseperiode,"",INDEX(Alternativ3[#All],MATCH('Kontantstrøm alt. 3'!$C21,Alternativ3[[#All],[Komponent/Løysing
(NB! Bruk unike namn)]],0),MATCH($D26,Alternativ3[#Headers],0))),"")</f>
        <v/>
      </c>
      <c r="J26" s="2" t="str">
        <f ca="1">IFERROR(IF(J$2&gt;Analyseperiode,"",INDEX(Alternativ3[#All],MATCH('Kontantstrøm alt. 3'!$C21,Alternativ3[[#All],[Komponent/Løysing
(NB! Bruk unike namn)]],0),MATCH($D26,Alternativ3[#Headers],0))),"")</f>
        <v/>
      </c>
      <c r="K26" s="2" t="str">
        <f ca="1">IFERROR(IF(K$2&gt;Analyseperiode,"",INDEX(Alternativ3[#All],MATCH('Kontantstrøm alt. 3'!$C21,Alternativ3[[#All],[Komponent/Løysing
(NB! Bruk unike namn)]],0),MATCH($D26,Alternativ3[#Headers],0))),"")</f>
        <v/>
      </c>
      <c r="L26" s="2" t="str">
        <f ca="1">IFERROR(IF(L$2&gt;Analyseperiode,"",INDEX(Alternativ3[#All],MATCH('Kontantstrøm alt. 3'!$C21,Alternativ3[[#All],[Komponent/Løysing
(NB! Bruk unike namn)]],0),MATCH($D26,Alternativ3[#Headers],0))),"")</f>
        <v/>
      </c>
      <c r="M26" s="2" t="str">
        <f ca="1">IFERROR(IF(M$2&gt;Analyseperiode,"",INDEX(Alternativ3[#All],MATCH('Kontantstrøm alt. 3'!$C21,Alternativ3[[#All],[Komponent/Løysing
(NB! Bruk unike namn)]],0),MATCH($D26,Alternativ3[#Headers],0))),"")</f>
        <v/>
      </c>
      <c r="N26" s="2" t="str">
        <f ca="1">IFERROR(IF(N$2&gt;Analyseperiode,"",INDEX(Alternativ3[#All],MATCH('Kontantstrøm alt. 3'!$C21,Alternativ3[[#All],[Komponent/Løysing
(NB! Bruk unike namn)]],0),MATCH($D26,Alternativ3[#Headers],0))),"")</f>
        <v/>
      </c>
      <c r="O26" s="2" t="str">
        <f ca="1">IFERROR(IF(O$2&gt;Analyseperiode,"",INDEX(Alternativ3[#All],MATCH('Kontantstrøm alt. 3'!$C21,Alternativ3[[#All],[Komponent/Løysing
(NB! Bruk unike namn)]],0),MATCH($D26,Alternativ3[#Headers],0))),"")</f>
        <v/>
      </c>
      <c r="P26" s="2" t="str">
        <f ca="1">IFERROR(IF(P$2&gt;Analyseperiode,"",INDEX(Alternativ3[#All],MATCH('Kontantstrøm alt. 3'!$C21,Alternativ3[[#All],[Komponent/Løysing
(NB! Bruk unike namn)]],0),MATCH($D26,Alternativ3[#Headers],0))),"")</f>
        <v/>
      </c>
      <c r="Q26" s="2" t="str">
        <f ca="1">IFERROR(IF(Q$2&gt;Analyseperiode,"",INDEX(Alternativ3[#All],MATCH('Kontantstrøm alt. 3'!$C21,Alternativ3[[#All],[Komponent/Løysing
(NB! Bruk unike namn)]],0),MATCH($D26,Alternativ3[#Headers],0))),"")</f>
        <v/>
      </c>
      <c r="R26" s="2" t="str">
        <f ca="1">IFERROR(IF(R$2&gt;Analyseperiode,"",INDEX(Alternativ3[#All],MATCH('Kontantstrøm alt. 3'!$C21,Alternativ3[[#All],[Komponent/Løysing
(NB! Bruk unike namn)]],0),MATCH($D26,Alternativ3[#Headers],0))),"")</f>
        <v/>
      </c>
      <c r="S26" s="2" t="str">
        <f ca="1">IFERROR(IF(S$2&gt;Analyseperiode,"",INDEX(Alternativ3[#All],MATCH('Kontantstrøm alt. 3'!$C21,Alternativ3[[#All],[Komponent/Løysing
(NB! Bruk unike namn)]],0),MATCH($D26,Alternativ3[#Headers],0))),"")</f>
        <v/>
      </c>
      <c r="T26" s="2" t="str">
        <f ca="1">IFERROR(IF(T$2&gt;Analyseperiode,"",INDEX(Alternativ3[#All],MATCH('Kontantstrøm alt. 3'!$C21,Alternativ3[[#All],[Komponent/Løysing
(NB! Bruk unike namn)]],0),MATCH($D26,Alternativ3[#Headers],0))),"")</f>
        <v/>
      </c>
      <c r="U26" s="2" t="str">
        <f ca="1">IFERROR(IF(U$2&gt;Analyseperiode,"",INDEX(Alternativ3[#All],MATCH('Kontantstrøm alt. 3'!$C21,Alternativ3[[#All],[Komponent/Løysing
(NB! Bruk unike namn)]],0),MATCH($D26,Alternativ3[#Headers],0))),"")</f>
        <v/>
      </c>
      <c r="V26" s="2" t="str">
        <f ca="1">IFERROR(IF(V$2&gt;Analyseperiode,"",INDEX(Alternativ3[#All],MATCH('Kontantstrøm alt. 3'!$C21,Alternativ3[[#All],[Komponent/Løysing
(NB! Bruk unike namn)]],0),MATCH($D26,Alternativ3[#Headers],0))),"")</f>
        <v/>
      </c>
      <c r="W26" s="2" t="str">
        <f ca="1">IFERROR(IF(W$2&gt;Analyseperiode,"",INDEX(Alternativ3[#All],MATCH('Kontantstrøm alt. 3'!$C21,Alternativ3[[#All],[Komponent/Løysing
(NB! Bruk unike namn)]],0),MATCH($D26,Alternativ3[#Headers],0))),"")</f>
        <v/>
      </c>
      <c r="X26" s="2" t="str">
        <f ca="1">IFERROR(IF(X$2&gt;Analyseperiode,"",INDEX(Alternativ3[#All],MATCH('Kontantstrøm alt. 3'!$C21,Alternativ3[[#All],[Komponent/Løysing
(NB! Bruk unike namn)]],0),MATCH($D26,Alternativ3[#Headers],0))),"")</f>
        <v/>
      </c>
      <c r="Y26" s="2" t="str">
        <f ca="1">IFERROR(IF(Y$2&gt;Analyseperiode,"",INDEX(Alternativ3[#All],MATCH('Kontantstrøm alt. 3'!$C21,Alternativ3[[#All],[Komponent/Løysing
(NB! Bruk unike namn)]],0),MATCH($D26,Alternativ3[#Headers],0))),"")</f>
        <v/>
      </c>
      <c r="Z26" s="2" t="str">
        <f ca="1">IFERROR(IF(Z$2&gt;Analyseperiode,"",INDEX(Alternativ3[#All],MATCH('Kontantstrøm alt. 3'!$C21,Alternativ3[[#All],[Komponent/Løysing
(NB! Bruk unike namn)]],0),MATCH($D26,Alternativ3[#Headers],0))),"")</f>
        <v/>
      </c>
      <c r="AA26" s="2" t="str">
        <f ca="1">IFERROR(IF(AA$2&gt;Analyseperiode,"",INDEX(Alternativ3[#All],MATCH('Kontantstrøm alt. 3'!$C21,Alternativ3[[#All],[Komponent/Løysing
(NB! Bruk unike namn)]],0),MATCH($D26,Alternativ3[#Headers],0))),"")</f>
        <v/>
      </c>
      <c r="AB26" s="2" t="str">
        <f ca="1">IFERROR(IF(AB$2&gt;Analyseperiode,"",INDEX(Alternativ3[#All],MATCH('Kontantstrøm alt. 3'!$C21,Alternativ3[[#All],[Komponent/Løysing
(NB! Bruk unike namn)]],0),MATCH($D26,Alternativ3[#Headers],0))),"")</f>
        <v/>
      </c>
      <c r="AC26" s="2" t="str">
        <f ca="1">IFERROR(IF(AC$2&gt;Analyseperiode,"",INDEX(Alternativ3[#All],MATCH('Kontantstrøm alt. 3'!$C21,Alternativ3[[#All],[Komponent/Løysing
(NB! Bruk unike namn)]],0),MATCH($D26,Alternativ3[#Headers],0))),"")</f>
        <v/>
      </c>
      <c r="AD26" s="2" t="str">
        <f ca="1">IFERROR(IF(AD$2&gt;Analyseperiode,"",INDEX(Alternativ3[#All],MATCH('Kontantstrøm alt. 3'!$C21,Alternativ3[[#All],[Komponent/Løysing
(NB! Bruk unike namn)]],0),MATCH($D26,Alternativ3[#Headers],0))),"")</f>
        <v/>
      </c>
      <c r="AE26" s="2" t="str">
        <f ca="1">IFERROR(IF(AE$2&gt;Analyseperiode,"",INDEX(Alternativ3[#All],MATCH('Kontantstrøm alt. 3'!$C21,Alternativ3[[#All],[Komponent/Løysing
(NB! Bruk unike namn)]],0),MATCH($D26,Alternativ3[#Headers],0))),"")</f>
        <v/>
      </c>
      <c r="AF26" s="2" t="str">
        <f ca="1">IFERROR(IF(AF$2&gt;Analyseperiode,"",INDEX(Alternativ3[#All],MATCH('Kontantstrøm alt. 3'!$C21,Alternativ3[[#All],[Komponent/Løysing
(NB! Bruk unike namn)]],0),MATCH($D26,Alternativ3[#Headers],0))),"")</f>
        <v/>
      </c>
      <c r="AG26" s="2" t="str">
        <f ca="1">IFERROR(IF(AG$2&gt;Analyseperiode,"",INDEX(Alternativ3[#All],MATCH('Kontantstrøm alt. 3'!$C21,Alternativ3[[#All],[Komponent/Løysing
(NB! Bruk unike namn)]],0),MATCH($D26,Alternativ3[#Headers],0))),"")</f>
        <v/>
      </c>
      <c r="AH26" s="2" t="str">
        <f ca="1">IFERROR(IF(AH$2&gt;Analyseperiode,"",INDEX(Alternativ3[#All],MATCH('Kontantstrøm alt. 3'!$C21,Alternativ3[[#All],[Komponent/Løysing
(NB! Bruk unike namn)]],0),MATCH($D26,Alternativ3[#Headers],0))),"")</f>
        <v/>
      </c>
      <c r="AI26" s="2" t="str">
        <f ca="1">IFERROR(IF(AI$2&gt;Analyseperiode,"",INDEX(Alternativ3[#All],MATCH('Kontantstrøm alt. 3'!$C21,Alternativ3[[#All],[Komponent/Løysing
(NB! Bruk unike namn)]],0),MATCH($D26,Alternativ3[#Headers],0))),"")</f>
        <v/>
      </c>
      <c r="AJ26" s="2" t="str">
        <f>IFERROR(IF(AJ$2&gt;Analyseperiode,"",INDEX(Alternativ3[#All],MATCH('Kontantstrøm alt. 3'!$C21,Alternativ3[[#All],[Komponent/Løysing
(NB! Bruk unike namn)]],0),MATCH($D26,Alternativ3[#Headers],0))),"")</f>
        <v/>
      </c>
      <c r="AK26" s="2" t="str">
        <f>IFERROR(IF(AK$2&gt;Analyseperiode,"",INDEX(Alternativ3[#All],MATCH('Kontantstrøm alt. 3'!$C21,Alternativ3[[#All],[Komponent/Løysing
(NB! Bruk unike namn)]],0),MATCH($D26,Alternativ3[#Headers],0))),"")</f>
        <v/>
      </c>
      <c r="AL26" s="2" t="str">
        <f>IFERROR(IF(AL$2&gt;Analyseperiode,"",INDEX(Alternativ3[#All],MATCH('Kontantstrøm alt. 3'!$C21,Alternativ3[[#All],[Komponent/Løysing
(NB! Bruk unike namn)]],0),MATCH($D26,Alternativ3[#Headers],0))),"")</f>
        <v/>
      </c>
      <c r="AM26" s="2" t="str">
        <f>IFERROR(IF(AM$2&gt;Analyseperiode,"",INDEX(Alternativ3[#All],MATCH('Kontantstrøm alt. 3'!$C21,Alternativ3[[#All],[Komponent/Løysing
(NB! Bruk unike namn)]],0),MATCH($D26,Alternativ3[#Headers],0))),"")</f>
        <v/>
      </c>
      <c r="AN26" s="2" t="str">
        <f>IFERROR(IF(AN$2&gt;Analyseperiode,"",INDEX(Alternativ3[#All],MATCH('Kontantstrøm alt. 3'!$C21,Alternativ3[[#All],[Komponent/Løysing
(NB! Bruk unike namn)]],0),MATCH($D26,Alternativ3[#Headers],0))),"")</f>
        <v/>
      </c>
      <c r="AO26" s="2" t="str">
        <f>IFERROR(IF(AO$2&gt;Analyseperiode,"",INDEX(Alternativ3[#All],MATCH('Kontantstrøm alt. 3'!$C21,Alternativ3[[#All],[Komponent/Løysing
(NB! Bruk unike namn)]],0),MATCH($D26,Alternativ3[#Headers],0))),"")</f>
        <v/>
      </c>
      <c r="AP26" s="2" t="str">
        <f>IFERROR(IF(AP$2&gt;Analyseperiode,"",INDEX(Alternativ3[#All],MATCH('Kontantstrøm alt. 3'!$C21,Alternativ3[[#All],[Komponent/Løysing
(NB! Bruk unike namn)]],0),MATCH($D26,Alternativ3[#Headers],0))),"")</f>
        <v/>
      </c>
      <c r="AQ26" s="2" t="str">
        <f>IFERROR(IF(AQ$2&gt;Analyseperiode,"",INDEX(Alternativ3[#All],MATCH('Kontantstrøm alt. 3'!$C21,Alternativ3[[#All],[Komponent/Løysing
(NB! Bruk unike namn)]],0),MATCH($D26,Alternativ3[#Headers],0))),"")</f>
        <v/>
      </c>
      <c r="AR26" s="2" t="str">
        <f>IFERROR(IF(AR$2&gt;Analyseperiode,"",INDEX(Alternativ3[#All],MATCH('Kontantstrøm alt. 3'!$C21,Alternativ3[[#All],[Komponent/Løysing
(NB! Bruk unike namn)]],0),MATCH($D26,Alternativ3[#Headers],0))),"")</f>
        <v/>
      </c>
      <c r="AS26" s="2" t="str">
        <f>IFERROR(IF(AS$2&gt;Analyseperiode,"",INDEX(Alternativ3[#All],MATCH('Kontantstrøm alt. 3'!$C21,Alternativ3[[#All],[Komponent/Løysing
(NB! Bruk unike namn)]],0),MATCH($D26,Alternativ3[#Headers],0))),"")</f>
        <v/>
      </c>
      <c r="AT26" s="2" t="str">
        <f>IFERROR(IF(AT$2&gt;Analyseperiode,"",INDEX(Alternativ3[#All],MATCH('Kontantstrøm alt. 3'!$C21,Alternativ3[[#All],[Komponent/Løysing
(NB! Bruk unike namn)]],0),MATCH($D26,Alternativ3[#Headers],0))),"")</f>
        <v/>
      </c>
      <c r="AU26" s="2" t="str">
        <f>IFERROR(IF(AU$2&gt;Analyseperiode,"",INDEX(Alternativ3[#All],MATCH('Kontantstrøm alt. 3'!$C21,Alternativ3[[#All],[Komponent/Løysing
(NB! Bruk unike namn)]],0),MATCH($D26,Alternativ3[#Headers],0))),"")</f>
        <v/>
      </c>
      <c r="AV26" s="2" t="str">
        <f>IFERROR(IF(AV$2&gt;Analyseperiode,"",INDEX(Alternativ3[#All],MATCH('Kontantstrøm alt. 3'!$C21,Alternativ3[[#All],[Komponent/Løysing
(NB! Bruk unike namn)]],0),MATCH($D26,Alternativ3[#Headers],0))),"")</f>
        <v/>
      </c>
      <c r="AW26" s="2" t="str">
        <f>IFERROR(IF(AW$2&gt;Analyseperiode,"",INDEX(Alternativ3[#All],MATCH('Kontantstrøm alt. 3'!$C21,Alternativ3[[#All],[Komponent/Løysing
(NB! Bruk unike namn)]],0),MATCH($D26,Alternativ3[#Headers],0))),"")</f>
        <v/>
      </c>
      <c r="AX26" s="2" t="str">
        <f>IFERROR(IF(AX$2&gt;Analyseperiode,"",INDEX(Alternativ3[#All],MATCH('Kontantstrøm alt. 3'!$C21,Alternativ3[[#All],[Komponent/Løysing
(NB! Bruk unike namn)]],0),MATCH($D26,Alternativ3[#Headers],0))),"")</f>
        <v/>
      </c>
      <c r="AY26" s="2" t="str">
        <f>IFERROR(IF(AY$2&gt;Analyseperiode,"",INDEX(Alternativ3[#All],MATCH('Kontantstrøm alt. 3'!$C21,Alternativ3[[#All],[Komponent/Løysing
(NB! Bruk unike namn)]],0),MATCH($D26,Alternativ3[#Headers],0))),"")</f>
        <v/>
      </c>
      <c r="AZ26" s="2" t="str">
        <f>IFERROR(IF(AZ$2&gt;Analyseperiode,"",INDEX(Alternativ3[#All],MATCH('Kontantstrøm alt. 3'!$C21,Alternativ3[[#All],[Komponent/Løysing
(NB! Bruk unike namn)]],0),MATCH($D26,Alternativ3[#Headers],0))),"")</f>
        <v/>
      </c>
      <c r="BA26" s="2" t="str">
        <f>IFERROR(IF(BA$2&gt;Analyseperiode,"",INDEX(Alternativ3[#All],MATCH('Kontantstrøm alt. 3'!$C21,Alternativ3[[#All],[Komponent/Løysing
(NB! Bruk unike namn)]],0),MATCH($D26,Alternativ3[#Headers],0))),"")</f>
        <v/>
      </c>
      <c r="BB26" s="2" t="str">
        <f>IFERROR(IF(BB$2&gt;Analyseperiode,"",INDEX(Alternativ3[#All],MATCH('Kontantstrøm alt. 3'!$C21,Alternativ3[[#All],[Komponent/Løysing
(NB! Bruk unike namn)]],0),MATCH($D26,Alternativ3[#Headers],0))),"")</f>
        <v/>
      </c>
      <c r="BC26" s="2" t="str">
        <f>IFERROR(IF(BC$2&gt;Analyseperiode,"",INDEX(Alternativ3[#All],MATCH('Kontantstrøm alt. 3'!$C21,Alternativ3[[#All],[Komponent/Løysing
(NB! Bruk unike namn)]],0),MATCH($D26,Alternativ3[#Headers],0))),"")</f>
        <v/>
      </c>
      <c r="BD26" s="2" t="str">
        <f>IFERROR(IF(BD$2&gt;Analyseperiode,"",INDEX(Alternativ3[#All],MATCH('Kontantstrøm alt. 3'!$C21,Alternativ3[[#All],[Komponent/Løysing
(NB! Bruk unike namn)]],0),MATCH($D26,Alternativ3[#Headers],0))),"")</f>
        <v/>
      </c>
      <c r="BE26" s="2" t="str">
        <f>IFERROR(IF(BE$2&gt;Analyseperiode,"",INDEX(Alternativ3[#All],MATCH('Kontantstrøm alt. 3'!$C21,Alternativ3[[#All],[Komponent/Løysing
(NB! Bruk unike namn)]],0),MATCH($D26,Alternativ3[#Headers],0))),"")</f>
        <v/>
      </c>
      <c r="BF26" s="2" t="str">
        <f>IFERROR(IF(BF$2&gt;Analyseperiode,"",INDEX(Alternativ3[#All],MATCH('Kontantstrøm alt. 3'!$C21,Alternativ3[[#All],[Komponent/Løysing
(NB! Bruk unike namn)]],0),MATCH($D26,Alternativ3[#Headers],0))),"")</f>
        <v/>
      </c>
      <c r="BG26" s="2" t="str">
        <f>IFERROR(IF(BG$2&gt;Analyseperiode,"",INDEX(Alternativ3[#All],MATCH('Kontantstrøm alt. 3'!$C21,Alternativ3[[#All],[Komponent/Løysing
(NB! Bruk unike namn)]],0),MATCH($D26,Alternativ3[#Headers],0))),"")</f>
        <v/>
      </c>
      <c r="BH26" s="2" t="str">
        <f>IFERROR(IF(BH$2&gt;Analyseperiode,"",INDEX(Alternativ3[#All],MATCH('Kontantstrøm alt. 3'!$C21,Alternativ3[[#All],[Komponent/Løysing
(NB! Bruk unike namn)]],0),MATCH($D26,Alternativ3[#Headers],0))),"")</f>
        <v/>
      </c>
      <c r="BI26" s="2" t="str">
        <f>IFERROR(IF(BI$2&gt;Analyseperiode,"",INDEX(Alternativ3[#All],MATCH('Kontantstrøm alt. 3'!$C21,Alternativ3[[#All],[Komponent/Løysing
(NB! Bruk unike namn)]],0),MATCH($D26,Alternativ3[#Headers],0))),"")</f>
        <v/>
      </c>
      <c r="BJ26" s="2" t="str">
        <f>IFERROR(IF(BJ$2&gt;Analyseperiode,"",INDEX(Alternativ3[#All],MATCH('Kontantstrøm alt. 3'!$C21,Alternativ3[[#All],[Komponent/Løysing
(NB! Bruk unike namn)]],0),MATCH($D26,Alternativ3[#Headers],0))),"")</f>
        <v/>
      </c>
      <c r="BK26" s="2" t="str">
        <f>IFERROR(IF(BK$2&gt;Analyseperiode,"",INDEX(Alternativ3[#All],MATCH('Kontantstrøm alt. 3'!$C21,Alternativ3[[#All],[Komponent/Løysing
(NB! Bruk unike namn)]],0),MATCH($D26,Alternativ3[#Headers],0))),"")</f>
        <v/>
      </c>
      <c r="BL26" s="2" t="str">
        <f>IFERROR(IF(BL$2&gt;Analyseperiode,"",INDEX(Alternativ3[#All],MATCH('Kontantstrøm alt. 3'!$C21,Alternativ3[[#All],[Komponent/Løysing
(NB! Bruk unike namn)]],0),MATCH($D26,Alternativ3[#Headers],0))),"")</f>
        <v/>
      </c>
      <c r="BM26" s="2" t="str">
        <f>IFERROR(IF(BM$2&gt;Analyseperiode,"",INDEX(Alternativ3[#All],MATCH('Kontantstrøm alt. 3'!$C21,Alternativ3[[#All],[Komponent/Løysing
(NB! Bruk unike namn)]],0),MATCH($D26,Alternativ3[#Headers],0))),"")</f>
        <v/>
      </c>
    </row>
    <row r="27" spans="1:65" x14ac:dyDescent="0.2">
      <c r="B27" s="8">
        <f ca="1">IFERROR(NPV(Kalkrente,OFFSET('Kontantstrøm alt. 3'!$F27,0,0,1,Analyseperiode)),0)</f>
        <v>0</v>
      </c>
      <c r="C27" s="3"/>
      <c r="D27" t="str">
        <f>Alternativ3[[#Headers],[6. Reinhaldskostnader]]</f>
        <v>6. Reinhaldskostnader</v>
      </c>
      <c r="E27" s="2"/>
      <c r="F27" s="2" t="str">
        <f ca="1">IFERROR(IF(F$2&gt;Analyseperiode,"",IF(MOD(F$2,ROUND(INDEX(Alternativ3[#All],MATCH('Kontantstrøm alt. 3'!$C21,Alternativ3[[#All],[Komponent/Løysing
(NB! Bruk unike namn)]],0),MATCH($D27,Alternativ3[#Headers],0)+1),0))=0,INDEX(Alternativ3[#All],MATCH('Kontantstrøm alt. 3'!$C21,Alternativ3[[#All],[Komponent/Løysing
(NB! Bruk unike namn)]],0),MATCH($D27,Alternativ3[#Headers],0)),0)),"")</f>
        <v/>
      </c>
      <c r="G27" s="2" t="str">
        <f ca="1">IFERROR(IF(G$2&gt;Analyseperiode,"",IF(MOD(G$2,ROUND(INDEX(Alternativ3[#All],MATCH('Kontantstrøm alt. 3'!$C21,Alternativ3[[#All],[Komponent/Løysing
(NB! Bruk unike namn)]],0),MATCH($D27,Alternativ3[#Headers],0)+1),0))=0,INDEX(Alternativ3[#All],MATCH('Kontantstrøm alt. 3'!$C21,Alternativ3[[#All],[Komponent/Løysing
(NB! Bruk unike namn)]],0),MATCH($D27,Alternativ3[#Headers],0)),0)),"")</f>
        <v/>
      </c>
      <c r="H27" s="2" t="str">
        <f ca="1">IFERROR(IF(H$2&gt;Analyseperiode,"",IF(MOD(H$2,ROUND(INDEX(Alternativ3[#All],MATCH('Kontantstrøm alt. 3'!$C21,Alternativ3[[#All],[Komponent/Løysing
(NB! Bruk unike namn)]],0),MATCH($D27,Alternativ3[#Headers],0)+1),0))=0,INDEX(Alternativ3[#All],MATCH('Kontantstrøm alt. 3'!$C21,Alternativ3[[#All],[Komponent/Løysing
(NB! Bruk unike namn)]],0),MATCH($D27,Alternativ3[#Headers],0)),0)),"")</f>
        <v/>
      </c>
      <c r="I27" s="2" t="str">
        <f ca="1">IFERROR(IF(I$2&gt;Analyseperiode,"",IF(MOD(I$2,ROUND(INDEX(Alternativ3[#All],MATCH('Kontantstrøm alt. 3'!$C21,Alternativ3[[#All],[Komponent/Løysing
(NB! Bruk unike namn)]],0),MATCH($D27,Alternativ3[#Headers],0)+1),0))=0,INDEX(Alternativ3[#All],MATCH('Kontantstrøm alt. 3'!$C21,Alternativ3[[#All],[Komponent/Løysing
(NB! Bruk unike namn)]],0),MATCH($D27,Alternativ3[#Headers],0)),0)),"")</f>
        <v/>
      </c>
      <c r="J27" s="2" t="str">
        <f ca="1">IFERROR(IF(J$2&gt;Analyseperiode,"",IF(MOD(J$2,ROUND(INDEX(Alternativ3[#All],MATCH('Kontantstrøm alt. 3'!$C21,Alternativ3[[#All],[Komponent/Løysing
(NB! Bruk unike namn)]],0),MATCH($D27,Alternativ3[#Headers],0)+1),0))=0,INDEX(Alternativ3[#All],MATCH('Kontantstrøm alt. 3'!$C21,Alternativ3[[#All],[Komponent/Løysing
(NB! Bruk unike namn)]],0),MATCH($D27,Alternativ3[#Headers],0)),0)),"")</f>
        <v/>
      </c>
      <c r="K27" s="2" t="str">
        <f ca="1">IFERROR(IF(K$2&gt;Analyseperiode,"",IF(MOD(K$2,ROUND(INDEX(Alternativ3[#All],MATCH('Kontantstrøm alt. 3'!$C21,Alternativ3[[#All],[Komponent/Løysing
(NB! Bruk unike namn)]],0),MATCH($D27,Alternativ3[#Headers],0)+1),0))=0,INDEX(Alternativ3[#All],MATCH('Kontantstrøm alt. 3'!$C21,Alternativ3[[#All],[Komponent/Løysing
(NB! Bruk unike namn)]],0),MATCH($D27,Alternativ3[#Headers],0)),0)),"")</f>
        <v/>
      </c>
      <c r="L27" s="2" t="str">
        <f ca="1">IFERROR(IF(L$2&gt;Analyseperiode,"",IF(MOD(L$2,ROUND(INDEX(Alternativ3[#All],MATCH('Kontantstrøm alt. 3'!$C21,Alternativ3[[#All],[Komponent/Løysing
(NB! Bruk unike namn)]],0),MATCH($D27,Alternativ3[#Headers],0)+1),0))=0,INDEX(Alternativ3[#All],MATCH('Kontantstrøm alt. 3'!$C21,Alternativ3[[#All],[Komponent/Løysing
(NB! Bruk unike namn)]],0),MATCH($D27,Alternativ3[#Headers],0)),0)),"")</f>
        <v/>
      </c>
      <c r="M27" s="2" t="str">
        <f ca="1">IFERROR(IF(M$2&gt;Analyseperiode,"",IF(MOD(M$2,ROUND(INDEX(Alternativ3[#All],MATCH('Kontantstrøm alt. 3'!$C21,Alternativ3[[#All],[Komponent/Løysing
(NB! Bruk unike namn)]],0),MATCH($D27,Alternativ3[#Headers],0)+1),0))=0,INDEX(Alternativ3[#All],MATCH('Kontantstrøm alt. 3'!$C21,Alternativ3[[#All],[Komponent/Løysing
(NB! Bruk unike namn)]],0),MATCH($D27,Alternativ3[#Headers],0)),0)),"")</f>
        <v/>
      </c>
      <c r="N27" s="2" t="str">
        <f ca="1">IFERROR(IF(N$2&gt;Analyseperiode,"",IF(MOD(N$2,ROUND(INDEX(Alternativ3[#All],MATCH('Kontantstrøm alt. 3'!$C21,Alternativ3[[#All],[Komponent/Løysing
(NB! Bruk unike namn)]],0),MATCH($D27,Alternativ3[#Headers],0)+1),0))=0,INDEX(Alternativ3[#All],MATCH('Kontantstrøm alt. 3'!$C21,Alternativ3[[#All],[Komponent/Løysing
(NB! Bruk unike namn)]],0),MATCH($D27,Alternativ3[#Headers],0)),0)),"")</f>
        <v/>
      </c>
      <c r="O27" s="2" t="str">
        <f ca="1">IFERROR(IF(O$2&gt;Analyseperiode,"",IF(MOD(O$2,ROUND(INDEX(Alternativ3[#All],MATCH('Kontantstrøm alt. 3'!$C21,Alternativ3[[#All],[Komponent/Løysing
(NB! Bruk unike namn)]],0),MATCH($D27,Alternativ3[#Headers],0)+1),0))=0,INDEX(Alternativ3[#All],MATCH('Kontantstrøm alt. 3'!$C21,Alternativ3[[#All],[Komponent/Løysing
(NB! Bruk unike namn)]],0),MATCH($D27,Alternativ3[#Headers],0)),0)),"")</f>
        <v/>
      </c>
      <c r="P27" s="2" t="str">
        <f ca="1">IFERROR(IF(P$2&gt;Analyseperiode,"",IF(MOD(P$2,ROUND(INDEX(Alternativ3[#All],MATCH('Kontantstrøm alt. 3'!$C21,Alternativ3[[#All],[Komponent/Løysing
(NB! Bruk unike namn)]],0),MATCH($D27,Alternativ3[#Headers],0)+1),0))=0,INDEX(Alternativ3[#All],MATCH('Kontantstrøm alt. 3'!$C21,Alternativ3[[#All],[Komponent/Løysing
(NB! Bruk unike namn)]],0),MATCH($D27,Alternativ3[#Headers],0)),0)),"")</f>
        <v/>
      </c>
      <c r="Q27" s="2" t="str">
        <f ca="1">IFERROR(IF(Q$2&gt;Analyseperiode,"",IF(MOD(Q$2,ROUND(INDEX(Alternativ3[#All],MATCH('Kontantstrøm alt. 3'!$C21,Alternativ3[[#All],[Komponent/Løysing
(NB! Bruk unike namn)]],0),MATCH($D27,Alternativ3[#Headers],0)+1),0))=0,INDEX(Alternativ3[#All],MATCH('Kontantstrøm alt. 3'!$C21,Alternativ3[[#All],[Komponent/Løysing
(NB! Bruk unike namn)]],0),MATCH($D27,Alternativ3[#Headers],0)),0)),"")</f>
        <v/>
      </c>
      <c r="R27" s="2" t="str">
        <f ca="1">IFERROR(IF(R$2&gt;Analyseperiode,"",IF(MOD(R$2,ROUND(INDEX(Alternativ3[#All],MATCH('Kontantstrøm alt. 3'!$C21,Alternativ3[[#All],[Komponent/Løysing
(NB! Bruk unike namn)]],0),MATCH($D27,Alternativ3[#Headers],0)+1),0))=0,INDEX(Alternativ3[#All],MATCH('Kontantstrøm alt. 3'!$C21,Alternativ3[[#All],[Komponent/Løysing
(NB! Bruk unike namn)]],0),MATCH($D27,Alternativ3[#Headers],0)),0)),"")</f>
        <v/>
      </c>
      <c r="S27" s="2" t="str">
        <f ca="1">IFERROR(IF(S$2&gt;Analyseperiode,"",IF(MOD(S$2,ROUND(INDEX(Alternativ3[#All],MATCH('Kontantstrøm alt. 3'!$C21,Alternativ3[[#All],[Komponent/Løysing
(NB! Bruk unike namn)]],0),MATCH($D27,Alternativ3[#Headers],0)+1),0))=0,INDEX(Alternativ3[#All],MATCH('Kontantstrøm alt. 3'!$C21,Alternativ3[[#All],[Komponent/Løysing
(NB! Bruk unike namn)]],0),MATCH($D27,Alternativ3[#Headers],0)),0)),"")</f>
        <v/>
      </c>
      <c r="T27" s="2" t="str">
        <f ca="1">IFERROR(IF(T$2&gt;Analyseperiode,"",IF(MOD(T$2,ROUND(INDEX(Alternativ3[#All],MATCH('Kontantstrøm alt. 3'!$C21,Alternativ3[[#All],[Komponent/Løysing
(NB! Bruk unike namn)]],0),MATCH($D27,Alternativ3[#Headers],0)+1),0))=0,INDEX(Alternativ3[#All],MATCH('Kontantstrøm alt. 3'!$C21,Alternativ3[[#All],[Komponent/Løysing
(NB! Bruk unike namn)]],0),MATCH($D27,Alternativ3[#Headers],0)),0)),"")</f>
        <v/>
      </c>
      <c r="U27" s="2" t="str">
        <f ca="1">IFERROR(IF(U$2&gt;Analyseperiode,"",IF(MOD(U$2,ROUND(INDEX(Alternativ3[#All],MATCH('Kontantstrøm alt. 3'!$C21,Alternativ3[[#All],[Komponent/Løysing
(NB! Bruk unike namn)]],0),MATCH($D27,Alternativ3[#Headers],0)+1),0))=0,INDEX(Alternativ3[#All],MATCH('Kontantstrøm alt. 3'!$C21,Alternativ3[[#All],[Komponent/Løysing
(NB! Bruk unike namn)]],0),MATCH($D27,Alternativ3[#Headers],0)),0)),"")</f>
        <v/>
      </c>
      <c r="V27" s="2" t="str">
        <f ca="1">IFERROR(IF(V$2&gt;Analyseperiode,"",IF(MOD(V$2,ROUND(INDEX(Alternativ3[#All],MATCH('Kontantstrøm alt. 3'!$C21,Alternativ3[[#All],[Komponent/Løysing
(NB! Bruk unike namn)]],0),MATCH($D27,Alternativ3[#Headers],0)+1),0))=0,INDEX(Alternativ3[#All],MATCH('Kontantstrøm alt. 3'!$C21,Alternativ3[[#All],[Komponent/Løysing
(NB! Bruk unike namn)]],0),MATCH($D27,Alternativ3[#Headers],0)),0)),"")</f>
        <v/>
      </c>
      <c r="W27" s="2" t="str">
        <f ca="1">IFERROR(IF(W$2&gt;Analyseperiode,"",IF(MOD(W$2,ROUND(INDEX(Alternativ3[#All],MATCH('Kontantstrøm alt. 3'!$C21,Alternativ3[[#All],[Komponent/Løysing
(NB! Bruk unike namn)]],0),MATCH($D27,Alternativ3[#Headers],0)+1),0))=0,INDEX(Alternativ3[#All],MATCH('Kontantstrøm alt. 3'!$C21,Alternativ3[[#All],[Komponent/Løysing
(NB! Bruk unike namn)]],0),MATCH($D27,Alternativ3[#Headers],0)),0)),"")</f>
        <v/>
      </c>
      <c r="X27" s="2" t="str">
        <f ca="1">IFERROR(IF(X$2&gt;Analyseperiode,"",IF(MOD(X$2,ROUND(INDEX(Alternativ3[#All],MATCH('Kontantstrøm alt. 3'!$C21,Alternativ3[[#All],[Komponent/Løysing
(NB! Bruk unike namn)]],0),MATCH($D27,Alternativ3[#Headers],0)+1),0))=0,INDEX(Alternativ3[#All],MATCH('Kontantstrøm alt. 3'!$C21,Alternativ3[[#All],[Komponent/Løysing
(NB! Bruk unike namn)]],0),MATCH($D27,Alternativ3[#Headers],0)),0)),"")</f>
        <v/>
      </c>
      <c r="Y27" s="2" t="str">
        <f ca="1">IFERROR(IF(Y$2&gt;Analyseperiode,"",IF(MOD(Y$2,ROUND(INDEX(Alternativ3[#All],MATCH('Kontantstrøm alt. 3'!$C21,Alternativ3[[#All],[Komponent/Løysing
(NB! Bruk unike namn)]],0),MATCH($D27,Alternativ3[#Headers],0)+1),0))=0,INDEX(Alternativ3[#All],MATCH('Kontantstrøm alt. 3'!$C21,Alternativ3[[#All],[Komponent/Løysing
(NB! Bruk unike namn)]],0),MATCH($D27,Alternativ3[#Headers],0)),0)),"")</f>
        <v/>
      </c>
      <c r="Z27" s="2" t="str">
        <f ca="1">IFERROR(IF(Z$2&gt;Analyseperiode,"",IF(MOD(Z$2,ROUND(INDEX(Alternativ3[#All],MATCH('Kontantstrøm alt. 3'!$C21,Alternativ3[[#All],[Komponent/Løysing
(NB! Bruk unike namn)]],0),MATCH($D27,Alternativ3[#Headers],0)+1),0))=0,INDEX(Alternativ3[#All],MATCH('Kontantstrøm alt. 3'!$C21,Alternativ3[[#All],[Komponent/Løysing
(NB! Bruk unike namn)]],0),MATCH($D27,Alternativ3[#Headers],0)),0)),"")</f>
        <v/>
      </c>
      <c r="AA27" s="2" t="str">
        <f ca="1">IFERROR(IF(AA$2&gt;Analyseperiode,"",IF(MOD(AA$2,ROUND(INDEX(Alternativ3[#All],MATCH('Kontantstrøm alt. 3'!$C21,Alternativ3[[#All],[Komponent/Løysing
(NB! Bruk unike namn)]],0),MATCH($D27,Alternativ3[#Headers],0)+1),0))=0,INDEX(Alternativ3[#All],MATCH('Kontantstrøm alt. 3'!$C21,Alternativ3[[#All],[Komponent/Løysing
(NB! Bruk unike namn)]],0),MATCH($D27,Alternativ3[#Headers],0)),0)),"")</f>
        <v/>
      </c>
      <c r="AB27" s="2" t="str">
        <f ca="1">IFERROR(IF(AB$2&gt;Analyseperiode,"",IF(MOD(AB$2,ROUND(INDEX(Alternativ3[#All],MATCH('Kontantstrøm alt. 3'!$C21,Alternativ3[[#All],[Komponent/Løysing
(NB! Bruk unike namn)]],0),MATCH($D27,Alternativ3[#Headers],0)+1),0))=0,INDEX(Alternativ3[#All],MATCH('Kontantstrøm alt. 3'!$C21,Alternativ3[[#All],[Komponent/Løysing
(NB! Bruk unike namn)]],0),MATCH($D27,Alternativ3[#Headers],0)),0)),"")</f>
        <v/>
      </c>
      <c r="AC27" s="2" t="str">
        <f ca="1">IFERROR(IF(AC$2&gt;Analyseperiode,"",IF(MOD(AC$2,ROUND(INDEX(Alternativ3[#All],MATCH('Kontantstrøm alt. 3'!$C21,Alternativ3[[#All],[Komponent/Løysing
(NB! Bruk unike namn)]],0),MATCH($D27,Alternativ3[#Headers],0)+1),0))=0,INDEX(Alternativ3[#All],MATCH('Kontantstrøm alt. 3'!$C21,Alternativ3[[#All],[Komponent/Løysing
(NB! Bruk unike namn)]],0),MATCH($D27,Alternativ3[#Headers],0)),0)),"")</f>
        <v/>
      </c>
      <c r="AD27" s="2" t="str">
        <f ca="1">IFERROR(IF(AD$2&gt;Analyseperiode,"",IF(MOD(AD$2,ROUND(INDEX(Alternativ3[#All],MATCH('Kontantstrøm alt. 3'!$C21,Alternativ3[[#All],[Komponent/Løysing
(NB! Bruk unike namn)]],0),MATCH($D27,Alternativ3[#Headers],0)+1),0))=0,INDEX(Alternativ3[#All],MATCH('Kontantstrøm alt. 3'!$C21,Alternativ3[[#All],[Komponent/Løysing
(NB! Bruk unike namn)]],0),MATCH($D27,Alternativ3[#Headers],0)),0)),"")</f>
        <v/>
      </c>
      <c r="AE27" s="2" t="str">
        <f ca="1">IFERROR(IF(AE$2&gt;Analyseperiode,"",IF(MOD(AE$2,ROUND(INDEX(Alternativ3[#All],MATCH('Kontantstrøm alt. 3'!$C21,Alternativ3[[#All],[Komponent/Løysing
(NB! Bruk unike namn)]],0),MATCH($D27,Alternativ3[#Headers],0)+1),0))=0,INDEX(Alternativ3[#All],MATCH('Kontantstrøm alt. 3'!$C21,Alternativ3[[#All],[Komponent/Løysing
(NB! Bruk unike namn)]],0),MATCH($D27,Alternativ3[#Headers],0)),0)),"")</f>
        <v/>
      </c>
      <c r="AF27" s="2" t="str">
        <f ca="1">IFERROR(IF(AF$2&gt;Analyseperiode,"",IF(MOD(AF$2,ROUND(INDEX(Alternativ3[#All],MATCH('Kontantstrøm alt. 3'!$C21,Alternativ3[[#All],[Komponent/Løysing
(NB! Bruk unike namn)]],0),MATCH($D27,Alternativ3[#Headers],0)+1),0))=0,INDEX(Alternativ3[#All],MATCH('Kontantstrøm alt. 3'!$C21,Alternativ3[[#All],[Komponent/Løysing
(NB! Bruk unike namn)]],0),MATCH($D27,Alternativ3[#Headers],0)),0)),"")</f>
        <v/>
      </c>
      <c r="AG27" s="2" t="str">
        <f ca="1">IFERROR(IF(AG$2&gt;Analyseperiode,"",IF(MOD(AG$2,ROUND(INDEX(Alternativ3[#All],MATCH('Kontantstrøm alt. 3'!$C21,Alternativ3[[#All],[Komponent/Løysing
(NB! Bruk unike namn)]],0),MATCH($D27,Alternativ3[#Headers],0)+1),0))=0,INDEX(Alternativ3[#All],MATCH('Kontantstrøm alt. 3'!$C21,Alternativ3[[#All],[Komponent/Løysing
(NB! Bruk unike namn)]],0),MATCH($D27,Alternativ3[#Headers],0)),0)),"")</f>
        <v/>
      </c>
      <c r="AH27" s="2" t="str">
        <f ca="1">IFERROR(IF(AH$2&gt;Analyseperiode,"",IF(MOD(AH$2,ROUND(INDEX(Alternativ3[#All],MATCH('Kontantstrøm alt. 3'!$C21,Alternativ3[[#All],[Komponent/Løysing
(NB! Bruk unike namn)]],0),MATCH($D27,Alternativ3[#Headers],0)+1),0))=0,INDEX(Alternativ3[#All],MATCH('Kontantstrøm alt. 3'!$C21,Alternativ3[[#All],[Komponent/Løysing
(NB! Bruk unike namn)]],0),MATCH($D27,Alternativ3[#Headers],0)),0)),"")</f>
        <v/>
      </c>
      <c r="AI27" s="2" t="str">
        <f ca="1">IFERROR(IF(AI$2&gt;Analyseperiode,"",IF(MOD(AI$2,ROUND(INDEX(Alternativ3[#All],MATCH('Kontantstrøm alt. 3'!$C21,Alternativ3[[#All],[Komponent/Løysing
(NB! Bruk unike namn)]],0),MATCH($D27,Alternativ3[#Headers],0)+1),0))=0,INDEX(Alternativ3[#All],MATCH('Kontantstrøm alt. 3'!$C21,Alternativ3[[#All],[Komponent/Løysing
(NB! Bruk unike namn)]],0),MATCH($D27,Alternativ3[#Headers],0)),0)),"")</f>
        <v/>
      </c>
      <c r="AJ27" s="2" t="str">
        <f>IFERROR(IF(AJ$2&gt;Analyseperiode,"",IF(MOD(AJ$2,ROUND(INDEX(Alternativ3[#All],MATCH('Kontantstrøm alt. 3'!$C21,Alternativ3[[#All],[Komponent/Løysing
(NB! Bruk unike namn)]],0),MATCH($D27,Alternativ3[#Headers],0)+1),0))=0,INDEX(Alternativ3[#All],MATCH('Kontantstrøm alt. 3'!$C21,Alternativ3[[#All],[Komponent/Løysing
(NB! Bruk unike namn)]],0),MATCH($D27,Alternativ3[#Headers],0)),0)),"")</f>
        <v/>
      </c>
      <c r="AK27" s="2" t="str">
        <f>IFERROR(IF(AK$2&gt;Analyseperiode,"",IF(MOD(AK$2,ROUND(INDEX(Alternativ3[#All],MATCH('Kontantstrøm alt. 3'!$C21,Alternativ3[[#All],[Komponent/Løysing
(NB! Bruk unike namn)]],0),MATCH($D27,Alternativ3[#Headers],0)+1),0))=0,INDEX(Alternativ3[#All],MATCH('Kontantstrøm alt. 3'!$C21,Alternativ3[[#All],[Komponent/Løysing
(NB! Bruk unike namn)]],0),MATCH($D27,Alternativ3[#Headers],0)),0)),"")</f>
        <v/>
      </c>
      <c r="AL27" s="2" t="str">
        <f>IFERROR(IF(AL$2&gt;Analyseperiode,"",IF(MOD(AL$2,ROUND(INDEX(Alternativ3[#All],MATCH('Kontantstrøm alt. 3'!$C21,Alternativ3[[#All],[Komponent/Løysing
(NB! Bruk unike namn)]],0),MATCH($D27,Alternativ3[#Headers],0)+1),0))=0,INDEX(Alternativ3[#All],MATCH('Kontantstrøm alt. 3'!$C21,Alternativ3[[#All],[Komponent/Løysing
(NB! Bruk unike namn)]],0),MATCH($D27,Alternativ3[#Headers],0)),0)),"")</f>
        <v/>
      </c>
      <c r="AM27" s="2" t="str">
        <f>IFERROR(IF(AM$2&gt;Analyseperiode,"",IF(MOD(AM$2,ROUND(INDEX(Alternativ3[#All],MATCH('Kontantstrøm alt. 3'!$C21,Alternativ3[[#All],[Komponent/Løysing
(NB! Bruk unike namn)]],0),MATCH($D27,Alternativ3[#Headers],0)+1),0))=0,INDEX(Alternativ3[#All],MATCH('Kontantstrøm alt. 3'!$C21,Alternativ3[[#All],[Komponent/Løysing
(NB! Bruk unike namn)]],0),MATCH($D27,Alternativ3[#Headers],0)),0)),"")</f>
        <v/>
      </c>
      <c r="AN27" s="2" t="str">
        <f>IFERROR(IF(AN$2&gt;Analyseperiode,"",IF(MOD(AN$2,ROUND(INDEX(Alternativ3[#All],MATCH('Kontantstrøm alt. 3'!$C21,Alternativ3[[#All],[Komponent/Løysing
(NB! Bruk unike namn)]],0),MATCH($D27,Alternativ3[#Headers],0)+1),0))=0,INDEX(Alternativ3[#All],MATCH('Kontantstrøm alt. 3'!$C21,Alternativ3[[#All],[Komponent/Løysing
(NB! Bruk unike namn)]],0),MATCH($D27,Alternativ3[#Headers],0)),0)),"")</f>
        <v/>
      </c>
      <c r="AO27" s="2" t="str">
        <f>IFERROR(IF(AO$2&gt;Analyseperiode,"",IF(MOD(AO$2,ROUND(INDEX(Alternativ3[#All],MATCH('Kontantstrøm alt. 3'!$C21,Alternativ3[[#All],[Komponent/Løysing
(NB! Bruk unike namn)]],0),MATCH($D27,Alternativ3[#Headers],0)+1),0))=0,INDEX(Alternativ3[#All],MATCH('Kontantstrøm alt. 3'!$C21,Alternativ3[[#All],[Komponent/Løysing
(NB! Bruk unike namn)]],0),MATCH($D27,Alternativ3[#Headers],0)),0)),"")</f>
        <v/>
      </c>
      <c r="AP27" s="2" t="str">
        <f>IFERROR(IF(AP$2&gt;Analyseperiode,"",IF(MOD(AP$2,ROUND(INDEX(Alternativ3[#All],MATCH('Kontantstrøm alt. 3'!$C21,Alternativ3[[#All],[Komponent/Løysing
(NB! Bruk unike namn)]],0),MATCH($D27,Alternativ3[#Headers],0)+1),0))=0,INDEX(Alternativ3[#All],MATCH('Kontantstrøm alt. 3'!$C21,Alternativ3[[#All],[Komponent/Løysing
(NB! Bruk unike namn)]],0),MATCH($D27,Alternativ3[#Headers],0)),0)),"")</f>
        <v/>
      </c>
      <c r="AQ27" s="2" t="str">
        <f>IFERROR(IF(AQ$2&gt;Analyseperiode,"",IF(MOD(AQ$2,ROUND(INDEX(Alternativ3[#All],MATCH('Kontantstrøm alt. 3'!$C21,Alternativ3[[#All],[Komponent/Løysing
(NB! Bruk unike namn)]],0),MATCH($D27,Alternativ3[#Headers],0)+1),0))=0,INDEX(Alternativ3[#All],MATCH('Kontantstrøm alt. 3'!$C21,Alternativ3[[#All],[Komponent/Løysing
(NB! Bruk unike namn)]],0),MATCH($D27,Alternativ3[#Headers],0)),0)),"")</f>
        <v/>
      </c>
      <c r="AR27" s="2" t="str">
        <f>IFERROR(IF(AR$2&gt;Analyseperiode,"",IF(MOD(AR$2,ROUND(INDEX(Alternativ3[#All],MATCH('Kontantstrøm alt. 3'!$C21,Alternativ3[[#All],[Komponent/Løysing
(NB! Bruk unike namn)]],0),MATCH($D27,Alternativ3[#Headers],0)+1),0))=0,INDEX(Alternativ3[#All],MATCH('Kontantstrøm alt. 3'!$C21,Alternativ3[[#All],[Komponent/Løysing
(NB! Bruk unike namn)]],0),MATCH($D27,Alternativ3[#Headers],0)),0)),"")</f>
        <v/>
      </c>
      <c r="AS27" s="2" t="str">
        <f>IFERROR(IF(AS$2&gt;Analyseperiode,"",IF(MOD(AS$2,ROUND(INDEX(Alternativ3[#All],MATCH('Kontantstrøm alt. 3'!$C21,Alternativ3[[#All],[Komponent/Løysing
(NB! Bruk unike namn)]],0),MATCH($D27,Alternativ3[#Headers],0)+1),0))=0,INDEX(Alternativ3[#All],MATCH('Kontantstrøm alt. 3'!$C21,Alternativ3[[#All],[Komponent/Løysing
(NB! Bruk unike namn)]],0),MATCH($D27,Alternativ3[#Headers],0)),0)),"")</f>
        <v/>
      </c>
      <c r="AT27" s="2" t="str">
        <f>IFERROR(IF(AT$2&gt;Analyseperiode,"",IF(MOD(AT$2,ROUND(INDEX(Alternativ3[#All],MATCH('Kontantstrøm alt. 3'!$C21,Alternativ3[[#All],[Komponent/Løysing
(NB! Bruk unike namn)]],0),MATCH($D27,Alternativ3[#Headers],0)+1),0))=0,INDEX(Alternativ3[#All],MATCH('Kontantstrøm alt. 3'!$C21,Alternativ3[[#All],[Komponent/Løysing
(NB! Bruk unike namn)]],0),MATCH($D27,Alternativ3[#Headers],0)),0)),"")</f>
        <v/>
      </c>
      <c r="AU27" s="2" t="str">
        <f>IFERROR(IF(AU$2&gt;Analyseperiode,"",IF(MOD(AU$2,ROUND(INDEX(Alternativ3[#All],MATCH('Kontantstrøm alt. 3'!$C21,Alternativ3[[#All],[Komponent/Løysing
(NB! Bruk unike namn)]],0),MATCH($D27,Alternativ3[#Headers],0)+1),0))=0,INDEX(Alternativ3[#All],MATCH('Kontantstrøm alt. 3'!$C21,Alternativ3[[#All],[Komponent/Løysing
(NB! Bruk unike namn)]],0),MATCH($D27,Alternativ3[#Headers],0)),0)),"")</f>
        <v/>
      </c>
      <c r="AV27" s="2" t="str">
        <f>IFERROR(IF(AV$2&gt;Analyseperiode,"",IF(MOD(AV$2,ROUND(INDEX(Alternativ3[#All],MATCH('Kontantstrøm alt. 3'!$C21,Alternativ3[[#All],[Komponent/Løysing
(NB! Bruk unike namn)]],0),MATCH($D27,Alternativ3[#Headers],0)+1),0))=0,INDEX(Alternativ3[#All],MATCH('Kontantstrøm alt. 3'!$C21,Alternativ3[[#All],[Komponent/Løysing
(NB! Bruk unike namn)]],0),MATCH($D27,Alternativ3[#Headers],0)),0)),"")</f>
        <v/>
      </c>
      <c r="AW27" s="2" t="str">
        <f>IFERROR(IF(AW$2&gt;Analyseperiode,"",IF(MOD(AW$2,ROUND(INDEX(Alternativ3[#All],MATCH('Kontantstrøm alt. 3'!$C21,Alternativ3[[#All],[Komponent/Løysing
(NB! Bruk unike namn)]],0),MATCH($D27,Alternativ3[#Headers],0)+1),0))=0,INDEX(Alternativ3[#All],MATCH('Kontantstrøm alt. 3'!$C21,Alternativ3[[#All],[Komponent/Løysing
(NB! Bruk unike namn)]],0),MATCH($D27,Alternativ3[#Headers],0)),0)),"")</f>
        <v/>
      </c>
      <c r="AX27" s="2" t="str">
        <f>IFERROR(IF(AX$2&gt;Analyseperiode,"",IF(MOD(AX$2,ROUND(INDEX(Alternativ3[#All],MATCH('Kontantstrøm alt. 3'!$C21,Alternativ3[[#All],[Komponent/Løysing
(NB! Bruk unike namn)]],0),MATCH($D27,Alternativ3[#Headers],0)+1),0))=0,INDEX(Alternativ3[#All],MATCH('Kontantstrøm alt. 3'!$C21,Alternativ3[[#All],[Komponent/Løysing
(NB! Bruk unike namn)]],0),MATCH($D27,Alternativ3[#Headers],0)),0)),"")</f>
        <v/>
      </c>
      <c r="AY27" s="2" t="str">
        <f>IFERROR(IF(AY$2&gt;Analyseperiode,"",IF(MOD(AY$2,ROUND(INDEX(Alternativ3[#All],MATCH('Kontantstrøm alt. 3'!$C21,Alternativ3[[#All],[Komponent/Løysing
(NB! Bruk unike namn)]],0),MATCH($D27,Alternativ3[#Headers],0)+1),0))=0,INDEX(Alternativ3[#All],MATCH('Kontantstrøm alt. 3'!$C21,Alternativ3[[#All],[Komponent/Løysing
(NB! Bruk unike namn)]],0),MATCH($D27,Alternativ3[#Headers],0)),0)),"")</f>
        <v/>
      </c>
      <c r="AZ27" s="2" t="str">
        <f>IFERROR(IF(AZ$2&gt;Analyseperiode,"",IF(MOD(AZ$2,ROUND(INDEX(Alternativ3[#All],MATCH('Kontantstrøm alt. 3'!$C21,Alternativ3[[#All],[Komponent/Løysing
(NB! Bruk unike namn)]],0),MATCH($D27,Alternativ3[#Headers],0)+1),0))=0,INDEX(Alternativ3[#All],MATCH('Kontantstrøm alt. 3'!$C21,Alternativ3[[#All],[Komponent/Løysing
(NB! Bruk unike namn)]],0),MATCH($D27,Alternativ3[#Headers],0)),0)),"")</f>
        <v/>
      </c>
      <c r="BA27" s="2" t="str">
        <f>IFERROR(IF(BA$2&gt;Analyseperiode,"",IF(MOD(BA$2,ROUND(INDEX(Alternativ3[#All],MATCH('Kontantstrøm alt. 3'!$C21,Alternativ3[[#All],[Komponent/Løysing
(NB! Bruk unike namn)]],0),MATCH($D27,Alternativ3[#Headers],0)+1),0))=0,INDEX(Alternativ3[#All],MATCH('Kontantstrøm alt. 3'!$C21,Alternativ3[[#All],[Komponent/Løysing
(NB! Bruk unike namn)]],0),MATCH($D27,Alternativ3[#Headers],0)),0)),"")</f>
        <v/>
      </c>
      <c r="BB27" s="2" t="str">
        <f>IFERROR(IF(BB$2&gt;Analyseperiode,"",IF(MOD(BB$2,ROUND(INDEX(Alternativ3[#All],MATCH('Kontantstrøm alt. 3'!$C21,Alternativ3[[#All],[Komponent/Løysing
(NB! Bruk unike namn)]],0),MATCH($D27,Alternativ3[#Headers],0)+1),0))=0,INDEX(Alternativ3[#All],MATCH('Kontantstrøm alt. 3'!$C21,Alternativ3[[#All],[Komponent/Løysing
(NB! Bruk unike namn)]],0),MATCH($D27,Alternativ3[#Headers],0)),0)),"")</f>
        <v/>
      </c>
      <c r="BC27" s="2" t="str">
        <f>IFERROR(IF(BC$2&gt;Analyseperiode,"",IF(MOD(BC$2,ROUND(INDEX(Alternativ3[#All],MATCH('Kontantstrøm alt. 3'!$C21,Alternativ3[[#All],[Komponent/Løysing
(NB! Bruk unike namn)]],0),MATCH($D27,Alternativ3[#Headers],0)+1),0))=0,INDEX(Alternativ3[#All],MATCH('Kontantstrøm alt. 3'!$C21,Alternativ3[[#All],[Komponent/Løysing
(NB! Bruk unike namn)]],0),MATCH($D27,Alternativ3[#Headers],0)),0)),"")</f>
        <v/>
      </c>
      <c r="BD27" s="2" t="str">
        <f>IFERROR(IF(BD$2&gt;Analyseperiode,"",IF(MOD(BD$2,ROUND(INDEX(Alternativ3[#All],MATCH('Kontantstrøm alt. 3'!$C21,Alternativ3[[#All],[Komponent/Løysing
(NB! Bruk unike namn)]],0),MATCH($D27,Alternativ3[#Headers],0)+1),0))=0,INDEX(Alternativ3[#All],MATCH('Kontantstrøm alt. 3'!$C21,Alternativ3[[#All],[Komponent/Løysing
(NB! Bruk unike namn)]],0),MATCH($D27,Alternativ3[#Headers],0)),0)),"")</f>
        <v/>
      </c>
      <c r="BE27" s="2" t="str">
        <f>IFERROR(IF(BE$2&gt;Analyseperiode,"",IF(MOD(BE$2,ROUND(INDEX(Alternativ3[#All],MATCH('Kontantstrøm alt. 3'!$C21,Alternativ3[[#All],[Komponent/Løysing
(NB! Bruk unike namn)]],0),MATCH($D27,Alternativ3[#Headers],0)+1),0))=0,INDEX(Alternativ3[#All],MATCH('Kontantstrøm alt. 3'!$C21,Alternativ3[[#All],[Komponent/Løysing
(NB! Bruk unike namn)]],0),MATCH($D27,Alternativ3[#Headers],0)),0)),"")</f>
        <v/>
      </c>
      <c r="BF27" s="2" t="str">
        <f>IFERROR(IF(BF$2&gt;Analyseperiode,"",IF(MOD(BF$2,ROUND(INDEX(Alternativ3[#All],MATCH('Kontantstrøm alt. 3'!$C21,Alternativ3[[#All],[Komponent/Løysing
(NB! Bruk unike namn)]],0),MATCH($D27,Alternativ3[#Headers],0)+1),0))=0,INDEX(Alternativ3[#All],MATCH('Kontantstrøm alt. 3'!$C21,Alternativ3[[#All],[Komponent/Løysing
(NB! Bruk unike namn)]],0),MATCH($D27,Alternativ3[#Headers],0)),0)),"")</f>
        <v/>
      </c>
      <c r="BG27" s="2" t="str">
        <f>IFERROR(IF(BG$2&gt;Analyseperiode,"",IF(MOD(BG$2,ROUND(INDEX(Alternativ3[#All],MATCH('Kontantstrøm alt. 3'!$C21,Alternativ3[[#All],[Komponent/Løysing
(NB! Bruk unike namn)]],0),MATCH($D27,Alternativ3[#Headers],0)+1),0))=0,INDEX(Alternativ3[#All],MATCH('Kontantstrøm alt. 3'!$C21,Alternativ3[[#All],[Komponent/Løysing
(NB! Bruk unike namn)]],0),MATCH($D27,Alternativ3[#Headers],0)),0)),"")</f>
        <v/>
      </c>
      <c r="BH27" s="2" t="str">
        <f>IFERROR(IF(BH$2&gt;Analyseperiode,"",IF(MOD(BH$2,ROUND(INDEX(Alternativ3[#All],MATCH('Kontantstrøm alt. 3'!$C21,Alternativ3[[#All],[Komponent/Løysing
(NB! Bruk unike namn)]],0),MATCH($D27,Alternativ3[#Headers],0)+1),0))=0,INDEX(Alternativ3[#All],MATCH('Kontantstrøm alt. 3'!$C21,Alternativ3[[#All],[Komponent/Løysing
(NB! Bruk unike namn)]],0),MATCH($D27,Alternativ3[#Headers],0)),0)),"")</f>
        <v/>
      </c>
      <c r="BI27" s="2" t="str">
        <f>IFERROR(IF(BI$2&gt;Analyseperiode,"",IF(MOD(BI$2,ROUND(INDEX(Alternativ3[#All],MATCH('Kontantstrøm alt. 3'!$C21,Alternativ3[[#All],[Komponent/Løysing
(NB! Bruk unike namn)]],0),MATCH($D27,Alternativ3[#Headers],0)+1),0))=0,INDEX(Alternativ3[#All],MATCH('Kontantstrøm alt. 3'!$C21,Alternativ3[[#All],[Komponent/Løysing
(NB! Bruk unike namn)]],0),MATCH($D27,Alternativ3[#Headers],0)),0)),"")</f>
        <v/>
      </c>
      <c r="BJ27" s="2" t="str">
        <f>IFERROR(IF(BJ$2&gt;Analyseperiode,"",IF(MOD(BJ$2,ROUND(INDEX(Alternativ3[#All],MATCH('Kontantstrøm alt. 3'!$C21,Alternativ3[[#All],[Komponent/Løysing
(NB! Bruk unike namn)]],0),MATCH($D27,Alternativ3[#Headers],0)+1),0))=0,INDEX(Alternativ3[#All],MATCH('Kontantstrøm alt. 3'!$C21,Alternativ3[[#All],[Komponent/Løysing
(NB! Bruk unike namn)]],0),MATCH($D27,Alternativ3[#Headers],0)),0)),"")</f>
        <v/>
      </c>
      <c r="BK27" s="2" t="str">
        <f>IFERROR(IF(BK$2&gt;Analyseperiode,"",IF(MOD(BK$2,ROUND(INDEX(Alternativ3[#All],MATCH('Kontantstrøm alt. 3'!$C21,Alternativ3[[#All],[Komponent/Løysing
(NB! Bruk unike namn)]],0),MATCH($D27,Alternativ3[#Headers],0)+1),0))=0,INDEX(Alternativ3[#All],MATCH('Kontantstrøm alt. 3'!$C21,Alternativ3[[#All],[Komponent/Løysing
(NB! Bruk unike namn)]],0),MATCH($D27,Alternativ3[#Headers],0)),0)),"")</f>
        <v/>
      </c>
      <c r="BL27" s="2" t="str">
        <f>IFERROR(IF(BL$2&gt;Analyseperiode,"",IF(MOD(BL$2,ROUND(INDEX(Alternativ3[#All],MATCH('Kontantstrøm alt. 3'!$C21,Alternativ3[[#All],[Komponent/Løysing
(NB! Bruk unike namn)]],0),MATCH($D27,Alternativ3[#Headers],0)+1),0))=0,INDEX(Alternativ3[#All],MATCH('Kontantstrøm alt. 3'!$C21,Alternativ3[[#All],[Komponent/Løysing
(NB! Bruk unike namn)]],0),MATCH($D27,Alternativ3[#Headers],0)),0)),"")</f>
        <v/>
      </c>
      <c r="BM27" s="2" t="str">
        <f>IFERROR(IF(BM$2&gt;Analyseperiode,"",IF(MOD(BM$2,ROUND(INDEX(Alternativ3[#All],MATCH('Kontantstrøm alt. 3'!$C21,Alternativ3[[#All],[Komponent/Løysing
(NB! Bruk unike namn)]],0),MATCH($D27,Alternativ3[#Headers],0)+1),0))=0,INDEX(Alternativ3[#All],MATCH('Kontantstrøm alt. 3'!$C21,Alternativ3[[#All],[Komponent/Løysing
(NB! Bruk unike namn)]],0),MATCH($D27,Alternativ3[#Headers],0)),0)),"")</f>
        <v/>
      </c>
    </row>
    <row r="28" spans="1:65" x14ac:dyDescent="0.2">
      <c r="B28" s="9">
        <f ca="1">IFERROR(NPV(Kalkrente,OFFSET('Kontantstrøm alt. 3'!$F28,0,0,1,Analyseperiode)),0)</f>
        <v>0</v>
      </c>
      <c r="C28" s="3"/>
      <c r="D28" s="3" t="s">
        <v>15</v>
      </c>
      <c r="E28" s="2"/>
      <c r="F28" s="2">
        <f>IFERROR(IF(F$2&gt;Analyseperiode,"",IF(F$2=Analyseperiode,-((INDEX(Alternativ3[#All],MATCH('Kontantstrøm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0</v>
      </c>
      <c r="G28" s="2">
        <f>IFERROR(IF(G$2&gt;Analyseperiode,"",IF(G$2=Analyseperiode,-((INDEX(Alternativ3[#All],MATCH('Kontantstrøm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0</v>
      </c>
      <c r="H28" s="2">
        <f>IFERROR(IF(H$2&gt;Analyseperiode,"",IF(H$2=Analyseperiode,-((INDEX(Alternativ3[#All],MATCH('Kontantstrøm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0</v>
      </c>
      <c r="I28" s="2">
        <f>IFERROR(IF(I$2&gt;Analyseperiode,"",IF(I$2=Analyseperiode,-((INDEX(Alternativ3[#All],MATCH('Kontantstrøm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0</v>
      </c>
      <c r="J28" s="2">
        <f>IFERROR(IF(J$2&gt;Analyseperiode,"",IF(J$2=Analyseperiode,-((INDEX(Alternativ3[#All],MATCH('Kontantstrøm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0</v>
      </c>
      <c r="K28" s="2">
        <f>IFERROR(IF(K$2&gt;Analyseperiode,"",IF(K$2=Analyseperiode,-((INDEX(Alternativ3[#All],MATCH('Kontantstrøm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0</v>
      </c>
      <c r="L28" s="2">
        <f>IFERROR(IF(L$2&gt;Analyseperiode,"",IF(L$2=Analyseperiode,-((INDEX(Alternativ3[#All],MATCH('Kontantstrøm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0</v>
      </c>
      <c r="M28" s="2">
        <f>IFERROR(IF(M$2&gt;Analyseperiode,"",IF(M$2=Analyseperiode,-((INDEX(Alternativ3[#All],MATCH('Kontantstrøm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0</v>
      </c>
      <c r="N28" s="2">
        <f>IFERROR(IF(N$2&gt;Analyseperiode,"",IF(N$2=Analyseperiode,-((INDEX(Alternativ3[#All],MATCH('Kontantstrøm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0</v>
      </c>
      <c r="O28" s="2">
        <f>IFERROR(IF(O$2&gt;Analyseperiode,"",IF(O$2=Analyseperiode,-((INDEX(Alternativ3[#All],MATCH('Kontantstrøm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0</v>
      </c>
      <c r="P28" s="2">
        <f>IFERROR(IF(P$2&gt;Analyseperiode,"",IF(P$2=Analyseperiode,-((INDEX(Alternativ3[#All],MATCH('Kontantstrøm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0</v>
      </c>
      <c r="Q28" s="2">
        <f>IFERROR(IF(Q$2&gt;Analyseperiode,"",IF(Q$2=Analyseperiode,-((INDEX(Alternativ3[#All],MATCH('Kontantstrøm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0</v>
      </c>
      <c r="R28" s="2">
        <f>IFERROR(IF(R$2&gt;Analyseperiode,"",IF(R$2=Analyseperiode,-((INDEX(Alternativ3[#All],MATCH('Kontantstrøm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0</v>
      </c>
      <c r="S28" s="2">
        <f>IFERROR(IF(S$2&gt;Analyseperiode,"",IF(S$2=Analyseperiode,-((INDEX(Alternativ3[#All],MATCH('Kontantstrøm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0</v>
      </c>
      <c r="T28" s="2">
        <f>IFERROR(IF(T$2&gt;Analyseperiode,"",IF(T$2=Analyseperiode,-((INDEX(Alternativ3[#All],MATCH('Kontantstrøm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0</v>
      </c>
      <c r="U28" s="2">
        <f>IFERROR(IF(U$2&gt;Analyseperiode,"",IF(U$2=Analyseperiode,-((INDEX(Alternativ3[#All],MATCH('Kontantstrøm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0</v>
      </c>
      <c r="V28" s="2">
        <f>IFERROR(IF(V$2&gt;Analyseperiode,"",IF(V$2=Analyseperiode,-((INDEX(Alternativ3[#All],MATCH('Kontantstrøm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0</v>
      </c>
      <c r="W28" s="2">
        <f>IFERROR(IF(W$2&gt;Analyseperiode,"",IF(W$2=Analyseperiode,-((INDEX(Alternativ3[#All],MATCH('Kontantstrøm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0</v>
      </c>
      <c r="X28" s="2">
        <f>IFERROR(IF(X$2&gt;Analyseperiode,"",IF(X$2=Analyseperiode,-((INDEX(Alternativ3[#All],MATCH('Kontantstrøm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0</v>
      </c>
      <c r="Y28" s="2">
        <f>IFERROR(IF(Y$2&gt;Analyseperiode,"",IF(Y$2=Analyseperiode,-((INDEX(Alternativ3[#All],MATCH('Kontantstrøm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0</v>
      </c>
      <c r="Z28" s="2">
        <f>IFERROR(IF(Z$2&gt;Analyseperiode,"",IF(Z$2=Analyseperiode,-((INDEX(Alternativ3[#All],MATCH('Kontantstrøm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0</v>
      </c>
      <c r="AA28" s="2">
        <f>IFERROR(IF(AA$2&gt;Analyseperiode,"",IF(AA$2=Analyseperiode,-((INDEX(Alternativ3[#All],MATCH('Kontantstrøm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0</v>
      </c>
      <c r="AB28" s="2">
        <f>IFERROR(IF(AB$2&gt;Analyseperiode,"",IF(AB$2=Analyseperiode,-((INDEX(Alternativ3[#All],MATCH('Kontantstrøm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0</v>
      </c>
      <c r="AC28" s="2">
        <f>IFERROR(IF(AC$2&gt;Analyseperiode,"",IF(AC$2=Analyseperiode,-((INDEX(Alternativ3[#All],MATCH('Kontantstrøm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0</v>
      </c>
      <c r="AD28" s="2">
        <f>IFERROR(IF(AD$2&gt;Analyseperiode,"",IF(AD$2=Analyseperiode,-((INDEX(Alternativ3[#All],MATCH('Kontantstrøm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0</v>
      </c>
      <c r="AE28" s="2">
        <f>IFERROR(IF(AE$2&gt;Analyseperiode,"",IF(AE$2=Analyseperiode,-((INDEX(Alternativ3[#All],MATCH('Kontantstrøm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0</v>
      </c>
      <c r="AF28" s="2">
        <f>IFERROR(IF(AF$2&gt;Analyseperiode,"",IF(AF$2=Analyseperiode,-((INDEX(Alternativ3[#All],MATCH('Kontantstrøm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0</v>
      </c>
      <c r="AG28" s="2">
        <f>IFERROR(IF(AG$2&gt;Analyseperiode,"",IF(AG$2=Analyseperiode,-((INDEX(Alternativ3[#All],MATCH('Kontantstrøm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0</v>
      </c>
      <c r="AH28" s="2">
        <f>IFERROR(IF(AH$2&gt;Analyseperiode,"",IF(AH$2=Analyseperiode,-((INDEX(Alternativ3[#All],MATCH('Kontantstrøm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0</v>
      </c>
      <c r="AI28" s="2" t="str">
        <f ca="1">IFERROR(IF(AI$2&gt;Analyseperiode,"",IF(AI$2=Analyseperiode,-((INDEX(Alternativ3[#All],MATCH('Kontantstrøm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
      </c>
      <c r="AJ28" s="2" t="str">
        <f>IFERROR(IF(AJ$2&gt;Analyseperiode,"",IF(AJ$2=Analyseperiode,-((INDEX(Alternativ3[#All],MATCH('Kontantstrøm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
      </c>
      <c r="AK28" s="2" t="str">
        <f>IFERROR(IF(AK$2&gt;Analyseperiode,"",IF(AK$2=Analyseperiode,-((INDEX(Alternativ3[#All],MATCH('Kontantstrøm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
      </c>
      <c r="AL28" s="2" t="str">
        <f>IFERROR(IF(AL$2&gt;Analyseperiode,"",IF(AL$2=Analyseperiode,-((INDEX(Alternativ3[#All],MATCH('Kontantstrøm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
      </c>
      <c r="AM28" s="2" t="str">
        <f>IFERROR(IF(AM$2&gt;Analyseperiode,"",IF(AM$2=Analyseperiode,-((INDEX(Alternativ3[#All],MATCH('Kontantstrøm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
      </c>
      <c r="AN28" s="2" t="str">
        <f>IFERROR(IF(AN$2&gt;Analyseperiode,"",IF(AN$2=Analyseperiode,-((INDEX(Alternativ3[#All],MATCH('Kontantstrøm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
      </c>
      <c r="AO28" s="2" t="str">
        <f>IFERROR(IF(AO$2&gt;Analyseperiode,"",IF(AO$2=Analyseperiode,-((INDEX(Alternativ3[#All],MATCH('Kontantstrøm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
      </c>
      <c r="AP28" s="2" t="str">
        <f>IFERROR(IF(AP$2&gt;Analyseperiode,"",IF(AP$2=Analyseperiode,-((INDEX(Alternativ3[#All],MATCH('Kontantstrøm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
      </c>
      <c r="AQ28" s="2" t="str">
        <f>IFERROR(IF(AQ$2&gt;Analyseperiode,"",IF(AQ$2=Analyseperiode,-((INDEX(Alternativ3[#All],MATCH('Kontantstrøm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
      </c>
      <c r="AR28" s="2" t="str">
        <f>IFERROR(IF(AR$2&gt;Analyseperiode,"",IF(AR$2=Analyseperiode,-((INDEX(Alternativ3[#All],MATCH('Kontantstrøm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
      </c>
      <c r="AS28" s="2" t="str">
        <f>IFERROR(IF(AS$2&gt;Analyseperiode,"",IF(AS$2=Analyseperiode,-((INDEX(Alternativ3[#All],MATCH('Kontantstrøm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
      </c>
      <c r="AT28" s="2" t="str">
        <f>IFERROR(IF(AT$2&gt;Analyseperiode,"",IF(AT$2=Analyseperiode,-((INDEX(Alternativ3[#All],MATCH('Kontantstrøm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
      </c>
      <c r="AU28" s="2" t="str">
        <f>IFERROR(IF(AU$2&gt;Analyseperiode,"",IF(AU$2=Analyseperiode,-((INDEX(Alternativ3[#All],MATCH('Kontantstrøm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
      </c>
      <c r="AV28" s="2" t="str">
        <f>IFERROR(IF(AV$2&gt;Analyseperiode,"",IF(AV$2=Analyseperiode,-((INDEX(Alternativ3[#All],MATCH('Kontantstrøm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
      </c>
      <c r="AW28" s="2" t="str">
        <f>IFERROR(IF(AW$2&gt;Analyseperiode,"",IF(AW$2=Analyseperiode,-((INDEX(Alternativ3[#All],MATCH('Kontantstrøm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
      </c>
      <c r="AX28" s="2" t="str">
        <f>IFERROR(IF(AX$2&gt;Analyseperiode,"",IF(AX$2=Analyseperiode,-((INDEX(Alternativ3[#All],MATCH('Kontantstrøm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
      </c>
      <c r="AY28" s="2" t="str">
        <f>IFERROR(IF(AY$2&gt;Analyseperiode,"",IF(AY$2=Analyseperiode,-((INDEX(Alternativ3[#All],MATCH('Kontantstrøm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
      </c>
      <c r="AZ28" s="2" t="str">
        <f>IFERROR(IF(AZ$2&gt;Analyseperiode,"",IF(AZ$2=Analyseperiode,-((INDEX(Alternativ3[#All],MATCH('Kontantstrøm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
      </c>
      <c r="BA28" s="2" t="str">
        <f>IFERROR(IF(BA$2&gt;Analyseperiode,"",IF(BA$2=Analyseperiode,-((INDEX(Alternativ3[#All],MATCH('Kontantstrøm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
      </c>
      <c r="BB28" s="2" t="str">
        <f>IFERROR(IF(BB$2&gt;Analyseperiode,"",IF(BB$2=Analyseperiode,-((INDEX(Alternativ3[#All],MATCH('Kontantstrøm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
      </c>
      <c r="BC28" s="2" t="str">
        <f>IFERROR(IF(BC$2&gt;Analyseperiode,"",IF(BC$2=Analyseperiode,-((INDEX(Alternativ3[#All],MATCH('Kontantstrøm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
      </c>
      <c r="BD28" s="2" t="str">
        <f>IFERROR(IF(BD$2&gt;Analyseperiode,"",IF(BD$2=Analyseperiode,-((INDEX(Alternativ3[#All],MATCH('Kontantstrøm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
      </c>
      <c r="BE28" s="2" t="str">
        <f>IFERROR(IF(BE$2&gt;Analyseperiode,"",IF(BE$2=Analyseperiode,-((INDEX(Alternativ3[#All],MATCH('Kontantstrøm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
      </c>
      <c r="BF28" s="2" t="str">
        <f>IFERROR(IF(BF$2&gt;Analyseperiode,"",IF(BF$2=Analyseperiode,-((INDEX(Alternativ3[#All],MATCH('Kontantstrøm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
      </c>
      <c r="BG28" s="2" t="str">
        <f>IFERROR(IF(BG$2&gt;Analyseperiode,"",IF(BG$2=Analyseperiode,-((INDEX(Alternativ3[#All],MATCH('Kontantstrøm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
      </c>
      <c r="BH28" s="2" t="str">
        <f>IFERROR(IF(BH$2&gt;Analyseperiode,"",IF(BH$2=Analyseperiode,-((INDEX(Alternativ3[#All],MATCH('Kontantstrøm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
      </c>
      <c r="BI28" s="2" t="str">
        <f>IFERROR(IF(BI$2&gt;Analyseperiode,"",IF(BI$2=Analyseperiode,-((INDEX(Alternativ3[#All],MATCH('Kontantstrøm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
      </c>
      <c r="BJ28" s="2" t="str">
        <f>IFERROR(IF(BJ$2&gt;Analyseperiode,"",IF(BJ$2=Analyseperiode,-((INDEX(Alternativ3[#All],MATCH('Kontantstrøm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
      </c>
      <c r="BK28" s="2" t="str">
        <f>IFERROR(IF(BK$2&gt;Analyseperiode,"",IF(BK$2=Analyseperiode,-((INDEX(Alternativ3[#All],MATCH('Kontantstrøm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
      </c>
      <c r="BL28" s="2" t="str">
        <f>IFERROR(IF(BL$2&gt;Analyseperiode,"",IF(BL$2=Analyseperiode,-((INDEX(Alternativ3[#All],MATCH('Kontantstrøm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
      </c>
      <c r="BM28" s="2" t="str">
        <f>IFERROR(IF(BM$2&gt;Analyseperiode,"",IF(BM$2=Analyseperiode,-((INDEX(Alternativ3[#All],MATCH('Kontantstrøm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
      </c>
    </row>
    <row r="29" spans="1:65" x14ac:dyDescent="0.2">
      <c r="B29" s="10">
        <f t="shared" ref="B29" ca="1" si="4">SUM(B21:B28)</f>
        <v>0</v>
      </c>
      <c r="C29" s="4"/>
      <c r="D29" s="4" t="s">
        <v>16</v>
      </c>
      <c r="E29" s="5">
        <f t="shared" ref="E29:BM29" ca="1" si="5">SUM(E21:E28)</f>
        <v>0</v>
      </c>
      <c r="F29" s="5">
        <f t="shared" ca="1" si="5"/>
        <v>0</v>
      </c>
      <c r="G29" s="5">
        <f t="shared" ca="1" si="5"/>
        <v>0</v>
      </c>
      <c r="H29" s="5">
        <f t="shared" ca="1" si="5"/>
        <v>0</v>
      </c>
      <c r="I29" s="5">
        <f t="shared" ca="1" si="5"/>
        <v>0</v>
      </c>
      <c r="J29" s="5">
        <f t="shared" ca="1" si="5"/>
        <v>0</v>
      </c>
      <c r="K29" s="5">
        <f t="shared" ca="1" si="5"/>
        <v>0</v>
      </c>
      <c r="L29" s="5">
        <f t="shared" ca="1" si="5"/>
        <v>0</v>
      </c>
      <c r="M29" s="5">
        <f t="shared" ca="1" si="5"/>
        <v>0</v>
      </c>
      <c r="N29" s="5">
        <f t="shared" ca="1" si="5"/>
        <v>0</v>
      </c>
      <c r="O29" s="5">
        <f t="shared" ca="1" si="5"/>
        <v>0</v>
      </c>
      <c r="P29" s="5">
        <f t="shared" ca="1" si="5"/>
        <v>0</v>
      </c>
      <c r="Q29" s="5">
        <f t="shared" ca="1" si="5"/>
        <v>0</v>
      </c>
      <c r="R29" s="5">
        <f t="shared" ca="1" si="5"/>
        <v>0</v>
      </c>
      <c r="S29" s="5">
        <f t="shared" ca="1" si="5"/>
        <v>0</v>
      </c>
      <c r="T29" s="5">
        <f t="shared" ca="1" si="5"/>
        <v>0</v>
      </c>
      <c r="U29" s="5">
        <f t="shared" ca="1" si="5"/>
        <v>0</v>
      </c>
      <c r="V29" s="5">
        <f t="shared" ca="1" si="5"/>
        <v>0</v>
      </c>
      <c r="W29" s="5">
        <f t="shared" ca="1" si="5"/>
        <v>0</v>
      </c>
      <c r="X29" s="5">
        <f t="shared" ca="1" si="5"/>
        <v>0</v>
      </c>
      <c r="Y29" s="5">
        <f t="shared" ca="1" si="5"/>
        <v>0</v>
      </c>
      <c r="Z29" s="5">
        <f t="shared" ca="1" si="5"/>
        <v>0</v>
      </c>
      <c r="AA29" s="5">
        <f t="shared" ca="1" si="5"/>
        <v>0</v>
      </c>
      <c r="AB29" s="5">
        <f t="shared" ca="1" si="5"/>
        <v>0</v>
      </c>
      <c r="AC29" s="5">
        <f t="shared" ca="1" si="5"/>
        <v>0</v>
      </c>
      <c r="AD29" s="5">
        <f t="shared" ca="1" si="5"/>
        <v>0</v>
      </c>
      <c r="AE29" s="5">
        <f t="shared" ca="1" si="5"/>
        <v>0</v>
      </c>
      <c r="AF29" s="5">
        <f t="shared" ca="1" si="5"/>
        <v>0</v>
      </c>
      <c r="AG29" s="5">
        <f t="shared" ca="1" si="5"/>
        <v>0</v>
      </c>
      <c r="AH29" s="5">
        <f t="shared" ca="1" si="5"/>
        <v>0</v>
      </c>
      <c r="AI29" s="5">
        <f t="shared" ca="1" si="5"/>
        <v>0</v>
      </c>
      <c r="AJ29" s="5">
        <f t="shared" si="5"/>
        <v>0</v>
      </c>
      <c r="AK29" s="5">
        <f t="shared" si="5"/>
        <v>0</v>
      </c>
      <c r="AL29" s="5">
        <f t="shared" si="5"/>
        <v>0</v>
      </c>
      <c r="AM29" s="5">
        <f t="shared" si="5"/>
        <v>0</v>
      </c>
      <c r="AN29" s="5">
        <f t="shared" si="5"/>
        <v>0</v>
      </c>
      <c r="AO29" s="5">
        <f t="shared" si="5"/>
        <v>0</v>
      </c>
      <c r="AP29" s="5">
        <f t="shared" si="5"/>
        <v>0</v>
      </c>
      <c r="AQ29" s="5">
        <f t="shared" si="5"/>
        <v>0</v>
      </c>
      <c r="AR29" s="5">
        <f t="shared" si="5"/>
        <v>0</v>
      </c>
      <c r="AS29" s="5">
        <f t="shared" si="5"/>
        <v>0</v>
      </c>
      <c r="AT29" s="5">
        <f t="shared" si="5"/>
        <v>0</v>
      </c>
      <c r="AU29" s="5">
        <f t="shared" si="5"/>
        <v>0</v>
      </c>
      <c r="AV29" s="5">
        <f t="shared" si="5"/>
        <v>0</v>
      </c>
      <c r="AW29" s="5">
        <f t="shared" si="5"/>
        <v>0</v>
      </c>
      <c r="AX29" s="5">
        <f t="shared" si="5"/>
        <v>0</v>
      </c>
      <c r="AY29" s="5">
        <f t="shared" si="5"/>
        <v>0</v>
      </c>
      <c r="AZ29" s="5">
        <f t="shared" si="5"/>
        <v>0</v>
      </c>
      <c r="BA29" s="5">
        <f t="shared" si="5"/>
        <v>0</v>
      </c>
      <c r="BB29" s="5">
        <f t="shared" si="5"/>
        <v>0</v>
      </c>
      <c r="BC29" s="5">
        <f t="shared" si="5"/>
        <v>0</v>
      </c>
      <c r="BD29" s="5">
        <f t="shared" si="5"/>
        <v>0</v>
      </c>
      <c r="BE29" s="5">
        <f t="shared" si="5"/>
        <v>0</v>
      </c>
      <c r="BF29" s="5">
        <f t="shared" si="5"/>
        <v>0</v>
      </c>
      <c r="BG29" s="5">
        <f t="shared" si="5"/>
        <v>0</v>
      </c>
      <c r="BH29" s="5">
        <f t="shared" si="5"/>
        <v>0</v>
      </c>
      <c r="BI29" s="5">
        <f t="shared" si="5"/>
        <v>0</v>
      </c>
      <c r="BJ29" s="5">
        <f t="shared" si="5"/>
        <v>0</v>
      </c>
      <c r="BK29" s="5">
        <f t="shared" si="5"/>
        <v>0</v>
      </c>
      <c r="BL29" s="5">
        <f t="shared" si="5"/>
        <v>0</v>
      </c>
      <c r="BM29" s="5">
        <f t="shared" si="5"/>
        <v>0</v>
      </c>
    </row>
    <row r="30" spans="1:65" x14ac:dyDescent="0.2">
      <c r="A30">
        <v>4</v>
      </c>
      <c r="B30" s="7" t="str">
        <f t="shared" ref="B30" ca="1" si="6">E30</f>
        <v/>
      </c>
      <c r="C30" s="3" t="str">
        <f ca="1">IF(OFFSET(Alternativ3[[#Headers],[Komponent/Løysing
(NB! Bruk unike namn)]],A30,0)="","",OFFSET(Alternativ3[[#Headers],[Komponent/Løysing
(NB! Bruk unike namn)]],A30,0))</f>
        <v/>
      </c>
      <c r="D30" t="str">
        <f>Alternativ3[[#Headers],[1. Anskaffingskostnad (Eingongskostnad)]]</f>
        <v>1. Anskaffingskostnad (Eingongskostnad)</v>
      </c>
      <c r="E30" s="2" t="str">
        <f ca="1">IFERROR(INDEX(Alternativ3[#All],MATCH('Kontantstrøm alt. 3'!$C30,Alternativ3[[#All],[Komponent/Løysing
(NB! Bruk unike namn)]],0),MATCH($D30,Alternativ3[#Headers],0)),"")</f>
        <v/>
      </c>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row>
    <row r="31" spans="1:65" x14ac:dyDescent="0.2">
      <c r="B31" s="8">
        <f ca="1">IFERROR(NPV(Kalkrente,OFFSET('Kontantstrøm alt. 3'!$F31,0,0,1,Analyseperiode)),0)</f>
        <v>0</v>
      </c>
      <c r="C31" s="3"/>
      <c r="D31" t="str">
        <f>Alternativ3[[#Headers],[3.1. Drift]]</f>
        <v>3.1. Drift</v>
      </c>
      <c r="F31" s="2" t="str">
        <f ca="1">IFERROR(IF(F$2&gt;Analyseperiode,"",IF(MOD(F$2,ROUND(INDEX(Alternativ3[#All],MATCH('Kontantstrøm alt. 3'!$C30,Alternativ3[[#All],[Komponent/Løysing
(NB! Bruk unike namn)]],0),MATCH($D31,Alternativ3[#Headers],0)+1),0))=0,INDEX(Alternativ3[#All],MATCH('Kontantstrøm alt. 3'!$C30,Alternativ3[[#All],[Komponent/Løysing
(NB! Bruk unike namn)]],0),MATCH($D31,Alternativ3[#Headers],0)),0)),"")</f>
        <v/>
      </c>
      <c r="G31" s="2" t="str">
        <f ca="1">IFERROR(IF(G$2&gt;Analyseperiode,"",IF(MOD(G$2,ROUND(INDEX(Alternativ3[#All],MATCH('Kontantstrøm alt. 3'!$C30,Alternativ3[[#All],[Komponent/Løysing
(NB! Bruk unike namn)]],0),MATCH($D31,Alternativ3[#Headers],0)+1),0))=0,INDEX(Alternativ3[#All],MATCH('Kontantstrøm alt. 3'!$C30,Alternativ3[[#All],[Komponent/Løysing
(NB! Bruk unike namn)]],0),MATCH($D31,Alternativ3[#Headers],0)),0)),"")</f>
        <v/>
      </c>
      <c r="H31" s="2" t="str">
        <f ca="1">IFERROR(IF(H$2&gt;Analyseperiode,"",IF(MOD(H$2,ROUND(INDEX(Alternativ3[#All],MATCH('Kontantstrøm alt. 3'!$C30,Alternativ3[[#All],[Komponent/Løysing
(NB! Bruk unike namn)]],0),MATCH($D31,Alternativ3[#Headers],0)+1),0))=0,INDEX(Alternativ3[#All],MATCH('Kontantstrøm alt. 3'!$C30,Alternativ3[[#All],[Komponent/Løysing
(NB! Bruk unike namn)]],0),MATCH($D31,Alternativ3[#Headers],0)),0)),"")</f>
        <v/>
      </c>
      <c r="I31" s="2" t="str">
        <f ca="1">IFERROR(IF(I$2&gt;Analyseperiode,"",IF(MOD(I$2,ROUND(INDEX(Alternativ3[#All],MATCH('Kontantstrøm alt. 3'!$C30,Alternativ3[[#All],[Komponent/Løysing
(NB! Bruk unike namn)]],0),MATCH($D31,Alternativ3[#Headers],0)+1),0))=0,INDEX(Alternativ3[#All],MATCH('Kontantstrøm alt. 3'!$C30,Alternativ3[[#All],[Komponent/Løysing
(NB! Bruk unike namn)]],0),MATCH($D31,Alternativ3[#Headers],0)),0)),"")</f>
        <v/>
      </c>
      <c r="J31" s="2" t="str">
        <f ca="1">IFERROR(IF(J$2&gt;Analyseperiode,"",IF(MOD(J$2,ROUND(INDEX(Alternativ3[#All],MATCH('Kontantstrøm alt. 3'!$C30,Alternativ3[[#All],[Komponent/Løysing
(NB! Bruk unike namn)]],0),MATCH($D31,Alternativ3[#Headers],0)+1),0))=0,INDEX(Alternativ3[#All],MATCH('Kontantstrøm alt. 3'!$C30,Alternativ3[[#All],[Komponent/Løysing
(NB! Bruk unike namn)]],0),MATCH($D31,Alternativ3[#Headers],0)),0)),"")</f>
        <v/>
      </c>
      <c r="K31" s="2" t="str">
        <f ca="1">IFERROR(IF(K$2&gt;Analyseperiode,"",IF(MOD(K$2,ROUND(INDEX(Alternativ3[#All],MATCH('Kontantstrøm alt. 3'!$C30,Alternativ3[[#All],[Komponent/Løysing
(NB! Bruk unike namn)]],0),MATCH($D31,Alternativ3[#Headers],0)+1),0))=0,INDEX(Alternativ3[#All],MATCH('Kontantstrøm alt. 3'!$C30,Alternativ3[[#All],[Komponent/Løysing
(NB! Bruk unike namn)]],0),MATCH($D31,Alternativ3[#Headers],0)),0)),"")</f>
        <v/>
      </c>
      <c r="L31" s="2" t="str">
        <f ca="1">IFERROR(IF(L$2&gt;Analyseperiode,"",IF(MOD(L$2,ROUND(INDEX(Alternativ3[#All],MATCH('Kontantstrøm alt. 3'!$C30,Alternativ3[[#All],[Komponent/Løysing
(NB! Bruk unike namn)]],0),MATCH($D31,Alternativ3[#Headers],0)+1),0))=0,INDEX(Alternativ3[#All],MATCH('Kontantstrøm alt. 3'!$C30,Alternativ3[[#All],[Komponent/Løysing
(NB! Bruk unike namn)]],0),MATCH($D31,Alternativ3[#Headers],0)),0)),"")</f>
        <v/>
      </c>
      <c r="M31" s="2" t="str">
        <f ca="1">IFERROR(IF(M$2&gt;Analyseperiode,"",IF(MOD(M$2,ROUND(INDEX(Alternativ3[#All],MATCH('Kontantstrøm alt. 3'!$C30,Alternativ3[[#All],[Komponent/Løysing
(NB! Bruk unike namn)]],0),MATCH($D31,Alternativ3[#Headers],0)+1),0))=0,INDEX(Alternativ3[#All],MATCH('Kontantstrøm alt. 3'!$C30,Alternativ3[[#All],[Komponent/Løysing
(NB! Bruk unike namn)]],0),MATCH($D31,Alternativ3[#Headers],0)),0)),"")</f>
        <v/>
      </c>
      <c r="N31" s="2" t="str">
        <f ca="1">IFERROR(IF(N$2&gt;Analyseperiode,"",IF(MOD(N$2,ROUND(INDEX(Alternativ3[#All],MATCH('Kontantstrøm alt. 3'!$C30,Alternativ3[[#All],[Komponent/Løysing
(NB! Bruk unike namn)]],0),MATCH($D31,Alternativ3[#Headers],0)+1),0))=0,INDEX(Alternativ3[#All],MATCH('Kontantstrøm alt. 3'!$C30,Alternativ3[[#All],[Komponent/Løysing
(NB! Bruk unike namn)]],0),MATCH($D31,Alternativ3[#Headers],0)),0)),"")</f>
        <v/>
      </c>
      <c r="O31" s="2" t="str">
        <f ca="1">IFERROR(IF(O$2&gt;Analyseperiode,"",IF(MOD(O$2,ROUND(INDEX(Alternativ3[#All],MATCH('Kontantstrøm alt. 3'!$C30,Alternativ3[[#All],[Komponent/Løysing
(NB! Bruk unike namn)]],0),MATCH($D31,Alternativ3[#Headers],0)+1),0))=0,INDEX(Alternativ3[#All],MATCH('Kontantstrøm alt. 3'!$C30,Alternativ3[[#All],[Komponent/Løysing
(NB! Bruk unike namn)]],0),MATCH($D31,Alternativ3[#Headers],0)),0)),"")</f>
        <v/>
      </c>
      <c r="P31" s="2" t="str">
        <f ca="1">IFERROR(IF(P$2&gt;Analyseperiode,"",IF(MOD(P$2,ROUND(INDEX(Alternativ3[#All],MATCH('Kontantstrøm alt. 3'!$C30,Alternativ3[[#All],[Komponent/Løysing
(NB! Bruk unike namn)]],0),MATCH($D31,Alternativ3[#Headers],0)+1),0))=0,INDEX(Alternativ3[#All],MATCH('Kontantstrøm alt. 3'!$C30,Alternativ3[[#All],[Komponent/Løysing
(NB! Bruk unike namn)]],0),MATCH($D31,Alternativ3[#Headers],0)),0)),"")</f>
        <v/>
      </c>
      <c r="Q31" s="2" t="str">
        <f ca="1">IFERROR(IF(Q$2&gt;Analyseperiode,"",IF(MOD(Q$2,ROUND(INDEX(Alternativ3[#All],MATCH('Kontantstrøm alt. 3'!$C30,Alternativ3[[#All],[Komponent/Løysing
(NB! Bruk unike namn)]],0),MATCH($D31,Alternativ3[#Headers],0)+1),0))=0,INDEX(Alternativ3[#All],MATCH('Kontantstrøm alt. 3'!$C30,Alternativ3[[#All],[Komponent/Løysing
(NB! Bruk unike namn)]],0),MATCH($D31,Alternativ3[#Headers],0)),0)),"")</f>
        <v/>
      </c>
      <c r="R31" s="2" t="str">
        <f ca="1">IFERROR(IF(R$2&gt;Analyseperiode,"",IF(MOD(R$2,ROUND(INDEX(Alternativ3[#All],MATCH('Kontantstrøm alt. 3'!$C30,Alternativ3[[#All],[Komponent/Løysing
(NB! Bruk unike namn)]],0),MATCH($D31,Alternativ3[#Headers],0)+1),0))=0,INDEX(Alternativ3[#All],MATCH('Kontantstrøm alt. 3'!$C30,Alternativ3[[#All],[Komponent/Løysing
(NB! Bruk unike namn)]],0),MATCH($D31,Alternativ3[#Headers],0)),0)),"")</f>
        <v/>
      </c>
      <c r="S31" s="2" t="str">
        <f ca="1">IFERROR(IF(S$2&gt;Analyseperiode,"",IF(MOD(S$2,ROUND(INDEX(Alternativ3[#All],MATCH('Kontantstrøm alt. 3'!$C30,Alternativ3[[#All],[Komponent/Løysing
(NB! Bruk unike namn)]],0),MATCH($D31,Alternativ3[#Headers],0)+1),0))=0,INDEX(Alternativ3[#All],MATCH('Kontantstrøm alt. 3'!$C30,Alternativ3[[#All],[Komponent/Løysing
(NB! Bruk unike namn)]],0),MATCH($D31,Alternativ3[#Headers],0)),0)),"")</f>
        <v/>
      </c>
      <c r="T31" s="2" t="str">
        <f ca="1">IFERROR(IF(T$2&gt;Analyseperiode,"",IF(MOD(T$2,ROUND(INDEX(Alternativ3[#All],MATCH('Kontantstrøm alt. 3'!$C30,Alternativ3[[#All],[Komponent/Løysing
(NB! Bruk unike namn)]],0),MATCH($D31,Alternativ3[#Headers],0)+1),0))=0,INDEX(Alternativ3[#All],MATCH('Kontantstrøm alt. 3'!$C30,Alternativ3[[#All],[Komponent/Løysing
(NB! Bruk unike namn)]],0),MATCH($D31,Alternativ3[#Headers],0)),0)),"")</f>
        <v/>
      </c>
      <c r="U31" s="2" t="str">
        <f ca="1">IFERROR(IF(U$2&gt;Analyseperiode,"",IF(MOD(U$2,ROUND(INDEX(Alternativ3[#All],MATCH('Kontantstrøm alt. 3'!$C30,Alternativ3[[#All],[Komponent/Løysing
(NB! Bruk unike namn)]],0),MATCH($D31,Alternativ3[#Headers],0)+1),0))=0,INDEX(Alternativ3[#All],MATCH('Kontantstrøm alt. 3'!$C30,Alternativ3[[#All],[Komponent/Løysing
(NB! Bruk unike namn)]],0),MATCH($D31,Alternativ3[#Headers],0)),0)),"")</f>
        <v/>
      </c>
      <c r="V31" s="2" t="str">
        <f ca="1">IFERROR(IF(V$2&gt;Analyseperiode,"",IF(MOD(V$2,ROUND(INDEX(Alternativ3[#All],MATCH('Kontantstrøm alt. 3'!$C30,Alternativ3[[#All],[Komponent/Løysing
(NB! Bruk unike namn)]],0),MATCH($D31,Alternativ3[#Headers],0)+1),0))=0,INDEX(Alternativ3[#All],MATCH('Kontantstrøm alt. 3'!$C30,Alternativ3[[#All],[Komponent/Løysing
(NB! Bruk unike namn)]],0),MATCH($D31,Alternativ3[#Headers],0)),0)),"")</f>
        <v/>
      </c>
      <c r="W31" s="2" t="str">
        <f ca="1">IFERROR(IF(W$2&gt;Analyseperiode,"",IF(MOD(W$2,ROUND(INDEX(Alternativ3[#All],MATCH('Kontantstrøm alt. 3'!$C30,Alternativ3[[#All],[Komponent/Løysing
(NB! Bruk unike namn)]],0),MATCH($D31,Alternativ3[#Headers],0)+1),0))=0,INDEX(Alternativ3[#All],MATCH('Kontantstrøm alt. 3'!$C30,Alternativ3[[#All],[Komponent/Løysing
(NB! Bruk unike namn)]],0),MATCH($D31,Alternativ3[#Headers],0)),0)),"")</f>
        <v/>
      </c>
      <c r="X31" s="2" t="str">
        <f ca="1">IFERROR(IF(X$2&gt;Analyseperiode,"",IF(MOD(X$2,ROUND(INDEX(Alternativ3[#All],MATCH('Kontantstrøm alt. 3'!$C30,Alternativ3[[#All],[Komponent/Løysing
(NB! Bruk unike namn)]],0),MATCH($D31,Alternativ3[#Headers],0)+1),0))=0,INDEX(Alternativ3[#All],MATCH('Kontantstrøm alt. 3'!$C30,Alternativ3[[#All],[Komponent/Løysing
(NB! Bruk unike namn)]],0),MATCH($D31,Alternativ3[#Headers],0)),0)),"")</f>
        <v/>
      </c>
      <c r="Y31" s="2" t="str">
        <f ca="1">IFERROR(IF(Y$2&gt;Analyseperiode,"",IF(MOD(Y$2,ROUND(INDEX(Alternativ3[#All],MATCH('Kontantstrøm alt. 3'!$C30,Alternativ3[[#All],[Komponent/Løysing
(NB! Bruk unike namn)]],0),MATCH($D31,Alternativ3[#Headers],0)+1),0))=0,INDEX(Alternativ3[#All],MATCH('Kontantstrøm alt. 3'!$C30,Alternativ3[[#All],[Komponent/Løysing
(NB! Bruk unike namn)]],0),MATCH($D31,Alternativ3[#Headers],0)),0)),"")</f>
        <v/>
      </c>
      <c r="Z31" s="2" t="str">
        <f ca="1">IFERROR(IF(Z$2&gt;Analyseperiode,"",IF(MOD(Z$2,ROUND(INDEX(Alternativ3[#All],MATCH('Kontantstrøm alt. 3'!$C30,Alternativ3[[#All],[Komponent/Løysing
(NB! Bruk unike namn)]],0),MATCH($D31,Alternativ3[#Headers],0)+1),0))=0,INDEX(Alternativ3[#All],MATCH('Kontantstrøm alt. 3'!$C30,Alternativ3[[#All],[Komponent/Løysing
(NB! Bruk unike namn)]],0),MATCH($D31,Alternativ3[#Headers],0)),0)),"")</f>
        <v/>
      </c>
      <c r="AA31" s="2" t="str">
        <f ca="1">IFERROR(IF(AA$2&gt;Analyseperiode,"",IF(MOD(AA$2,ROUND(INDEX(Alternativ3[#All],MATCH('Kontantstrøm alt. 3'!$C30,Alternativ3[[#All],[Komponent/Løysing
(NB! Bruk unike namn)]],0),MATCH($D31,Alternativ3[#Headers],0)+1),0))=0,INDEX(Alternativ3[#All],MATCH('Kontantstrøm alt. 3'!$C30,Alternativ3[[#All],[Komponent/Løysing
(NB! Bruk unike namn)]],0),MATCH($D31,Alternativ3[#Headers],0)),0)),"")</f>
        <v/>
      </c>
      <c r="AB31" s="2" t="str">
        <f ca="1">IFERROR(IF(AB$2&gt;Analyseperiode,"",IF(MOD(AB$2,ROUND(INDEX(Alternativ3[#All],MATCH('Kontantstrøm alt. 3'!$C30,Alternativ3[[#All],[Komponent/Løysing
(NB! Bruk unike namn)]],0),MATCH($D31,Alternativ3[#Headers],0)+1),0))=0,INDEX(Alternativ3[#All],MATCH('Kontantstrøm alt. 3'!$C30,Alternativ3[[#All],[Komponent/Løysing
(NB! Bruk unike namn)]],0),MATCH($D31,Alternativ3[#Headers],0)),0)),"")</f>
        <v/>
      </c>
      <c r="AC31" s="2" t="str">
        <f ca="1">IFERROR(IF(AC$2&gt;Analyseperiode,"",IF(MOD(AC$2,ROUND(INDEX(Alternativ3[#All],MATCH('Kontantstrøm alt. 3'!$C30,Alternativ3[[#All],[Komponent/Løysing
(NB! Bruk unike namn)]],0),MATCH($D31,Alternativ3[#Headers],0)+1),0))=0,INDEX(Alternativ3[#All],MATCH('Kontantstrøm alt. 3'!$C30,Alternativ3[[#All],[Komponent/Løysing
(NB! Bruk unike namn)]],0),MATCH($D31,Alternativ3[#Headers],0)),0)),"")</f>
        <v/>
      </c>
      <c r="AD31" s="2" t="str">
        <f ca="1">IFERROR(IF(AD$2&gt;Analyseperiode,"",IF(MOD(AD$2,ROUND(INDEX(Alternativ3[#All],MATCH('Kontantstrøm alt. 3'!$C30,Alternativ3[[#All],[Komponent/Løysing
(NB! Bruk unike namn)]],0),MATCH($D31,Alternativ3[#Headers],0)+1),0))=0,INDEX(Alternativ3[#All],MATCH('Kontantstrøm alt. 3'!$C30,Alternativ3[[#All],[Komponent/Løysing
(NB! Bruk unike namn)]],0),MATCH($D31,Alternativ3[#Headers],0)),0)),"")</f>
        <v/>
      </c>
      <c r="AE31" s="2" t="str">
        <f ca="1">IFERROR(IF(AE$2&gt;Analyseperiode,"",IF(MOD(AE$2,ROUND(INDEX(Alternativ3[#All],MATCH('Kontantstrøm alt. 3'!$C30,Alternativ3[[#All],[Komponent/Løysing
(NB! Bruk unike namn)]],0),MATCH($D31,Alternativ3[#Headers],0)+1),0))=0,INDEX(Alternativ3[#All],MATCH('Kontantstrøm alt. 3'!$C30,Alternativ3[[#All],[Komponent/Løysing
(NB! Bruk unike namn)]],0),MATCH($D31,Alternativ3[#Headers],0)),0)),"")</f>
        <v/>
      </c>
      <c r="AF31" s="2" t="str">
        <f ca="1">IFERROR(IF(AF$2&gt;Analyseperiode,"",IF(MOD(AF$2,ROUND(INDEX(Alternativ3[#All],MATCH('Kontantstrøm alt. 3'!$C30,Alternativ3[[#All],[Komponent/Løysing
(NB! Bruk unike namn)]],0),MATCH($D31,Alternativ3[#Headers],0)+1),0))=0,INDEX(Alternativ3[#All],MATCH('Kontantstrøm alt. 3'!$C30,Alternativ3[[#All],[Komponent/Løysing
(NB! Bruk unike namn)]],0),MATCH($D31,Alternativ3[#Headers],0)),0)),"")</f>
        <v/>
      </c>
      <c r="AG31" s="2" t="str">
        <f ca="1">IFERROR(IF(AG$2&gt;Analyseperiode,"",IF(MOD(AG$2,ROUND(INDEX(Alternativ3[#All],MATCH('Kontantstrøm alt. 3'!$C30,Alternativ3[[#All],[Komponent/Løysing
(NB! Bruk unike namn)]],0),MATCH($D31,Alternativ3[#Headers],0)+1),0))=0,INDEX(Alternativ3[#All],MATCH('Kontantstrøm alt. 3'!$C30,Alternativ3[[#All],[Komponent/Løysing
(NB! Bruk unike namn)]],0),MATCH($D31,Alternativ3[#Headers],0)),0)),"")</f>
        <v/>
      </c>
      <c r="AH31" s="2" t="str">
        <f ca="1">IFERROR(IF(AH$2&gt;Analyseperiode,"",IF(MOD(AH$2,ROUND(INDEX(Alternativ3[#All],MATCH('Kontantstrøm alt. 3'!$C30,Alternativ3[[#All],[Komponent/Løysing
(NB! Bruk unike namn)]],0),MATCH($D31,Alternativ3[#Headers],0)+1),0))=0,INDEX(Alternativ3[#All],MATCH('Kontantstrøm alt. 3'!$C30,Alternativ3[[#All],[Komponent/Løysing
(NB! Bruk unike namn)]],0),MATCH($D31,Alternativ3[#Headers],0)),0)),"")</f>
        <v/>
      </c>
      <c r="AI31" s="2" t="str">
        <f ca="1">IFERROR(IF(AI$2&gt;Analyseperiode,"",IF(MOD(AI$2,ROUND(INDEX(Alternativ3[#All],MATCH('Kontantstrøm alt. 3'!$C30,Alternativ3[[#All],[Komponent/Løysing
(NB! Bruk unike namn)]],0),MATCH($D31,Alternativ3[#Headers],0)+1),0))=0,INDEX(Alternativ3[#All],MATCH('Kontantstrøm alt. 3'!$C30,Alternativ3[[#All],[Komponent/Løysing
(NB! Bruk unike namn)]],0),MATCH($D31,Alternativ3[#Headers],0)),0)),"")</f>
        <v/>
      </c>
      <c r="AJ31" s="2" t="str">
        <f>IFERROR(IF(AJ$2&gt;Analyseperiode,"",IF(MOD(AJ$2,ROUND(INDEX(Alternativ3[#All],MATCH('Kontantstrøm alt. 3'!$C30,Alternativ3[[#All],[Komponent/Løysing
(NB! Bruk unike namn)]],0),MATCH($D31,Alternativ3[#Headers],0)+1),0))=0,INDEX(Alternativ3[#All],MATCH('Kontantstrøm alt. 3'!$C30,Alternativ3[[#All],[Komponent/Løysing
(NB! Bruk unike namn)]],0),MATCH($D31,Alternativ3[#Headers],0)),0)),"")</f>
        <v/>
      </c>
      <c r="AK31" s="2" t="str">
        <f>IFERROR(IF(AK$2&gt;Analyseperiode,"",IF(MOD(AK$2,ROUND(INDEX(Alternativ3[#All],MATCH('Kontantstrøm alt. 3'!$C30,Alternativ3[[#All],[Komponent/Løysing
(NB! Bruk unike namn)]],0),MATCH($D31,Alternativ3[#Headers],0)+1),0))=0,INDEX(Alternativ3[#All],MATCH('Kontantstrøm alt. 3'!$C30,Alternativ3[[#All],[Komponent/Løysing
(NB! Bruk unike namn)]],0),MATCH($D31,Alternativ3[#Headers],0)),0)),"")</f>
        <v/>
      </c>
      <c r="AL31" s="2" t="str">
        <f>IFERROR(IF(AL$2&gt;Analyseperiode,"",IF(MOD(AL$2,ROUND(INDEX(Alternativ3[#All],MATCH('Kontantstrøm alt. 3'!$C30,Alternativ3[[#All],[Komponent/Løysing
(NB! Bruk unike namn)]],0),MATCH($D31,Alternativ3[#Headers],0)+1),0))=0,INDEX(Alternativ3[#All],MATCH('Kontantstrøm alt. 3'!$C30,Alternativ3[[#All],[Komponent/Løysing
(NB! Bruk unike namn)]],0),MATCH($D31,Alternativ3[#Headers],0)),0)),"")</f>
        <v/>
      </c>
      <c r="AM31" s="2" t="str">
        <f>IFERROR(IF(AM$2&gt;Analyseperiode,"",IF(MOD(AM$2,ROUND(INDEX(Alternativ3[#All],MATCH('Kontantstrøm alt. 3'!$C30,Alternativ3[[#All],[Komponent/Løysing
(NB! Bruk unike namn)]],0),MATCH($D31,Alternativ3[#Headers],0)+1),0))=0,INDEX(Alternativ3[#All],MATCH('Kontantstrøm alt. 3'!$C30,Alternativ3[[#All],[Komponent/Løysing
(NB! Bruk unike namn)]],0),MATCH($D31,Alternativ3[#Headers],0)),0)),"")</f>
        <v/>
      </c>
      <c r="AN31" s="2" t="str">
        <f>IFERROR(IF(AN$2&gt;Analyseperiode,"",IF(MOD(AN$2,ROUND(INDEX(Alternativ3[#All],MATCH('Kontantstrøm alt. 3'!$C30,Alternativ3[[#All],[Komponent/Løysing
(NB! Bruk unike namn)]],0),MATCH($D31,Alternativ3[#Headers],0)+1),0))=0,INDEX(Alternativ3[#All],MATCH('Kontantstrøm alt. 3'!$C30,Alternativ3[[#All],[Komponent/Løysing
(NB! Bruk unike namn)]],0),MATCH($D31,Alternativ3[#Headers],0)),0)),"")</f>
        <v/>
      </c>
      <c r="AO31" s="2" t="str">
        <f>IFERROR(IF(AO$2&gt;Analyseperiode,"",IF(MOD(AO$2,ROUND(INDEX(Alternativ3[#All],MATCH('Kontantstrøm alt. 3'!$C30,Alternativ3[[#All],[Komponent/Løysing
(NB! Bruk unike namn)]],0),MATCH($D31,Alternativ3[#Headers],0)+1),0))=0,INDEX(Alternativ3[#All],MATCH('Kontantstrøm alt. 3'!$C30,Alternativ3[[#All],[Komponent/Løysing
(NB! Bruk unike namn)]],0),MATCH($D31,Alternativ3[#Headers],0)),0)),"")</f>
        <v/>
      </c>
      <c r="AP31" s="2" t="str">
        <f>IFERROR(IF(AP$2&gt;Analyseperiode,"",IF(MOD(AP$2,ROUND(INDEX(Alternativ3[#All],MATCH('Kontantstrøm alt. 3'!$C30,Alternativ3[[#All],[Komponent/Løysing
(NB! Bruk unike namn)]],0),MATCH($D31,Alternativ3[#Headers],0)+1),0))=0,INDEX(Alternativ3[#All],MATCH('Kontantstrøm alt. 3'!$C30,Alternativ3[[#All],[Komponent/Løysing
(NB! Bruk unike namn)]],0),MATCH($D31,Alternativ3[#Headers],0)),0)),"")</f>
        <v/>
      </c>
      <c r="AQ31" s="2" t="str">
        <f>IFERROR(IF(AQ$2&gt;Analyseperiode,"",IF(MOD(AQ$2,ROUND(INDEX(Alternativ3[#All],MATCH('Kontantstrøm alt. 3'!$C30,Alternativ3[[#All],[Komponent/Løysing
(NB! Bruk unike namn)]],0),MATCH($D31,Alternativ3[#Headers],0)+1),0))=0,INDEX(Alternativ3[#All],MATCH('Kontantstrøm alt. 3'!$C30,Alternativ3[[#All],[Komponent/Løysing
(NB! Bruk unike namn)]],0),MATCH($D31,Alternativ3[#Headers],0)),0)),"")</f>
        <v/>
      </c>
      <c r="AR31" s="2" t="str">
        <f>IFERROR(IF(AR$2&gt;Analyseperiode,"",IF(MOD(AR$2,ROUND(INDEX(Alternativ3[#All],MATCH('Kontantstrøm alt. 3'!$C30,Alternativ3[[#All],[Komponent/Løysing
(NB! Bruk unike namn)]],0),MATCH($D31,Alternativ3[#Headers],0)+1),0))=0,INDEX(Alternativ3[#All],MATCH('Kontantstrøm alt. 3'!$C30,Alternativ3[[#All],[Komponent/Løysing
(NB! Bruk unike namn)]],0),MATCH($D31,Alternativ3[#Headers],0)),0)),"")</f>
        <v/>
      </c>
      <c r="AS31" s="2" t="str">
        <f>IFERROR(IF(AS$2&gt;Analyseperiode,"",IF(MOD(AS$2,ROUND(INDEX(Alternativ3[#All],MATCH('Kontantstrøm alt. 3'!$C30,Alternativ3[[#All],[Komponent/Løysing
(NB! Bruk unike namn)]],0),MATCH($D31,Alternativ3[#Headers],0)+1),0))=0,INDEX(Alternativ3[#All],MATCH('Kontantstrøm alt. 3'!$C30,Alternativ3[[#All],[Komponent/Løysing
(NB! Bruk unike namn)]],0),MATCH($D31,Alternativ3[#Headers],0)),0)),"")</f>
        <v/>
      </c>
      <c r="AT31" s="2" t="str">
        <f>IFERROR(IF(AT$2&gt;Analyseperiode,"",IF(MOD(AT$2,ROUND(INDEX(Alternativ3[#All],MATCH('Kontantstrøm alt. 3'!$C30,Alternativ3[[#All],[Komponent/Løysing
(NB! Bruk unike namn)]],0),MATCH($D31,Alternativ3[#Headers],0)+1),0))=0,INDEX(Alternativ3[#All],MATCH('Kontantstrøm alt. 3'!$C30,Alternativ3[[#All],[Komponent/Løysing
(NB! Bruk unike namn)]],0),MATCH($D31,Alternativ3[#Headers],0)),0)),"")</f>
        <v/>
      </c>
      <c r="AU31" s="2" t="str">
        <f>IFERROR(IF(AU$2&gt;Analyseperiode,"",IF(MOD(AU$2,ROUND(INDEX(Alternativ3[#All],MATCH('Kontantstrøm alt. 3'!$C30,Alternativ3[[#All],[Komponent/Løysing
(NB! Bruk unike namn)]],0),MATCH($D31,Alternativ3[#Headers],0)+1),0))=0,INDEX(Alternativ3[#All],MATCH('Kontantstrøm alt. 3'!$C30,Alternativ3[[#All],[Komponent/Løysing
(NB! Bruk unike namn)]],0),MATCH($D31,Alternativ3[#Headers],0)),0)),"")</f>
        <v/>
      </c>
      <c r="AV31" s="2" t="str">
        <f>IFERROR(IF(AV$2&gt;Analyseperiode,"",IF(MOD(AV$2,ROUND(INDEX(Alternativ3[#All],MATCH('Kontantstrøm alt. 3'!$C30,Alternativ3[[#All],[Komponent/Løysing
(NB! Bruk unike namn)]],0),MATCH($D31,Alternativ3[#Headers],0)+1),0))=0,INDEX(Alternativ3[#All],MATCH('Kontantstrøm alt. 3'!$C30,Alternativ3[[#All],[Komponent/Løysing
(NB! Bruk unike namn)]],0),MATCH($D31,Alternativ3[#Headers],0)),0)),"")</f>
        <v/>
      </c>
      <c r="AW31" s="2" t="str">
        <f>IFERROR(IF(AW$2&gt;Analyseperiode,"",IF(MOD(AW$2,ROUND(INDEX(Alternativ3[#All],MATCH('Kontantstrøm alt. 3'!$C30,Alternativ3[[#All],[Komponent/Løysing
(NB! Bruk unike namn)]],0),MATCH($D31,Alternativ3[#Headers],0)+1),0))=0,INDEX(Alternativ3[#All],MATCH('Kontantstrøm alt. 3'!$C30,Alternativ3[[#All],[Komponent/Løysing
(NB! Bruk unike namn)]],0),MATCH($D31,Alternativ3[#Headers],0)),0)),"")</f>
        <v/>
      </c>
      <c r="AX31" s="2" t="str">
        <f>IFERROR(IF(AX$2&gt;Analyseperiode,"",IF(MOD(AX$2,ROUND(INDEX(Alternativ3[#All],MATCH('Kontantstrøm alt. 3'!$C30,Alternativ3[[#All],[Komponent/Løysing
(NB! Bruk unike namn)]],0),MATCH($D31,Alternativ3[#Headers],0)+1),0))=0,INDEX(Alternativ3[#All],MATCH('Kontantstrøm alt. 3'!$C30,Alternativ3[[#All],[Komponent/Løysing
(NB! Bruk unike namn)]],0),MATCH($D31,Alternativ3[#Headers],0)),0)),"")</f>
        <v/>
      </c>
      <c r="AY31" s="2" t="str">
        <f>IFERROR(IF(AY$2&gt;Analyseperiode,"",IF(MOD(AY$2,ROUND(INDEX(Alternativ3[#All],MATCH('Kontantstrøm alt. 3'!$C30,Alternativ3[[#All],[Komponent/Løysing
(NB! Bruk unike namn)]],0),MATCH($D31,Alternativ3[#Headers],0)+1),0))=0,INDEX(Alternativ3[#All],MATCH('Kontantstrøm alt. 3'!$C30,Alternativ3[[#All],[Komponent/Løysing
(NB! Bruk unike namn)]],0),MATCH($D31,Alternativ3[#Headers],0)),0)),"")</f>
        <v/>
      </c>
      <c r="AZ31" s="2" t="str">
        <f>IFERROR(IF(AZ$2&gt;Analyseperiode,"",IF(MOD(AZ$2,ROUND(INDEX(Alternativ3[#All],MATCH('Kontantstrøm alt. 3'!$C30,Alternativ3[[#All],[Komponent/Løysing
(NB! Bruk unike namn)]],0),MATCH($D31,Alternativ3[#Headers],0)+1),0))=0,INDEX(Alternativ3[#All],MATCH('Kontantstrøm alt. 3'!$C30,Alternativ3[[#All],[Komponent/Løysing
(NB! Bruk unike namn)]],0),MATCH($D31,Alternativ3[#Headers],0)),0)),"")</f>
        <v/>
      </c>
      <c r="BA31" s="2" t="str">
        <f>IFERROR(IF(BA$2&gt;Analyseperiode,"",IF(MOD(BA$2,ROUND(INDEX(Alternativ3[#All],MATCH('Kontantstrøm alt. 3'!$C30,Alternativ3[[#All],[Komponent/Løysing
(NB! Bruk unike namn)]],0),MATCH($D31,Alternativ3[#Headers],0)+1),0))=0,INDEX(Alternativ3[#All],MATCH('Kontantstrøm alt. 3'!$C30,Alternativ3[[#All],[Komponent/Løysing
(NB! Bruk unike namn)]],0),MATCH($D31,Alternativ3[#Headers],0)),0)),"")</f>
        <v/>
      </c>
      <c r="BB31" s="2" t="str">
        <f>IFERROR(IF(BB$2&gt;Analyseperiode,"",IF(MOD(BB$2,ROUND(INDEX(Alternativ3[#All],MATCH('Kontantstrøm alt. 3'!$C30,Alternativ3[[#All],[Komponent/Løysing
(NB! Bruk unike namn)]],0),MATCH($D31,Alternativ3[#Headers],0)+1),0))=0,INDEX(Alternativ3[#All],MATCH('Kontantstrøm alt. 3'!$C30,Alternativ3[[#All],[Komponent/Løysing
(NB! Bruk unike namn)]],0),MATCH($D31,Alternativ3[#Headers],0)),0)),"")</f>
        <v/>
      </c>
      <c r="BC31" s="2" t="str">
        <f>IFERROR(IF(BC$2&gt;Analyseperiode,"",IF(MOD(BC$2,ROUND(INDEX(Alternativ3[#All],MATCH('Kontantstrøm alt. 3'!$C30,Alternativ3[[#All],[Komponent/Løysing
(NB! Bruk unike namn)]],0),MATCH($D31,Alternativ3[#Headers],0)+1),0))=0,INDEX(Alternativ3[#All],MATCH('Kontantstrøm alt. 3'!$C30,Alternativ3[[#All],[Komponent/Løysing
(NB! Bruk unike namn)]],0),MATCH($D31,Alternativ3[#Headers],0)),0)),"")</f>
        <v/>
      </c>
      <c r="BD31" s="2" t="str">
        <f>IFERROR(IF(BD$2&gt;Analyseperiode,"",IF(MOD(BD$2,ROUND(INDEX(Alternativ3[#All],MATCH('Kontantstrøm alt. 3'!$C30,Alternativ3[[#All],[Komponent/Løysing
(NB! Bruk unike namn)]],0),MATCH($D31,Alternativ3[#Headers],0)+1),0))=0,INDEX(Alternativ3[#All],MATCH('Kontantstrøm alt. 3'!$C30,Alternativ3[[#All],[Komponent/Løysing
(NB! Bruk unike namn)]],0),MATCH($D31,Alternativ3[#Headers],0)),0)),"")</f>
        <v/>
      </c>
      <c r="BE31" s="2" t="str">
        <f>IFERROR(IF(BE$2&gt;Analyseperiode,"",IF(MOD(BE$2,ROUND(INDEX(Alternativ3[#All],MATCH('Kontantstrøm alt. 3'!$C30,Alternativ3[[#All],[Komponent/Løysing
(NB! Bruk unike namn)]],0),MATCH($D31,Alternativ3[#Headers],0)+1),0))=0,INDEX(Alternativ3[#All],MATCH('Kontantstrøm alt. 3'!$C30,Alternativ3[[#All],[Komponent/Løysing
(NB! Bruk unike namn)]],0),MATCH($D31,Alternativ3[#Headers],0)),0)),"")</f>
        <v/>
      </c>
      <c r="BF31" s="2" t="str">
        <f>IFERROR(IF(BF$2&gt;Analyseperiode,"",IF(MOD(BF$2,ROUND(INDEX(Alternativ3[#All],MATCH('Kontantstrøm alt. 3'!$C30,Alternativ3[[#All],[Komponent/Løysing
(NB! Bruk unike namn)]],0),MATCH($D31,Alternativ3[#Headers],0)+1),0))=0,INDEX(Alternativ3[#All],MATCH('Kontantstrøm alt. 3'!$C30,Alternativ3[[#All],[Komponent/Løysing
(NB! Bruk unike namn)]],0),MATCH($D31,Alternativ3[#Headers],0)),0)),"")</f>
        <v/>
      </c>
      <c r="BG31" s="2" t="str">
        <f>IFERROR(IF(BG$2&gt;Analyseperiode,"",IF(MOD(BG$2,ROUND(INDEX(Alternativ3[#All],MATCH('Kontantstrøm alt. 3'!$C30,Alternativ3[[#All],[Komponent/Løysing
(NB! Bruk unike namn)]],0),MATCH($D31,Alternativ3[#Headers],0)+1),0))=0,INDEX(Alternativ3[#All],MATCH('Kontantstrøm alt. 3'!$C30,Alternativ3[[#All],[Komponent/Løysing
(NB! Bruk unike namn)]],0),MATCH($D31,Alternativ3[#Headers],0)),0)),"")</f>
        <v/>
      </c>
      <c r="BH31" s="2" t="str">
        <f>IFERROR(IF(BH$2&gt;Analyseperiode,"",IF(MOD(BH$2,ROUND(INDEX(Alternativ3[#All],MATCH('Kontantstrøm alt. 3'!$C30,Alternativ3[[#All],[Komponent/Løysing
(NB! Bruk unike namn)]],0),MATCH($D31,Alternativ3[#Headers],0)+1),0))=0,INDEX(Alternativ3[#All],MATCH('Kontantstrøm alt. 3'!$C30,Alternativ3[[#All],[Komponent/Løysing
(NB! Bruk unike namn)]],0),MATCH($D31,Alternativ3[#Headers],0)),0)),"")</f>
        <v/>
      </c>
      <c r="BI31" s="2" t="str">
        <f>IFERROR(IF(BI$2&gt;Analyseperiode,"",IF(MOD(BI$2,ROUND(INDEX(Alternativ3[#All],MATCH('Kontantstrøm alt. 3'!$C30,Alternativ3[[#All],[Komponent/Løysing
(NB! Bruk unike namn)]],0),MATCH($D31,Alternativ3[#Headers],0)+1),0))=0,INDEX(Alternativ3[#All],MATCH('Kontantstrøm alt. 3'!$C30,Alternativ3[[#All],[Komponent/Løysing
(NB! Bruk unike namn)]],0),MATCH($D31,Alternativ3[#Headers],0)),0)),"")</f>
        <v/>
      </c>
      <c r="BJ31" s="2" t="str">
        <f>IFERROR(IF(BJ$2&gt;Analyseperiode,"",IF(MOD(BJ$2,ROUND(INDEX(Alternativ3[#All],MATCH('Kontantstrøm alt. 3'!$C30,Alternativ3[[#All],[Komponent/Løysing
(NB! Bruk unike namn)]],0),MATCH($D31,Alternativ3[#Headers],0)+1),0))=0,INDEX(Alternativ3[#All],MATCH('Kontantstrøm alt. 3'!$C30,Alternativ3[[#All],[Komponent/Løysing
(NB! Bruk unike namn)]],0),MATCH($D31,Alternativ3[#Headers],0)),0)),"")</f>
        <v/>
      </c>
      <c r="BK31" s="2" t="str">
        <f>IFERROR(IF(BK$2&gt;Analyseperiode,"",IF(MOD(BK$2,ROUND(INDEX(Alternativ3[#All],MATCH('Kontantstrøm alt. 3'!$C30,Alternativ3[[#All],[Komponent/Løysing
(NB! Bruk unike namn)]],0),MATCH($D31,Alternativ3[#Headers],0)+1),0))=0,INDEX(Alternativ3[#All],MATCH('Kontantstrøm alt. 3'!$C30,Alternativ3[[#All],[Komponent/Løysing
(NB! Bruk unike namn)]],0),MATCH($D31,Alternativ3[#Headers],0)),0)),"")</f>
        <v/>
      </c>
      <c r="BL31" s="2" t="str">
        <f>IFERROR(IF(BL$2&gt;Analyseperiode,"",IF(MOD(BL$2,ROUND(INDEX(Alternativ3[#All],MATCH('Kontantstrøm alt. 3'!$C30,Alternativ3[[#All],[Komponent/Løysing
(NB! Bruk unike namn)]],0),MATCH($D31,Alternativ3[#Headers],0)+1),0))=0,INDEX(Alternativ3[#All],MATCH('Kontantstrøm alt. 3'!$C30,Alternativ3[[#All],[Komponent/Løysing
(NB! Bruk unike namn)]],0),MATCH($D31,Alternativ3[#Headers],0)),0)),"")</f>
        <v/>
      </c>
      <c r="BM31" s="2" t="str">
        <f>IFERROR(IF(BM$2&gt;Analyseperiode,"",IF(MOD(BM$2,ROUND(INDEX(Alternativ3[#All],MATCH('Kontantstrøm alt. 3'!$C30,Alternativ3[[#All],[Komponent/Løysing
(NB! Bruk unike namn)]],0),MATCH($D31,Alternativ3[#Headers],0)+1),0))=0,INDEX(Alternativ3[#All],MATCH('Kontantstrøm alt. 3'!$C30,Alternativ3[[#All],[Komponent/Løysing
(NB! Bruk unike namn)]],0),MATCH($D31,Alternativ3[#Headers],0)),0)),"")</f>
        <v/>
      </c>
    </row>
    <row r="32" spans="1:65" x14ac:dyDescent="0.2">
      <c r="B32" s="8">
        <f ca="1">IFERROR(NPV(Kalkrente,OFFSET('Kontantstrøm alt. 3'!$F32,0,0,1,Analyseperiode)),0)</f>
        <v>0</v>
      </c>
      <c r="C32" s="3"/>
      <c r="D32" t="str">
        <f>Alternativ3[[#Headers],[3.2. Vedlikehald]]</f>
        <v>3.2. Vedlikehald</v>
      </c>
      <c r="E32" s="2"/>
      <c r="F32" s="2" t="str">
        <f ca="1">IFERROR(IF(F$2&gt;Analyseperiode,"",IF(MOD(F$2,ROUND(INDEX(Alternativ3[#All],MATCH('Kontantstrøm alt. 3'!$C30,Alternativ3[[#All],[Komponent/Løysing
(NB! Bruk unike namn)]],0),MATCH($D32,Alternativ3[#Headers],0)+1),0))=0,INDEX(Alternativ3[#All],MATCH('Kontantstrøm alt. 3'!$C30,Alternativ3[[#All],[Komponent/Løysing
(NB! Bruk unike namn)]],0),MATCH($D32,Alternativ3[#Headers],0)),0)),"")</f>
        <v/>
      </c>
      <c r="G32" s="2" t="str">
        <f ca="1">IFERROR(IF(G$2&gt;Analyseperiode,"",IF(MOD(G$2,ROUND(INDEX(Alternativ3[#All],MATCH('Kontantstrøm alt. 3'!$C30,Alternativ3[[#All],[Komponent/Løysing
(NB! Bruk unike namn)]],0),MATCH($D32,Alternativ3[#Headers],0)+1),0))=0,INDEX(Alternativ3[#All],MATCH('Kontantstrøm alt. 3'!$C30,Alternativ3[[#All],[Komponent/Løysing
(NB! Bruk unike namn)]],0),MATCH($D32,Alternativ3[#Headers],0)),0)),"")</f>
        <v/>
      </c>
      <c r="H32" s="2" t="str">
        <f ca="1">IFERROR(IF(H$2&gt;Analyseperiode,"",IF(MOD(H$2,ROUND(INDEX(Alternativ3[#All],MATCH('Kontantstrøm alt. 3'!$C30,Alternativ3[[#All],[Komponent/Løysing
(NB! Bruk unike namn)]],0),MATCH($D32,Alternativ3[#Headers],0)+1),0))=0,INDEX(Alternativ3[#All],MATCH('Kontantstrøm alt. 3'!$C30,Alternativ3[[#All],[Komponent/Løysing
(NB! Bruk unike namn)]],0),MATCH($D32,Alternativ3[#Headers],0)),0)),"")</f>
        <v/>
      </c>
      <c r="I32" s="2" t="str">
        <f ca="1">IFERROR(IF(I$2&gt;Analyseperiode,"",IF(MOD(I$2,ROUND(INDEX(Alternativ3[#All],MATCH('Kontantstrøm alt. 3'!$C30,Alternativ3[[#All],[Komponent/Løysing
(NB! Bruk unike namn)]],0),MATCH($D32,Alternativ3[#Headers],0)+1),0))=0,INDEX(Alternativ3[#All],MATCH('Kontantstrøm alt. 3'!$C30,Alternativ3[[#All],[Komponent/Løysing
(NB! Bruk unike namn)]],0),MATCH($D32,Alternativ3[#Headers],0)),0)),"")</f>
        <v/>
      </c>
      <c r="J32" s="2" t="str">
        <f ca="1">IFERROR(IF(J$2&gt;Analyseperiode,"",IF(MOD(J$2,ROUND(INDEX(Alternativ3[#All],MATCH('Kontantstrøm alt. 3'!$C30,Alternativ3[[#All],[Komponent/Løysing
(NB! Bruk unike namn)]],0),MATCH($D32,Alternativ3[#Headers],0)+1),0))=0,INDEX(Alternativ3[#All],MATCH('Kontantstrøm alt. 3'!$C30,Alternativ3[[#All],[Komponent/Løysing
(NB! Bruk unike namn)]],0),MATCH($D32,Alternativ3[#Headers],0)),0)),"")</f>
        <v/>
      </c>
      <c r="K32" s="2" t="str">
        <f ca="1">IFERROR(IF(K$2&gt;Analyseperiode,"",IF(MOD(K$2,ROUND(INDEX(Alternativ3[#All],MATCH('Kontantstrøm alt. 3'!$C30,Alternativ3[[#All],[Komponent/Løysing
(NB! Bruk unike namn)]],0),MATCH($D32,Alternativ3[#Headers],0)+1),0))=0,INDEX(Alternativ3[#All],MATCH('Kontantstrøm alt. 3'!$C30,Alternativ3[[#All],[Komponent/Løysing
(NB! Bruk unike namn)]],0),MATCH($D32,Alternativ3[#Headers],0)),0)),"")</f>
        <v/>
      </c>
      <c r="L32" s="2" t="str">
        <f ca="1">IFERROR(IF(L$2&gt;Analyseperiode,"",IF(MOD(L$2,ROUND(INDEX(Alternativ3[#All],MATCH('Kontantstrøm alt. 3'!$C30,Alternativ3[[#All],[Komponent/Løysing
(NB! Bruk unike namn)]],0),MATCH($D32,Alternativ3[#Headers],0)+1),0))=0,INDEX(Alternativ3[#All],MATCH('Kontantstrøm alt. 3'!$C30,Alternativ3[[#All],[Komponent/Løysing
(NB! Bruk unike namn)]],0),MATCH($D32,Alternativ3[#Headers],0)),0)),"")</f>
        <v/>
      </c>
      <c r="M32" s="2" t="str">
        <f ca="1">IFERROR(IF(M$2&gt;Analyseperiode,"",IF(MOD(M$2,ROUND(INDEX(Alternativ3[#All],MATCH('Kontantstrøm alt. 3'!$C30,Alternativ3[[#All],[Komponent/Løysing
(NB! Bruk unike namn)]],0),MATCH($D32,Alternativ3[#Headers],0)+1),0))=0,INDEX(Alternativ3[#All],MATCH('Kontantstrøm alt. 3'!$C30,Alternativ3[[#All],[Komponent/Løysing
(NB! Bruk unike namn)]],0),MATCH($D32,Alternativ3[#Headers],0)),0)),"")</f>
        <v/>
      </c>
      <c r="N32" s="2" t="str">
        <f ca="1">IFERROR(IF(N$2&gt;Analyseperiode,"",IF(MOD(N$2,ROUND(INDEX(Alternativ3[#All],MATCH('Kontantstrøm alt. 3'!$C30,Alternativ3[[#All],[Komponent/Løysing
(NB! Bruk unike namn)]],0),MATCH($D32,Alternativ3[#Headers],0)+1),0))=0,INDEX(Alternativ3[#All],MATCH('Kontantstrøm alt. 3'!$C30,Alternativ3[[#All],[Komponent/Løysing
(NB! Bruk unike namn)]],0),MATCH($D32,Alternativ3[#Headers],0)),0)),"")</f>
        <v/>
      </c>
      <c r="O32" s="2" t="str">
        <f ca="1">IFERROR(IF(O$2&gt;Analyseperiode,"",IF(MOD(O$2,ROUND(INDEX(Alternativ3[#All],MATCH('Kontantstrøm alt. 3'!$C30,Alternativ3[[#All],[Komponent/Løysing
(NB! Bruk unike namn)]],0),MATCH($D32,Alternativ3[#Headers],0)+1),0))=0,INDEX(Alternativ3[#All],MATCH('Kontantstrøm alt. 3'!$C30,Alternativ3[[#All],[Komponent/Løysing
(NB! Bruk unike namn)]],0),MATCH($D32,Alternativ3[#Headers],0)),0)),"")</f>
        <v/>
      </c>
      <c r="P32" s="2" t="str">
        <f ca="1">IFERROR(IF(P$2&gt;Analyseperiode,"",IF(MOD(P$2,ROUND(INDEX(Alternativ3[#All],MATCH('Kontantstrøm alt. 3'!$C30,Alternativ3[[#All],[Komponent/Løysing
(NB! Bruk unike namn)]],0),MATCH($D32,Alternativ3[#Headers],0)+1),0))=0,INDEX(Alternativ3[#All],MATCH('Kontantstrøm alt. 3'!$C30,Alternativ3[[#All],[Komponent/Løysing
(NB! Bruk unike namn)]],0),MATCH($D32,Alternativ3[#Headers],0)),0)),"")</f>
        <v/>
      </c>
      <c r="Q32" s="2" t="str">
        <f ca="1">IFERROR(IF(Q$2&gt;Analyseperiode,"",IF(MOD(Q$2,ROUND(INDEX(Alternativ3[#All],MATCH('Kontantstrøm alt. 3'!$C30,Alternativ3[[#All],[Komponent/Løysing
(NB! Bruk unike namn)]],0),MATCH($D32,Alternativ3[#Headers],0)+1),0))=0,INDEX(Alternativ3[#All],MATCH('Kontantstrøm alt. 3'!$C30,Alternativ3[[#All],[Komponent/Løysing
(NB! Bruk unike namn)]],0),MATCH($D32,Alternativ3[#Headers],0)),0)),"")</f>
        <v/>
      </c>
      <c r="R32" s="2" t="str">
        <f ca="1">IFERROR(IF(R$2&gt;Analyseperiode,"",IF(MOD(R$2,ROUND(INDEX(Alternativ3[#All],MATCH('Kontantstrøm alt. 3'!$C30,Alternativ3[[#All],[Komponent/Løysing
(NB! Bruk unike namn)]],0),MATCH($D32,Alternativ3[#Headers],0)+1),0))=0,INDEX(Alternativ3[#All],MATCH('Kontantstrøm alt. 3'!$C30,Alternativ3[[#All],[Komponent/Løysing
(NB! Bruk unike namn)]],0),MATCH($D32,Alternativ3[#Headers],0)),0)),"")</f>
        <v/>
      </c>
      <c r="S32" s="2" t="str">
        <f ca="1">IFERROR(IF(S$2&gt;Analyseperiode,"",IF(MOD(S$2,ROUND(INDEX(Alternativ3[#All],MATCH('Kontantstrøm alt. 3'!$C30,Alternativ3[[#All],[Komponent/Løysing
(NB! Bruk unike namn)]],0),MATCH($D32,Alternativ3[#Headers],0)+1),0))=0,INDEX(Alternativ3[#All],MATCH('Kontantstrøm alt. 3'!$C30,Alternativ3[[#All],[Komponent/Løysing
(NB! Bruk unike namn)]],0),MATCH($D32,Alternativ3[#Headers],0)),0)),"")</f>
        <v/>
      </c>
      <c r="T32" s="2" t="str">
        <f ca="1">IFERROR(IF(T$2&gt;Analyseperiode,"",IF(MOD(T$2,ROUND(INDEX(Alternativ3[#All],MATCH('Kontantstrøm alt. 3'!$C30,Alternativ3[[#All],[Komponent/Løysing
(NB! Bruk unike namn)]],0),MATCH($D32,Alternativ3[#Headers],0)+1),0))=0,INDEX(Alternativ3[#All],MATCH('Kontantstrøm alt. 3'!$C30,Alternativ3[[#All],[Komponent/Løysing
(NB! Bruk unike namn)]],0),MATCH($D32,Alternativ3[#Headers],0)),0)),"")</f>
        <v/>
      </c>
      <c r="U32" s="2" t="str">
        <f ca="1">IFERROR(IF(U$2&gt;Analyseperiode,"",IF(MOD(U$2,ROUND(INDEX(Alternativ3[#All],MATCH('Kontantstrøm alt. 3'!$C30,Alternativ3[[#All],[Komponent/Løysing
(NB! Bruk unike namn)]],0),MATCH($D32,Alternativ3[#Headers],0)+1),0))=0,INDEX(Alternativ3[#All],MATCH('Kontantstrøm alt. 3'!$C30,Alternativ3[[#All],[Komponent/Løysing
(NB! Bruk unike namn)]],0),MATCH($D32,Alternativ3[#Headers],0)),0)),"")</f>
        <v/>
      </c>
      <c r="V32" s="2" t="str">
        <f ca="1">IFERROR(IF(V$2&gt;Analyseperiode,"",IF(MOD(V$2,ROUND(INDEX(Alternativ3[#All],MATCH('Kontantstrøm alt. 3'!$C30,Alternativ3[[#All],[Komponent/Løysing
(NB! Bruk unike namn)]],0),MATCH($D32,Alternativ3[#Headers],0)+1),0))=0,INDEX(Alternativ3[#All],MATCH('Kontantstrøm alt. 3'!$C30,Alternativ3[[#All],[Komponent/Løysing
(NB! Bruk unike namn)]],0),MATCH($D32,Alternativ3[#Headers],0)),0)),"")</f>
        <v/>
      </c>
      <c r="W32" s="2" t="str">
        <f ca="1">IFERROR(IF(W$2&gt;Analyseperiode,"",IF(MOD(W$2,ROUND(INDEX(Alternativ3[#All],MATCH('Kontantstrøm alt. 3'!$C30,Alternativ3[[#All],[Komponent/Løysing
(NB! Bruk unike namn)]],0),MATCH($D32,Alternativ3[#Headers],0)+1),0))=0,INDEX(Alternativ3[#All],MATCH('Kontantstrøm alt. 3'!$C30,Alternativ3[[#All],[Komponent/Løysing
(NB! Bruk unike namn)]],0),MATCH($D32,Alternativ3[#Headers],0)),0)),"")</f>
        <v/>
      </c>
      <c r="X32" s="2" t="str">
        <f ca="1">IFERROR(IF(X$2&gt;Analyseperiode,"",IF(MOD(X$2,ROUND(INDEX(Alternativ3[#All],MATCH('Kontantstrøm alt. 3'!$C30,Alternativ3[[#All],[Komponent/Løysing
(NB! Bruk unike namn)]],0),MATCH($D32,Alternativ3[#Headers],0)+1),0))=0,INDEX(Alternativ3[#All],MATCH('Kontantstrøm alt. 3'!$C30,Alternativ3[[#All],[Komponent/Løysing
(NB! Bruk unike namn)]],0),MATCH($D32,Alternativ3[#Headers],0)),0)),"")</f>
        <v/>
      </c>
      <c r="Y32" s="2" t="str">
        <f ca="1">IFERROR(IF(Y$2&gt;Analyseperiode,"",IF(MOD(Y$2,ROUND(INDEX(Alternativ3[#All],MATCH('Kontantstrøm alt. 3'!$C30,Alternativ3[[#All],[Komponent/Løysing
(NB! Bruk unike namn)]],0),MATCH($D32,Alternativ3[#Headers],0)+1),0))=0,INDEX(Alternativ3[#All],MATCH('Kontantstrøm alt. 3'!$C30,Alternativ3[[#All],[Komponent/Løysing
(NB! Bruk unike namn)]],0),MATCH($D32,Alternativ3[#Headers],0)),0)),"")</f>
        <v/>
      </c>
      <c r="Z32" s="2" t="str">
        <f ca="1">IFERROR(IF(Z$2&gt;Analyseperiode,"",IF(MOD(Z$2,ROUND(INDEX(Alternativ3[#All],MATCH('Kontantstrøm alt. 3'!$C30,Alternativ3[[#All],[Komponent/Løysing
(NB! Bruk unike namn)]],0),MATCH($D32,Alternativ3[#Headers],0)+1),0))=0,INDEX(Alternativ3[#All],MATCH('Kontantstrøm alt. 3'!$C30,Alternativ3[[#All],[Komponent/Løysing
(NB! Bruk unike namn)]],0),MATCH($D32,Alternativ3[#Headers],0)),0)),"")</f>
        <v/>
      </c>
      <c r="AA32" s="2" t="str">
        <f ca="1">IFERROR(IF(AA$2&gt;Analyseperiode,"",IF(MOD(AA$2,ROUND(INDEX(Alternativ3[#All],MATCH('Kontantstrøm alt. 3'!$C30,Alternativ3[[#All],[Komponent/Løysing
(NB! Bruk unike namn)]],0),MATCH($D32,Alternativ3[#Headers],0)+1),0))=0,INDEX(Alternativ3[#All],MATCH('Kontantstrøm alt. 3'!$C30,Alternativ3[[#All],[Komponent/Løysing
(NB! Bruk unike namn)]],0),MATCH($D32,Alternativ3[#Headers],0)),0)),"")</f>
        <v/>
      </c>
      <c r="AB32" s="2" t="str">
        <f ca="1">IFERROR(IF(AB$2&gt;Analyseperiode,"",IF(MOD(AB$2,ROUND(INDEX(Alternativ3[#All],MATCH('Kontantstrøm alt. 3'!$C30,Alternativ3[[#All],[Komponent/Løysing
(NB! Bruk unike namn)]],0),MATCH($D32,Alternativ3[#Headers],0)+1),0))=0,INDEX(Alternativ3[#All],MATCH('Kontantstrøm alt. 3'!$C30,Alternativ3[[#All],[Komponent/Løysing
(NB! Bruk unike namn)]],0),MATCH($D32,Alternativ3[#Headers],0)),0)),"")</f>
        <v/>
      </c>
      <c r="AC32" s="2" t="str">
        <f ca="1">IFERROR(IF(AC$2&gt;Analyseperiode,"",IF(MOD(AC$2,ROUND(INDEX(Alternativ3[#All],MATCH('Kontantstrøm alt. 3'!$C30,Alternativ3[[#All],[Komponent/Løysing
(NB! Bruk unike namn)]],0),MATCH($D32,Alternativ3[#Headers],0)+1),0))=0,INDEX(Alternativ3[#All],MATCH('Kontantstrøm alt. 3'!$C30,Alternativ3[[#All],[Komponent/Løysing
(NB! Bruk unike namn)]],0),MATCH($D32,Alternativ3[#Headers],0)),0)),"")</f>
        <v/>
      </c>
      <c r="AD32" s="2" t="str">
        <f ca="1">IFERROR(IF(AD$2&gt;Analyseperiode,"",IF(MOD(AD$2,ROUND(INDEX(Alternativ3[#All],MATCH('Kontantstrøm alt. 3'!$C30,Alternativ3[[#All],[Komponent/Løysing
(NB! Bruk unike namn)]],0),MATCH($D32,Alternativ3[#Headers],0)+1),0))=0,INDEX(Alternativ3[#All],MATCH('Kontantstrøm alt. 3'!$C30,Alternativ3[[#All],[Komponent/Løysing
(NB! Bruk unike namn)]],0),MATCH($D32,Alternativ3[#Headers],0)),0)),"")</f>
        <v/>
      </c>
      <c r="AE32" s="2" t="str">
        <f ca="1">IFERROR(IF(AE$2&gt;Analyseperiode,"",IF(MOD(AE$2,ROUND(INDEX(Alternativ3[#All],MATCH('Kontantstrøm alt. 3'!$C30,Alternativ3[[#All],[Komponent/Løysing
(NB! Bruk unike namn)]],0),MATCH($D32,Alternativ3[#Headers],0)+1),0))=0,INDEX(Alternativ3[#All],MATCH('Kontantstrøm alt. 3'!$C30,Alternativ3[[#All],[Komponent/Løysing
(NB! Bruk unike namn)]],0),MATCH($D32,Alternativ3[#Headers],0)),0)),"")</f>
        <v/>
      </c>
      <c r="AF32" s="2" t="str">
        <f ca="1">IFERROR(IF(AF$2&gt;Analyseperiode,"",IF(MOD(AF$2,ROUND(INDEX(Alternativ3[#All],MATCH('Kontantstrøm alt. 3'!$C30,Alternativ3[[#All],[Komponent/Løysing
(NB! Bruk unike namn)]],0),MATCH($D32,Alternativ3[#Headers],0)+1),0))=0,INDEX(Alternativ3[#All],MATCH('Kontantstrøm alt. 3'!$C30,Alternativ3[[#All],[Komponent/Løysing
(NB! Bruk unike namn)]],0),MATCH($D32,Alternativ3[#Headers],0)),0)),"")</f>
        <v/>
      </c>
      <c r="AG32" s="2" t="str">
        <f ca="1">IFERROR(IF(AG$2&gt;Analyseperiode,"",IF(MOD(AG$2,ROUND(INDEX(Alternativ3[#All],MATCH('Kontantstrøm alt. 3'!$C30,Alternativ3[[#All],[Komponent/Løysing
(NB! Bruk unike namn)]],0),MATCH($D32,Alternativ3[#Headers],0)+1),0))=0,INDEX(Alternativ3[#All],MATCH('Kontantstrøm alt. 3'!$C30,Alternativ3[[#All],[Komponent/Løysing
(NB! Bruk unike namn)]],0),MATCH($D32,Alternativ3[#Headers],0)),0)),"")</f>
        <v/>
      </c>
      <c r="AH32" s="2" t="str">
        <f ca="1">IFERROR(IF(AH$2&gt;Analyseperiode,"",IF(MOD(AH$2,ROUND(INDEX(Alternativ3[#All],MATCH('Kontantstrøm alt. 3'!$C30,Alternativ3[[#All],[Komponent/Løysing
(NB! Bruk unike namn)]],0),MATCH($D32,Alternativ3[#Headers],0)+1),0))=0,INDEX(Alternativ3[#All],MATCH('Kontantstrøm alt. 3'!$C30,Alternativ3[[#All],[Komponent/Løysing
(NB! Bruk unike namn)]],0),MATCH($D32,Alternativ3[#Headers],0)),0)),"")</f>
        <v/>
      </c>
      <c r="AI32" s="2" t="str">
        <f ca="1">IFERROR(IF(AI$2&gt;Analyseperiode,"",IF(MOD(AI$2,ROUND(INDEX(Alternativ3[#All],MATCH('Kontantstrøm alt. 3'!$C30,Alternativ3[[#All],[Komponent/Løysing
(NB! Bruk unike namn)]],0),MATCH($D32,Alternativ3[#Headers],0)+1),0))=0,INDEX(Alternativ3[#All],MATCH('Kontantstrøm alt. 3'!$C30,Alternativ3[[#All],[Komponent/Løysing
(NB! Bruk unike namn)]],0),MATCH($D32,Alternativ3[#Headers],0)),0)),"")</f>
        <v/>
      </c>
      <c r="AJ32" s="2" t="str">
        <f>IFERROR(IF(AJ$2&gt;Analyseperiode,"",IF(MOD(AJ$2,ROUND(INDEX(Alternativ3[#All],MATCH('Kontantstrøm alt. 3'!$C30,Alternativ3[[#All],[Komponent/Løysing
(NB! Bruk unike namn)]],0),MATCH($D32,Alternativ3[#Headers],0)+1),0))=0,INDEX(Alternativ3[#All],MATCH('Kontantstrøm alt. 3'!$C30,Alternativ3[[#All],[Komponent/Løysing
(NB! Bruk unike namn)]],0),MATCH($D32,Alternativ3[#Headers],0)),0)),"")</f>
        <v/>
      </c>
      <c r="AK32" s="2" t="str">
        <f>IFERROR(IF(AK$2&gt;Analyseperiode,"",IF(MOD(AK$2,ROUND(INDEX(Alternativ3[#All],MATCH('Kontantstrøm alt. 3'!$C30,Alternativ3[[#All],[Komponent/Løysing
(NB! Bruk unike namn)]],0),MATCH($D32,Alternativ3[#Headers],0)+1),0))=0,INDEX(Alternativ3[#All],MATCH('Kontantstrøm alt. 3'!$C30,Alternativ3[[#All],[Komponent/Løysing
(NB! Bruk unike namn)]],0),MATCH($D32,Alternativ3[#Headers],0)),0)),"")</f>
        <v/>
      </c>
      <c r="AL32" s="2" t="str">
        <f>IFERROR(IF(AL$2&gt;Analyseperiode,"",IF(MOD(AL$2,ROUND(INDEX(Alternativ3[#All],MATCH('Kontantstrøm alt. 3'!$C30,Alternativ3[[#All],[Komponent/Løysing
(NB! Bruk unike namn)]],0),MATCH($D32,Alternativ3[#Headers],0)+1),0))=0,INDEX(Alternativ3[#All],MATCH('Kontantstrøm alt. 3'!$C30,Alternativ3[[#All],[Komponent/Løysing
(NB! Bruk unike namn)]],0),MATCH($D32,Alternativ3[#Headers],0)),0)),"")</f>
        <v/>
      </c>
      <c r="AM32" s="2" t="str">
        <f>IFERROR(IF(AM$2&gt;Analyseperiode,"",IF(MOD(AM$2,ROUND(INDEX(Alternativ3[#All],MATCH('Kontantstrøm alt. 3'!$C30,Alternativ3[[#All],[Komponent/Løysing
(NB! Bruk unike namn)]],0),MATCH($D32,Alternativ3[#Headers],0)+1),0))=0,INDEX(Alternativ3[#All],MATCH('Kontantstrøm alt. 3'!$C30,Alternativ3[[#All],[Komponent/Løysing
(NB! Bruk unike namn)]],0),MATCH($D32,Alternativ3[#Headers],0)),0)),"")</f>
        <v/>
      </c>
      <c r="AN32" s="2" t="str">
        <f>IFERROR(IF(AN$2&gt;Analyseperiode,"",IF(MOD(AN$2,ROUND(INDEX(Alternativ3[#All],MATCH('Kontantstrøm alt. 3'!$C30,Alternativ3[[#All],[Komponent/Løysing
(NB! Bruk unike namn)]],0),MATCH($D32,Alternativ3[#Headers],0)+1),0))=0,INDEX(Alternativ3[#All],MATCH('Kontantstrøm alt. 3'!$C30,Alternativ3[[#All],[Komponent/Løysing
(NB! Bruk unike namn)]],0),MATCH($D32,Alternativ3[#Headers],0)),0)),"")</f>
        <v/>
      </c>
      <c r="AO32" s="2" t="str">
        <f>IFERROR(IF(AO$2&gt;Analyseperiode,"",IF(MOD(AO$2,ROUND(INDEX(Alternativ3[#All],MATCH('Kontantstrøm alt. 3'!$C30,Alternativ3[[#All],[Komponent/Løysing
(NB! Bruk unike namn)]],0),MATCH($D32,Alternativ3[#Headers],0)+1),0))=0,INDEX(Alternativ3[#All],MATCH('Kontantstrøm alt. 3'!$C30,Alternativ3[[#All],[Komponent/Løysing
(NB! Bruk unike namn)]],0),MATCH($D32,Alternativ3[#Headers],0)),0)),"")</f>
        <v/>
      </c>
      <c r="AP32" s="2" t="str">
        <f>IFERROR(IF(AP$2&gt;Analyseperiode,"",IF(MOD(AP$2,ROUND(INDEX(Alternativ3[#All],MATCH('Kontantstrøm alt. 3'!$C30,Alternativ3[[#All],[Komponent/Løysing
(NB! Bruk unike namn)]],0),MATCH($D32,Alternativ3[#Headers],0)+1),0))=0,INDEX(Alternativ3[#All],MATCH('Kontantstrøm alt. 3'!$C30,Alternativ3[[#All],[Komponent/Løysing
(NB! Bruk unike namn)]],0),MATCH($D32,Alternativ3[#Headers],0)),0)),"")</f>
        <v/>
      </c>
      <c r="AQ32" s="2" t="str">
        <f>IFERROR(IF(AQ$2&gt;Analyseperiode,"",IF(MOD(AQ$2,ROUND(INDEX(Alternativ3[#All],MATCH('Kontantstrøm alt. 3'!$C30,Alternativ3[[#All],[Komponent/Løysing
(NB! Bruk unike namn)]],0),MATCH($D32,Alternativ3[#Headers],0)+1),0))=0,INDEX(Alternativ3[#All],MATCH('Kontantstrøm alt. 3'!$C30,Alternativ3[[#All],[Komponent/Løysing
(NB! Bruk unike namn)]],0),MATCH($D32,Alternativ3[#Headers],0)),0)),"")</f>
        <v/>
      </c>
      <c r="AR32" s="2" t="str">
        <f>IFERROR(IF(AR$2&gt;Analyseperiode,"",IF(MOD(AR$2,ROUND(INDEX(Alternativ3[#All],MATCH('Kontantstrøm alt. 3'!$C30,Alternativ3[[#All],[Komponent/Løysing
(NB! Bruk unike namn)]],0),MATCH($D32,Alternativ3[#Headers],0)+1),0))=0,INDEX(Alternativ3[#All],MATCH('Kontantstrøm alt. 3'!$C30,Alternativ3[[#All],[Komponent/Løysing
(NB! Bruk unike namn)]],0),MATCH($D32,Alternativ3[#Headers],0)),0)),"")</f>
        <v/>
      </c>
      <c r="AS32" s="2" t="str">
        <f>IFERROR(IF(AS$2&gt;Analyseperiode,"",IF(MOD(AS$2,ROUND(INDEX(Alternativ3[#All],MATCH('Kontantstrøm alt. 3'!$C30,Alternativ3[[#All],[Komponent/Løysing
(NB! Bruk unike namn)]],0),MATCH($D32,Alternativ3[#Headers],0)+1),0))=0,INDEX(Alternativ3[#All],MATCH('Kontantstrøm alt. 3'!$C30,Alternativ3[[#All],[Komponent/Løysing
(NB! Bruk unike namn)]],0),MATCH($D32,Alternativ3[#Headers],0)),0)),"")</f>
        <v/>
      </c>
      <c r="AT32" s="2" t="str">
        <f>IFERROR(IF(AT$2&gt;Analyseperiode,"",IF(MOD(AT$2,ROUND(INDEX(Alternativ3[#All],MATCH('Kontantstrøm alt. 3'!$C30,Alternativ3[[#All],[Komponent/Løysing
(NB! Bruk unike namn)]],0),MATCH($D32,Alternativ3[#Headers],0)+1),0))=0,INDEX(Alternativ3[#All],MATCH('Kontantstrøm alt. 3'!$C30,Alternativ3[[#All],[Komponent/Løysing
(NB! Bruk unike namn)]],0),MATCH($D32,Alternativ3[#Headers],0)),0)),"")</f>
        <v/>
      </c>
      <c r="AU32" s="2" t="str">
        <f>IFERROR(IF(AU$2&gt;Analyseperiode,"",IF(MOD(AU$2,ROUND(INDEX(Alternativ3[#All],MATCH('Kontantstrøm alt. 3'!$C30,Alternativ3[[#All],[Komponent/Løysing
(NB! Bruk unike namn)]],0),MATCH($D32,Alternativ3[#Headers],0)+1),0))=0,INDEX(Alternativ3[#All],MATCH('Kontantstrøm alt. 3'!$C30,Alternativ3[[#All],[Komponent/Løysing
(NB! Bruk unike namn)]],0),MATCH($D32,Alternativ3[#Headers],0)),0)),"")</f>
        <v/>
      </c>
      <c r="AV32" s="2" t="str">
        <f>IFERROR(IF(AV$2&gt;Analyseperiode,"",IF(MOD(AV$2,ROUND(INDEX(Alternativ3[#All],MATCH('Kontantstrøm alt. 3'!$C30,Alternativ3[[#All],[Komponent/Løysing
(NB! Bruk unike namn)]],0),MATCH($D32,Alternativ3[#Headers],0)+1),0))=0,INDEX(Alternativ3[#All],MATCH('Kontantstrøm alt. 3'!$C30,Alternativ3[[#All],[Komponent/Løysing
(NB! Bruk unike namn)]],0),MATCH($D32,Alternativ3[#Headers],0)),0)),"")</f>
        <v/>
      </c>
      <c r="AW32" s="2" t="str">
        <f>IFERROR(IF(AW$2&gt;Analyseperiode,"",IF(MOD(AW$2,ROUND(INDEX(Alternativ3[#All],MATCH('Kontantstrøm alt. 3'!$C30,Alternativ3[[#All],[Komponent/Løysing
(NB! Bruk unike namn)]],0),MATCH($D32,Alternativ3[#Headers],0)+1),0))=0,INDEX(Alternativ3[#All],MATCH('Kontantstrøm alt. 3'!$C30,Alternativ3[[#All],[Komponent/Løysing
(NB! Bruk unike namn)]],0),MATCH($D32,Alternativ3[#Headers],0)),0)),"")</f>
        <v/>
      </c>
      <c r="AX32" s="2" t="str">
        <f>IFERROR(IF(AX$2&gt;Analyseperiode,"",IF(MOD(AX$2,ROUND(INDEX(Alternativ3[#All],MATCH('Kontantstrøm alt. 3'!$C30,Alternativ3[[#All],[Komponent/Løysing
(NB! Bruk unike namn)]],0),MATCH($D32,Alternativ3[#Headers],0)+1),0))=0,INDEX(Alternativ3[#All],MATCH('Kontantstrøm alt. 3'!$C30,Alternativ3[[#All],[Komponent/Løysing
(NB! Bruk unike namn)]],0),MATCH($D32,Alternativ3[#Headers],0)),0)),"")</f>
        <v/>
      </c>
      <c r="AY32" s="2" t="str">
        <f>IFERROR(IF(AY$2&gt;Analyseperiode,"",IF(MOD(AY$2,ROUND(INDEX(Alternativ3[#All],MATCH('Kontantstrøm alt. 3'!$C30,Alternativ3[[#All],[Komponent/Løysing
(NB! Bruk unike namn)]],0),MATCH($D32,Alternativ3[#Headers],0)+1),0))=0,INDEX(Alternativ3[#All],MATCH('Kontantstrøm alt. 3'!$C30,Alternativ3[[#All],[Komponent/Løysing
(NB! Bruk unike namn)]],0),MATCH($D32,Alternativ3[#Headers],0)),0)),"")</f>
        <v/>
      </c>
      <c r="AZ32" s="2" t="str">
        <f>IFERROR(IF(AZ$2&gt;Analyseperiode,"",IF(MOD(AZ$2,ROUND(INDEX(Alternativ3[#All],MATCH('Kontantstrøm alt. 3'!$C30,Alternativ3[[#All],[Komponent/Løysing
(NB! Bruk unike namn)]],0),MATCH($D32,Alternativ3[#Headers],0)+1),0))=0,INDEX(Alternativ3[#All],MATCH('Kontantstrøm alt. 3'!$C30,Alternativ3[[#All],[Komponent/Løysing
(NB! Bruk unike namn)]],0),MATCH($D32,Alternativ3[#Headers],0)),0)),"")</f>
        <v/>
      </c>
      <c r="BA32" s="2" t="str">
        <f>IFERROR(IF(BA$2&gt;Analyseperiode,"",IF(MOD(BA$2,ROUND(INDEX(Alternativ3[#All],MATCH('Kontantstrøm alt. 3'!$C30,Alternativ3[[#All],[Komponent/Løysing
(NB! Bruk unike namn)]],0),MATCH($D32,Alternativ3[#Headers],0)+1),0))=0,INDEX(Alternativ3[#All],MATCH('Kontantstrøm alt. 3'!$C30,Alternativ3[[#All],[Komponent/Løysing
(NB! Bruk unike namn)]],0),MATCH($D32,Alternativ3[#Headers],0)),0)),"")</f>
        <v/>
      </c>
      <c r="BB32" s="2" t="str">
        <f>IFERROR(IF(BB$2&gt;Analyseperiode,"",IF(MOD(BB$2,ROUND(INDEX(Alternativ3[#All],MATCH('Kontantstrøm alt. 3'!$C30,Alternativ3[[#All],[Komponent/Løysing
(NB! Bruk unike namn)]],0),MATCH($D32,Alternativ3[#Headers],0)+1),0))=0,INDEX(Alternativ3[#All],MATCH('Kontantstrøm alt. 3'!$C30,Alternativ3[[#All],[Komponent/Løysing
(NB! Bruk unike namn)]],0),MATCH($D32,Alternativ3[#Headers],0)),0)),"")</f>
        <v/>
      </c>
      <c r="BC32" s="2" t="str">
        <f>IFERROR(IF(BC$2&gt;Analyseperiode,"",IF(MOD(BC$2,ROUND(INDEX(Alternativ3[#All],MATCH('Kontantstrøm alt. 3'!$C30,Alternativ3[[#All],[Komponent/Løysing
(NB! Bruk unike namn)]],0),MATCH($D32,Alternativ3[#Headers],0)+1),0))=0,INDEX(Alternativ3[#All],MATCH('Kontantstrøm alt. 3'!$C30,Alternativ3[[#All],[Komponent/Løysing
(NB! Bruk unike namn)]],0),MATCH($D32,Alternativ3[#Headers],0)),0)),"")</f>
        <v/>
      </c>
      <c r="BD32" s="2" t="str">
        <f>IFERROR(IF(BD$2&gt;Analyseperiode,"",IF(MOD(BD$2,ROUND(INDEX(Alternativ3[#All],MATCH('Kontantstrøm alt. 3'!$C30,Alternativ3[[#All],[Komponent/Løysing
(NB! Bruk unike namn)]],0),MATCH($D32,Alternativ3[#Headers],0)+1),0))=0,INDEX(Alternativ3[#All],MATCH('Kontantstrøm alt. 3'!$C30,Alternativ3[[#All],[Komponent/Løysing
(NB! Bruk unike namn)]],0),MATCH($D32,Alternativ3[#Headers],0)),0)),"")</f>
        <v/>
      </c>
      <c r="BE32" s="2" t="str">
        <f>IFERROR(IF(BE$2&gt;Analyseperiode,"",IF(MOD(BE$2,ROUND(INDEX(Alternativ3[#All],MATCH('Kontantstrøm alt. 3'!$C30,Alternativ3[[#All],[Komponent/Løysing
(NB! Bruk unike namn)]],0),MATCH($D32,Alternativ3[#Headers],0)+1),0))=0,INDEX(Alternativ3[#All],MATCH('Kontantstrøm alt. 3'!$C30,Alternativ3[[#All],[Komponent/Løysing
(NB! Bruk unike namn)]],0),MATCH($D32,Alternativ3[#Headers],0)),0)),"")</f>
        <v/>
      </c>
      <c r="BF32" s="2" t="str">
        <f>IFERROR(IF(BF$2&gt;Analyseperiode,"",IF(MOD(BF$2,ROUND(INDEX(Alternativ3[#All],MATCH('Kontantstrøm alt. 3'!$C30,Alternativ3[[#All],[Komponent/Løysing
(NB! Bruk unike namn)]],0),MATCH($D32,Alternativ3[#Headers],0)+1),0))=0,INDEX(Alternativ3[#All],MATCH('Kontantstrøm alt. 3'!$C30,Alternativ3[[#All],[Komponent/Løysing
(NB! Bruk unike namn)]],0),MATCH($D32,Alternativ3[#Headers],0)),0)),"")</f>
        <v/>
      </c>
      <c r="BG32" s="2" t="str">
        <f>IFERROR(IF(BG$2&gt;Analyseperiode,"",IF(MOD(BG$2,ROUND(INDEX(Alternativ3[#All],MATCH('Kontantstrøm alt. 3'!$C30,Alternativ3[[#All],[Komponent/Løysing
(NB! Bruk unike namn)]],0),MATCH($D32,Alternativ3[#Headers],0)+1),0))=0,INDEX(Alternativ3[#All],MATCH('Kontantstrøm alt. 3'!$C30,Alternativ3[[#All],[Komponent/Løysing
(NB! Bruk unike namn)]],0),MATCH($D32,Alternativ3[#Headers],0)),0)),"")</f>
        <v/>
      </c>
      <c r="BH32" s="2" t="str">
        <f>IFERROR(IF(BH$2&gt;Analyseperiode,"",IF(MOD(BH$2,ROUND(INDEX(Alternativ3[#All],MATCH('Kontantstrøm alt. 3'!$C30,Alternativ3[[#All],[Komponent/Løysing
(NB! Bruk unike namn)]],0),MATCH($D32,Alternativ3[#Headers],0)+1),0))=0,INDEX(Alternativ3[#All],MATCH('Kontantstrøm alt. 3'!$C30,Alternativ3[[#All],[Komponent/Løysing
(NB! Bruk unike namn)]],0),MATCH($D32,Alternativ3[#Headers],0)),0)),"")</f>
        <v/>
      </c>
      <c r="BI32" s="2" t="str">
        <f>IFERROR(IF(BI$2&gt;Analyseperiode,"",IF(MOD(BI$2,ROUND(INDEX(Alternativ3[#All],MATCH('Kontantstrøm alt. 3'!$C30,Alternativ3[[#All],[Komponent/Løysing
(NB! Bruk unike namn)]],0),MATCH($D32,Alternativ3[#Headers],0)+1),0))=0,INDEX(Alternativ3[#All],MATCH('Kontantstrøm alt. 3'!$C30,Alternativ3[[#All],[Komponent/Løysing
(NB! Bruk unike namn)]],0),MATCH($D32,Alternativ3[#Headers],0)),0)),"")</f>
        <v/>
      </c>
      <c r="BJ32" s="2" t="str">
        <f>IFERROR(IF(BJ$2&gt;Analyseperiode,"",IF(MOD(BJ$2,ROUND(INDEX(Alternativ3[#All],MATCH('Kontantstrøm alt. 3'!$C30,Alternativ3[[#All],[Komponent/Løysing
(NB! Bruk unike namn)]],0),MATCH($D32,Alternativ3[#Headers],0)+1),0))=0,INDEX(Alternativ3[#All],MATCH('Kontantstrøm alt. 3'!$C30,Alternativ3[[#All],[Komponent/Løysing
(NB! Bruk unike namn)]],0),MATCH($D32,Alternativ3[#Headers],0)),0)),"")</f>
        <v/>
      </c>
      <c r="BK32" s="2" t="str">
        <f>IFERROR(IF(BK$2&gt;Analyseperiode,"",IF(MOD(BK$2,ROUND(INDEX(Alternativ3[#All],MATCH('Kontantstrøm alt. 3'!$C30,Alternativ3[[#All],[Komponent/Løysing
(NB! Bruk unike namn)]],0),MATCH($D32,Alternativ3[#Headers],0)+1),0))=0,INDEX(Alternativ3[#All],MATCH('Kontantstrøm alt. 3'!$C30,Alternativ3[[#All],[Komponent/Løysing
(NB! Bruk unike namn)]],0),MATCH($D32,Alternativ3[#Headers],0)),0)),"")</f>
        <v/>
      </c>
      <c r="BL32" s="2" t="str">
        <f>IFERROR(IF(BL$2&gt;Analyseperiode,"",IF(MOD(BL$2,ROUND(INDEX(Alternativ3[#All],MATCH('Kontantstrøm alt. 3'!$C30,Alternativ3[[#All],[Komponent/Løysing
(NB! Bruk unike namn)]],0),MATCH($D32,Alternativ3[#Headers],0)+1),0))=0,INDEX(Alternativ3[#All],MATCH('Kontantstrøm alt. 3'!$C30,Alternativ3[[#All],[Komponent/Løysing
(NB! Bruk unike namn)]],0),MATCH($D32,Alternativ3[#Headers],0)),0)),"")</f>
        <v/>
      </c>
      <c r="BM32" s="2" t="str">
        <f>IFERROR(IF(BM$2&gt;Analyseperiode,"",IF(MOD(BM$2,ROUND(INDEX(Alternativ3[#All],MATCH('Kontantstrøm alt. 3'!$C30,Alternativ3[[#All],[Komponent/Løysing
(NB! Bruk unike namn)]],0),MATCH($D32,Alternativ3[#Headers],0)+1),0))=0,INDEX(Alternativ3[#All],MATCH('Kontantstrøm alt. 3'!$C30,Alternativ3[[#All],[Komponent/Løysing
(NB! Bruk unike namn)]],0),MATCH($D32,Alternativ3[#Headers],0)),0)),"")</f>
        <v/>
      </c>
    </row>
    <row r="33" spans="1:65" x14ac:dyDescent="0.2">
      <c r="B33" s="8">
        <f ca="1">IFERROR(NPV(Kalkrente,OFFSET('Kontantstrøm alt. 3'!$F33,0,0,1,Analyseperiode)),0)</f>
        <v>0</v>
      </c>
      <c r="C33" s="3"/>
      <c r="D33" t="str">
        <f>Alternativ3[[#Headers],[4.1 Utskiftning ]]</f>
        <v xml:space="preserve">4.1 Utskiftning </v>
      </c>
      <c r="E33" s="2"/>
      <c r="F33" s="2" t="str">
        <f ca="1">IFERROR(IF(F$2&gt;Analyseperiode,"",IF($F29=Analyseperiode,0,IF(MOD(F$2,ROUND(INDEX(Alternativ3[#All],MATCH('Kontantstrøm alt. 3'!$C30,Alternativ3[[#All],[Komponent/Løysing
(NB! Bruk unike namn)]],0),MATCH($D33,Alternativ3[#Headers],0)+1),0))=0,INDEX(Alternativ3[#All],MATCH('Kontantstrøm alt. 3'!$C30,Alternativ3[[#All],[Komponent/Løysing
(NB! Bruk unike namn)]],0),MATCH($D33,Alternativ3[#Headers],0)),0))),"")</f>
        <v/>
      </c>
      <c r="G33" s="2" t="str">
        <f ca="1">IFERROR(IF(G$2&gt;Analyseperiode,"",IF($F29=Analyseperiode,0,IF(MOD(G$2,ROUND(INDEX(Alternativ3[#All],MATCH('Kontantstrøm alt. 3'!$C30,Alternativ3[[#All],[Komponent/Løysing
(NB! Bruk unike namn)]],0),MATCH($D33,Alternativ3[#Headers],0)+1),0))=0,INDEX(Alternativ3[#All],MATCH('Kontantstrøm alt. 3'!$C30,Alternativ3[[#All],[Komponent/Løysing
(NB! Bruk unike namn)]],0),MATCH($D33,Alternativ3[#Headers],0)),0))),"")</f>
        <v/>
      </c>
      <c r="H33" s="2" t="str">
        <f ca="1">IFERROR(IF(H$2&gt;Analyseperiode,"",IF($F29=Analyseperiode,0,IF(MOD(H$2,ROUND(INDEX(Alternativ3[#All],MATCH('Kontantstrøm alt. 3'!$C30,Alternativ3[[#All],[Komponent/Løysing
(NB! Bruk unike namn)]],0),MATCH($D33,Alternativ3[#Headers],0)+1),0))=0,INDEX(Alternativ3[#All],MATCH('Kontantstrøm alt. 3'!$C30,Alternativ3[[#All],[Komponent/Løysing
(NB! Bruk unike namn)]],0),MATCH($D33,Alternativ3[#Headers],0)),0))),"")</f>
        <v/>
      </c>
      <c r="I33" s="2" t="str">
        <f ca="1">IFERROR(IF(I$2&gt;Analyseperiode,"",IF($F29=Analyseperiode,0,IF(MOD(I$2,ROUND(INDEX(Alternativ3[#All],MATCH('Kontantstrøm alt. 3'!$C30,Alternativ3[[#All],[Komponent/Løysing
(NB! Bruk unike namn)]],0),MATCH($D33,Alternativ3[#Headers],0)+1),0))=0,INDEX(Alternativ3[#All],MATCH('Kontantstrøm alt. 3'!$C30,Alternativ3[[#All],[Komponent/Løysing
(NB! Bruk unike namn)]],0),MATCH($D33,Alternativ3[#Headers],0)),0))),"")</f>
        <v/>
      </c>
      <c r="J33" s="2" t="str">
        <f ca="1">IFERROR(IF(J$2&gt;Analyseperiode,"",IF($F29=Analyseperiode,0,IF(MOD(J$2,ROUND(INDEX(Alternativ3[#All],MATCH('Kontantstrøm alt. 3'!$C30,Alternativ3[[#All],[Komponent/Løysing
(NB! Bruk unike namn)]],0),MATCH($D33,Alternativ3[#Headers],0)+1),0))=0,INDEX(Alternativ3[#All],MATCH('Kontantstrøm alt. 3'!$C30,Alternativ3[[#All],[Komponent/Løysing
(NB! Bruk unike namn)]],0),MATCH($D33,Alternativ3[#Headers],0)),0))),"")</f>
        <v/>
      </c>
      <c r="K33" s="2" t="str">
        <f ca="1">IFERROR(IF(K$2&gt;Analyseperiode,"",IF($F29=Analyseperiode,0,IF(MOD(K$2,ROUND(INDEX(Alternativ3[#All],MATCH('Kontantstrøm alt. 3'!$C30,Alternativ3[[#All],[Komponent/Løysing
(NB! Bruk unike namn)]],0),MATCH($D33,Alternativ3[#Headers],0)+1),0))=0,INDEX(Alternativ3[#All],MATCH('Kontantstrøm alt. 3'!$C30,Alternativ3[[#All],[Komponent/Løysing
(NB! Bruk unike namn)]],0),MATCH($D33,Alternativ3[#Headers],0)),0))),"")</f>
        <v/>
      </c>
      <c r="L33" s="2" t="str">
        <f ca="1">IFERROR(IF(L$2&gt;Analyseperiode,"",IF($F29=Analyseperiode,0,IF(MOD(L$2,ROUND(INDEX(Alternativ3[#All],MATCH('Kontantstrøm alt. 3'!$C30,Alternativ3[[#All],[Komponent/Løysing
(NB! Bruk unike namn)]],0),MATCH($D33,Alternativ3[#Headers],0)+1),0))=0,INDEX(Alternativ3[#All],MATCH('Kontantstrøm alt. 3'!$C30,Alternativ3[[#All],[Komponent/Løysing
(NB! Bruk unike namn)]],0),MATCH($D33,Alternativ3[#Headers],0)),0))),"")</f>
        <v/>
      </c>
      <c r="M33" s="2" t="str">
        <f ca="1">IFERROR(IF(M$2&gt;Analyseperiode,"",IF($F29=Analyseperiode,0,IF(MOD(M$2,ROUND(INDEX(Alternativ3[#All],MATCH('Kontantstrøm alt. 3'!$C30,Alternativ3[[#All],[Komponent/Løysing
(NB! Bruk unike namn)]],0),MATCH($D33,Alternativ3[#Headers],0)+1),0))=0,INDEX(Alternativ3[#All],MATCH('Kontantstrøm alt. 3'!$C30,Alternativ3[[#All],[Komponent/Løysing
(NB! Bruk unike namn)]],0),MATCH($D33,Alternativ3[#Headers],0)),0))),"")</f>
        <v/>
      </c>
      <c r="N33" s="2" t="str">
        <f ca="1">IFERROR(IF(N$2&gt;Analyseperiode,"",IF($F29=Analyseperiode,0,IF(MOD(N$2,ROUND(INDEX(Alternativ3[#All],MATCH('Kontantstrøm alt. 3'!$C30,Alternativ3[[#All],[Komponent/Løysing
(NB! Bruk unike namn)]],0),MATCH($D33,Alternativ3[#Headers],0)+1),0))=0,INDEX(Alternativ3[#All],MATCH('Kontantstrøm alt. 3'!$C30,Alternativ3[[#All],[Komponent/Løysing
(NB! Bruk unike namn)]],0),MATCH($D33,Alternativ3[#Headers],0)),0))),"")</f>
        <v/>
      </c>
      <c r="O33" s="2" t="str">
        <f ca="1">IFERROR(IF(O$2&gt;Analyseperiode,"",IF($F29=Analyseperiode,0,IF(MOD(O$2,ROUND(INDEX(Alternativ3[#All],MATCH('Kontantstrøm alt. 3'!$C30,Alternativ3[[#All],[Komponent/Løysing
(NB! Bruk unike namn)]],0),MATCH($D33,Alternativ3[#Headers],0)+1),0))=0,INDEX(Alternativ3[#All],MATCH('Kontantstrøm alt. 3'!$C30,Alternativ3[[#All],[Komponent/Løysing
(NB! Bruk unike namn)]],0),MATCH($D33,Alternativ3[#Headers],0)),0))),"")</f>
        <v/>
      </c>
      <c r="P33" s="2" t="str">
        <f ca="1">IFERROR(IF(P$2&gt;Analyseperiode,"",IF($F29=Analyseperiode,0,IF(MOD(P$2,ROUND(INDEX(Alternativ3[#All],MATCH('Kontantstrøm alt. 3'!$C30,Alternativ3[[#All],[Komponent/Løysing
(NB! Bruk unike namn)]],0),MATCH($D33,Alternativ3[#Headers],0)+1),0))=0,INDEX(Alternativ3[#All],MATCH('Kontantstrøm alt. 3'!$C30,Alternativ3[[#All],[Komponent/Løysing
(NB! Bruk unike namn)]],0),MATCH($D33,Alternativ3[#Headers],0)),0))),"")</f>
        <v/>
      </c>
      <c r="Q33" s="2" t="str">
        <f ca="1">IFERROR(IF(Q$2&gt;Analyseperiode,"",IF($F29=Analyseperiode,0,IF(MOD(Q$2,ROUND(INDEX(Alternativ3[#All],MATCH('Kontantstrøm alt. 3'!$C30,Alternativ3[[#All],[Komponent/Løysing
(NB! Bruk unike namn)]],0),MATCH($D33,Alternativ3[#Headers],0)+1),0))=0,INDEX(Alternativ3[#All],MATCH('Kontantstrøm alt. 3'!$C30,Alternativ3[[#All],[Komponent/Løysing
(NB! Bruk unike namn)]],0),MATCH($D33,Alternativ3[#Headers],0)),0))),"")</f>
        <v/>
      </c>
      <c r="R33" s="2" t="str">
        <f ca="1">IFERROR(IF(R$2&gt;Analyseperiode,"",IF($F29=Analyseperiode,0,IF(MOD(R$2,ROUND(INDEX(Alternativ3[#All],MATCH('Kontantstrøm alt. 3'!$C30,Alternativ3[[#All],[Komponent/Løysing
(NB! Bruk unike namn)]],0),MATCH($D33,Alternativ3[#Headers],0)+1),0))=0,INDEX(Alternativ3[#All],MATCH('Kontantstrøm alt. 3'!$C30,Alternativ3[[#All],[Komponent/Løysing
(NB! Bruk unike namn)]],0),MATCH($D33,Alternativ3[#Headers],0)),0))),"")</f>
        <v/>
      </c>
      <c r="S33" s="2" t="str">
        <f ca="1">IFERROR(IF(S$2&gt;Analyseperiode,"",IF($F29=Analyseperiode,0,IF(MOD(S$2,ROUND(INDEX(Alternativ3[#All],MATCH('Kontantstrøm alt. 3'!$C30,Alternativ3[[#All],[Komponent/Løysing
(NB! Bruk unike namn)]],0),MATCH($D33,Alternativ3[#Headers],0)+1),0))=0,INDEX(Alternativ3[#All],MATCH('Kontantstrøm alt. 3'!$C30,Alternativ3[[#All],[Komponent/Løysing
(NB! Bruk unike namn)]],0),MATCH($D33,Alternativ3[#Headers],0)),0))),"")</f>
        <v/>
      </c>
      <c r="T33" s="2" t="str">
        <f ca="1">IFERROR(IF(T$2&gt;Analyseperiode,"",IF($F29=Analyseperiode,0,IF(MOD(T$2,ROUND(INDEX(Alternativ3[#All],MATCH('Kontantstrøm alt. 3'!$C30,Alternativ3[[#All],[Komponent/Løysing
(NB! Bruk unike namn)]],0),MATCH($D33,Alternativ3[#Headers],0)+1),0))=0,INDEX(Alternativ3[#All],MATCH('Kontantstrøm alt. 3'!$C30,Alternativ3[[#All],[Komponent/Løysing
(NB! Bruk unike namn)]],0),MATCH($D33,Alternativ3[#Headers],0)),0))),"")</f>
        <v/>
      </c>
      <c r="U33" s="2" t="str">
        <f ca="1">IFERROR(IF(U$2&gt;Analyseperiode,"",IF($F29=Analyseperiode,0,IF(MOD(U$2,ROUND(INDEX(Alternativ3[#All],MATCH('Kontantstrøm alt. 3'!$C30,Alternativ3[[#All],[Komponent/Løysing
(NB! Bruk unike namn)]],0),MATCH($D33,Alternativ3[#Headers],0)+1),0))=0,INDEX(Alternativ3[#All],MATCH('Kontantstrøm alt. 3'!$C30,Alternativ3[[#All],[Komponent/Løysing
(NB! Bruk unike namn)]],0),MATCH($D33,Alternativ3[#Headers],0)),0))),"")</f>
        <v/>
      </c>
      <c r="V33" s="2" t="str">
        <f ca="1">IFERROR(IF(V$2&gt;Analyseperiode,"",IF($F29=Analyseperiode,0,IF(MOD(V$2,ROUND(INDEX(Alternativ3[#All],MATCH('Kontantstrøm alt. 3'!$C30,Alternativ3[[#All],[Komponent/Løysing
(NB! Bruk unike namn)]],0),MATCH($D33,Alternativ3[#Headers],0)+1),0))=0,INDEX(Alternativ3[#All],MATCH('Kontantstrøm alt. 3'!$C30,Alternativ3[[#All],[Komponent/Løysing
(NB! Bruk unike namn)]],0),MATCH($D33,Alternativ3[#Headers],0)),0))),"")</f>
        <v/>
      </c>
      <c r="W33" s="2" t="str">
        <f ca="1">IFERROR(IF(W$2&gt;Analyseperiode,"",IF($F29=Analyseperiode,0,IF(MOD(W$2,ROUND(INDEX(Alternativ3[#All],MATCH('Kontantstrøm alt. 3'!$C30,Alternativ3[[#All],[Komponent/Løysing
(NB! Bruk unike namn)]],0),MATCH($D33,Alternativ3[#Headers],0)+1),0))=0,INDEX(Alternativ3[#All],MATCH('Kontantstrøm alt. 3'!$C30,Alternativ3[[#All],[Komponent/Løysing
(NB! Bruk unike namn)]],0),MATCH($D33,Alternativ3[#Headers],0)),0))),"")</f>
        <v/>
      </c>
      <c r="X33" s="2" t="str">
        <f ca="1">IFERROR(IF(X$2&gt;Analyseperiode,"",IF($F29=Analyseperiode,0,IF(MOD(X$2,ROUND(INDEX(Alternativ3[#All],MATCH('Kontantstrøm alt. 3'!$C30,Alternativ3[[#All],[Komponent/Løysing
(NB! Bruk unike namn)]],0),MATCH($D33,Alternativ3[#Headers],0)+1),0))=0,INDEX(Alternativ3[#All],MATCH('Kontantstrøm alt. 3'!$C30,Alternativ3[[#All],[Komponent/Løysing
(NB! Bruk unike namn)]],0),MATCH($D33,Alternativ3[#Headers],0)),0))),"")</f>
        <v/>
      </c>
      <c r="Y33" s="2" t="str">
        <f ca="1">IFERROR(IF(Y$2&gt;Analyseperiode,"",IF($F29=Analyseperiode,0,IF(MOD(Y$2,ROUND(INDEX(Alternativ3[#All],MATCH('Kontantstrøm alt. 3'!$C30,Alternativ3[[#All],[Komponent/Løysing
(NB! Bruk unike namn)]],0),MATCH($D33,Alternativ3[#Headers],0)+1),0))=0,INDEX(Alternativ3[#All],MATCH('Kontantstrøm alt. 3'!$C30,Alternativ3[[#All],[Komponent/Løysing
(NB! Bruk unike namn)]],0),MATCH($D33,Alternativ3[#Headers],0)),0))),"")</f>
        <v/>
      </c>
      <c r="Z33" s="2" t="str">
        <f ca="1">IFERROR(IF(Z$2&gt;Analyseperiode,"",IF($F29=Analyseperiode,0,IF(MOD(Z$2,ROUND(INDEX(Alternativ3[#All],MATCH('Kontantstrøm alt. 3'!$C30,Alternativ3[[#All],[Komponent/Løysing
(NB! Bruk unike namn)]],0),MATCH($D33,Alternativ3[#Headers],0)+1),0))=0,INDEX(Alternativ3[#All],MATCH('Kontantstrøm alt. 3'!$C30,Alternativ3[[#All],[Komponent/Løysing
(NB! Bruk unike namn)]],0),MATCH($D33,Alternativ3[#Headers],0)),0))),"")</f>
        <v/>
      </c>
      <c r="AA33" s="2" t="str">
        <f ca="1">IFERROR(IF(AA$2&gt;Analyseperiode,"",IF($F29=Analyseperiode,0,IF(MOD(AA$2,ROUND(INDEX(Alternativ3[#All],MATCH('Kontantstrøm alt. 3'!$C30,Alternativ3[[#All],[Komponent/Løysing
(NB! Bruk unike namn)]],0),MATCH($D33,Alternativ3[#Headers],0)+1),0))=0,INDEX(Alternativ3[#All],MATCH('Kontantstrøm alt. 3'!$C30,Alternativ3[[#All],[Komponent/Løysing
(NB! Bruk unike namn)]],0),MATCH($D33,Alternativ3[#Headers],0)),0))),"")</f>
        <v/>
      </c>
      <c r="AB33" s="2" t="str">
        <f ca="1">IFERROR(IF(AB$2&gt;Analyseperiode,"",IF($F29=Analyseperiode,0,IF(MOD(AB$2,ROUND(INDEX(Alternativ3[#All],MATCH('Kontantstrøm alt. 3'!$C30,Alternativ3[[#All],[Komponent/Løysing
(NB! Bruk unike namn)]],0),MATCH($D33,Alternativ3[#Headers],0)+1),0))=0,INDEX(Alternativ3[#All],MATCH('Kontantstrøm alt. 3'!$C30,Alternativ3[[#All],[Komponent/Løysing
(NB! Bruk unike namn)]],0),MATCH($D33,Alternativ3[#Headers],0)),0))),"")</f>
        <v/>
      </c>
      <c r="AC33" s="2" t="str">
        <f ca="1">IFERROR(IF(AC$2&gt;Analyseperiode,"",IF($F29=Analyseperiode,0,IF(MOD(AC$2,ROUND(INDEX(Alternativ3[#All],MATCH('Kontantstrøm alt. 3'!$C30,Alternativ3[[#All],[Komponent/Løysing
(NB! Bruk unike namn)]],0),MATCH($D33,Alternativ3[#Headers],0)+1),0))=0,INDEX(Alternativ3[#All],MATCH('Kontantstrøm alt. 3'!$C30,Alternativ3[[#All],[Komponent/Løysing
(NB! Bruk unike namn)]],0),MATCH($D33,Alternativ3[#Headers],0)),0))),"")</f>
        <v/>
      </c>
      <c r="AD33" s="2" t="str">
        <f ca="1">IFERROR(IF(AD$2&gt;Analyseperiode,"",IF($F29=Analyseperiode,0,IF(MOD(AD$2,ROUND(INDEX(Alternativ3[#All],MATCH('Kontantstrøm alt. 3'!$C30,Alternativ3[[#All],[Komponent/Løysing
(NB! Bruk unike namn)]],0),MATCH($D33,Alternativ3[#Headers],0)+1),0))=0,INDEX(Alternativ3[#All],MATCH('Kontantstrøm alt. 3'!$C30,Alternativ3[[#All],[Komponent/Løysing
(NB! Bruk unike namn)]],0),MATCH($D33,Alternativ3[#Headers],0)),0))),"")</f>
        <v/>
      </c>
      <c r="AE33" s="2" t="str">
        <f ca="1">IFERROR(IF(AE$2&gt;Analyseperiode,"",IF($F29=Analyseperiode,0,IF(MOD(AE$2,ROUND(INDEX(Alternativ3[#All],MATCH('Kontantstrøm alt. 3'!$C30,Alternativ3[[#All],[Komponent/Løysing
(NB! Bruk unike namn)]],0),MATCH($D33,Alternativ3[#Headers],0)+1),0))=0,INDEX(Alternativ3[#All],MATCH('Kontantstrøm alt. 3'!$C30,Alternativ3[[#All],[Komponent/Løysing
(NB! Bruk unike namn)]],0),MATCH($D33,Alternativ3[#Headers],0)),0))),"")</f>
        <v/>
      </c>
      <c r="AF33" s="2" t="str">
        <f ca="1">IFERROR(IF(AF$2&gt;Analyseperiode,"",IF($F29=Analyseperiode,0,IF(MOD(AF$2,ROUND(INDEX(Alternativ3[#All],MATCH('Kontantstrøm alt. 3'!$C30,Alternativ3[[#All],[Komponent/Løysing
(NB! Bruk unike namn)]],0),MATCH($D33,Alternativ3[#Headers],0)+1),0))=0,INDEX(Alternativ3[#All],MATCH('Kontantstrøm alt. 3'!$C30,Alternativ3[[#All],[Komponent/Løysing
(NB! Bruk unike namn)]],0),MATCH($D33,Alternativ3[#Headers],0)),0))),"")</f>
        <v/>
      </c>
      <c r="AG33" s="2" t="str">
        <f ca="1">IFERROR(IF(AG$2&gt;Analyseperiode,"",IF($F29=Analyseperiode,0,IF(MOD(AG$2,ROUND(INDEX(Alternativ3[#All],MATCH('Kontantstrøm alt. 3'!$C30,Alternativ3[[#All],[Komponent/Løysing
(NB! Bruk unike namn)]],0),MATCH($D33,Alternativ3[#Headers],0)+1),0))=0,INDEX(Alternativ3[#All],MATCH('Kontantstrøm alt. 3'!$C30,Alternativ3[[#All],[Komponent/Løysing
(NB! Bruk unike namn)]],0),MATCH($D33,Alternativ3[#Headers],0)),0))),"")</f>
        <v/>
      </c>
      <c r="AH33" s="2" t="str">
        <f ca="1">IFERROR(IF(AH$2&gt;Analyseperiode,"",IF($F29=Analyseperiode,0,IF(MOD(AH$2,ROUND(INDEX(Alternativ3[#All],MATCH('Kontantstrøm alt. 3'!$C30,Alternativ3[[#All],[Komponent/Løysing
(NB! Bruk unike namn)]],0),MATCH($D33,Alternativ3[#Headers],0)+1),0))=0,INDEX(Alternativ3[#All],MATCH('Kontantstrøm alt. 3'!$C30,Alternativ3[[#All],[Komponent/Løysing
(NB! Bruk unike namn)]],0),MATCH($D33,Alternativ3[#Headers],0)),0))),"")</f>
        <v/>
      </c>
      <c r="AI33" s="2" t="str">
        <f ca="1">IFERROR(IF(AI$2&gt;Analyseperiode,"",IF($F29=Analyseperiode,0,IF(MOD(AI$2,ROUND(INDEX(Alternativ3[#All],MATCH('Kontantstrøm alt. 3'!$C30,Alternativ3[[#All],[Komponent/Løysing
(NB! Bruk unike namn)]],0),MATCH($D33,Alternativ3[#Headers],0)+1),0))=0,INDEX(Alternativ3[#All],MATCH('Kontantstrøm alt. 3'!$C30,Alternativ3[[#All],[Komponent/Løysing
(NB! Bruk unike namn)]],0),MATCH($D33,Alternativ3[#Headers],0)),0))),"")</f>
        <v/>
      </c>
      <c r="AJ33" s="2" t="str">
        <f>IFERROR(IF(AJ$2&gt;Analyseperiode,"",IF($F29=Analyseperiode,0,IF(MOD(AJ$2,ROUND(INDEX(Alternativ3[#All],MATCH('Kontantstrøm alt. 3'!$C30,Alternativ3[[#All],[Komponent/Løysing
(NB! Bruk unike namn)]],0),MATCH($D33,Alternativ3[#Headers],0)+1),0))=0,INDEX(Alternativ3[#All],MATCH('Kontantstrøm alt. 3'!$C30,Alternativ3[[#All],[Komponent/Løysing
(NB! Bruk unike namn)]],0),MATCH($D33,Alternativ3[#Headers],0)),0))),"")</f>
        <v/>
      </c>
      <c r="AK33" s="2" t="str">
        <f>IFERROR(IF(AK$2&gt;Analyseperiode,"",IF($F29=Analyseperiode,0,IF(MOD(AK$2,ROUND(INDEX(Alternativ3[#All],MATCH('Kontantstrøm alt. 3'!$C30,Alternativ3[[#All],[Komponent/Løysing
(NB! Bruk unike namn)]],0),MATCH($D33,Alternativ3[#Headers],0)+1),0))=0,INDEX(Alternativ3[#All],MATCH('Kontantstrøm alt. 3'!$C30,Alternativ3[[#All],[Komponent/Løysing
(NB! Bruk unike namn)]],0),MATCH($D33,Alternativ3[#Headers],0)),0))),"")</f>
        <v/>
      </c>
      <c r="AL33" s="2" t="str">
        <f>IFERROR(IF(AL$2&gt;Analyseperiode,"",IF($F29=Analyseperiode,0,IF(MOD(AL$2,ROUND(INDEX(Alternativ3[#All],MATCH('Kontantstrøm alt. 3'!$C30,Alternativ3[[#All],[Komponent/Løysing
(NB! Bruk unike namn)]],0),MATCH($D33,Alternativ3[#Headers],0)+1),0))=0,INDEX(Alternativ3[#All],MATCH('Kontantstrøm alt. 3'!$C30,Alternativ3[[#All],[Komponent/Løysing
(NB! Bruk unike namn)]],0),MATCH($D33,Alternativ3[#Headers],0)),0))),"")</f>
        <v/>
      </c>
      <c r="AM33" s="2" t="str">
        <f>IFERROR(IF(AM$2&gt;Analyseperiode,"",IF($F29=Analyseperiode,0,IF(MOD(AM$2,ROUND(INDEX(Alternativ3[#All],MATCH('Kontantstrøm alt. 3'!$C30,Alternativ3[[#All],[Komponent/Løysing
(NB! Bruk unike namn)]],0),MATCH($D33,Alternativ3[#Headers],0)+1),0))=0,INDEX(Alternativ3[#All],MATCH('Kontantstrøm alt. 3'!$C30,Alternativ3[[#All],[Komponent/Løysing
(NB! Bruk unike namn)]],0),MATCH($D33,Alternativ3[#Headers],0)),0))),"")</f>
        <v/>
      </c>
      <c r="AN33" s="2" t="str">
        <f>IFERROR(IF(AN$2&gt;Analyseperiode,"",IF($F29=Analyseperiode,0,IF(MOD(AN$2,ROUND(INDEX(Alternativ3[#All],MATCH('Kontantstrøm alt. 3'!$C30,Alternativ3[[#All],[Komponent/Løysing
(NB! Bruk unike namn)]],0),MATCH($D33,Alternativ3[#Headers],0)+1),0))=0,INDEX(Alternativ3[#All],MATCH('Kontantstrøm alt. 3'!$C30,Alternativ3[[#All],[Komponent/Løysing
(NB! Bruk unike namn)]],0),MATCH($D33,Alternativ3[#Headers],0)),0))),"")</f>
        <v/>
      </c>
      <c r="AO33" s="2" t="str">
        <f>IFERROR(IF(AO$2&gt;Analyseperiode,"",IF($F29=Analyseperiode,0,IF(MOD(AO$2,ROUND(INDEX(Alternativ3[#All],MATCH('Kontantstrøm alt. 3'!$C30,Alternativ3[[#All],[Komponent/Løysing
(NB! Bruk unike namn)]],0),MATCH($D33,Alternativ3[#Headers],0)+1),0))=0,INDEX(Alternativ3[#All],MATCH('Kontantstrøm alt. 3'!$C30,Alternativ3[[#All],[Komponent/Løysing
(NB! Bruk unike namn)]],0),MATCH($D33,Alternativ3[#Headers],0)),0))),"")</f>
        <v/>
      </c>
      <c r="AP33" s="2" t="str">
        <f>IFERROR(IF(AP$2&gt;Analyseperiode,"",IF($F29=Analyseperiode,0,IF(MOD(AP$2,ROUND(INDEX(Alternativ3[#All],MATCH('Kontantstrøm alt. 3'!$C30,Alternativ3[[#All],[Komponent/Løysing
(NB! Bruk unike namn)]],0),MATCH($D33,Alternativ3[#Headers],0)+1),0))=0,INDEX(Alternativ3[#All],MATCH('Kontantstrøm alt. 3'!$C30,Alternativ3[[#All],[Komponent/Løysing
(NB! Bruk unike namn)]],0),MATCH($D33,Alternativ3[#Headers],0)),0))),"")</f>
        <v/>
      </c>
      <c r="AQ33" s="2" t="str">
        <f>IFERROR(IF(AQ$2&gt;Analyseperiode,"",IF($F29=Analyseperiode,0,IF(MOD(AQ$2,ROUND(INDEX(Alternativ3[#All],MATCH('Kontantstrøm alt. 3'!$C30,Alternativ3[[#All],[Komponent/Løysing
(NB! Bruk unike namn)]],0),MATCH($D33,Alternativ3[#Headers],0)+1),0))=0,INDEX(Alternativ3[#All],MATCH('Kontantstrøm alt. 3'!$C30,Alternativ3[[#All],[Komponent/Løysing
(NB! Bruk unike namn)]],0),MATCH($D33,Alternativ3[#Headers],0)),0))),"")</f>
        <v/>
      </c>
      <c r="AR33" s="2" t="str">
        <f>IFERROR(IF(AR$2&gt;Analyseperiode,"",IF($F29=Analyseperiode,0,IF(MOD(AR$2,ROUND(INDEX(Alternativ3[#All],MATCH('Kontantstrøm alt. 3'!$C30,Alternativ3[[#All],[Komponent/Løysing
(NB! Bruk unike namn)]],0),MATCH($D33,Alternativ3[#Headers],0)+1),0))=0,INDEX(Alternativ3[#All],MATCH('Kontantstrøm alt. 3'!$C30,Alternativ3[[#All],[Komponent/Løysing
(NB! Bruk unike namn)]],0),MATCH($D33,Alternativ3[#Headers],0)),0))),"")</f>
        <v/>
      </c>
      <c r="AS33" s="2" t="str">
        <f>IFERROR(IF(AS$2&gt;Analyseperiode,"",IF($F29=Analyseperiode,0,IF(MOD(AS$2,ROUND(INDEX(Alternativ3[#All],MATCH('Kontantstrøm alt. 3'!$C30,Alternativ3[[#All],[Komponent/Løysing
(NB! Bruk unike namn)]],0),MATCH($D33,Alternativ3[#Headers],0)+1),0))=0,INDEX(Alternativ3[#All],MATCH('Kontantstrøm alt. 3'!$C30,Alternativ3[[#All],[Komponent/Løysing
(NB! Bruk unike namn)]],0),MATCH($D33,Alternativ3[#Headers],0)),0))),"")</f>
        <v/>
      </c>
      <c r="AT33" s="2" t="str">
        <f>IFERROR(IF(AT$2&gt;Analyseperiode,"",IF($F29=Analyseperiode,0,IF(MOD(AT$2,ROUND(INDEX(Alternativ3[#All],MATCH('Kontantstrøm alt. 3'!$C30,Alternativ3[[#All],[Komponent/Løysing
(NB! Bruk unike namn)]],0),MATCH($D33,Alternativ3[#Headers],0)+1),0))=0,INDEX(Alternativ3[#All],MATCH('Kontantstrøm alt. 3'!$C30,Alternativ3[[#All],[Komponent/Løysing
(NB! Bruk unike namn)]],0),MATCH($D33,Alternativ3[#Headers],0)),0))),"")</f>
        <v/>
      </c>
      <c r="AU33" s="2" t="str">
        <f>IFERROR(IF(AU$2&gt;Analyseperiode,"",IF($F29=Analyseperiode,0,IF(MOD(AU$2,ROUND(INDEX(Alternativ3[#All],MATCH('Kontantstrøm alt. 3'!$C30,Alternativ3[[#All],[Komponent/Løysing
(NB! Bruk unike namn)]],0),MATCH($D33,Alternativ3[#Headers],0)+1),0))=0,INDEX(Alternativ3[#All],MATCH('Kontantstrøm alt. 3'!$C30,Alternativ3[[#All],[Komponent/Løysing
(NB! Bruk unike namn)]],0),MATCH($D33,Alternativ3[#Headers],0)),0))),"")</f>
        <v/>
      </c>
      <c r="AV33" s="2" t="str">
        <f>IFERROR(IF(AV$2&gt;Analyseperiode,"",IF($F29=Analyseperiode,0,IF(MOD(AV$2,ROUND(INDEX(Alternativ3[#All],MATCH('Kontantstrøm alt. 3'!$C30,Alternativ3[[#All],[Komponent/Løysing
(NB! Bruk unike namn)]],0),MATCH($D33,Alternativ3[#Headers],0)+1),0))=0,INDEX(Alternativ3[#All],MATCH('Kontantstrøm alt. 3'!$C30,Alternativ3[[#All],[Komponent/Løysing
(NB! Bruk unike namn)]],0),MATCH($D33,Alternativ3[#Headers],0)),0))),"")</f>
        <v/>
      </c>
      <c r="AW33" s="2" t="str">
        <f>IFERROR(IF(AW$2&gt;Analyseperiode,"",IF($F29=Analyseperiode,0,IF(MOD(AW$2,ROUND(INDEX(Alternativ3[#All],MATCH('Kontantstrøm alt. 3'!$C30,Alternativ3[[#All],[Komponent/Løysing
(NB! Bruk unike namn)]],0),MATCH($D33,Alternativ3[#Headers],0)+1),0))=0,INDEX(Alternativ3[#All],MATCH('Kontantstrøm alt. 3'!$C30,Alternativ3[[#All],[Komponent/Løysing
(NB! Bruk unike namn)]],0),MATCH($D33,Alternativ3[#Headers],0)),0))),"")</f>
        <v/>
      </c>
      <c r="AX33" s="2" t="str">
        <f>IFERROR(IF(AX$2&gt;Analyseperiode,"",IF($F29=Analyseperiode,0,IF(MOD(AX$2,ROUND(INDEX(Alternativ3[#All],MATCH('Kontantstrøm alt. 3'!$C30,Alternativ3[[#All],[Komponent/Løysing
(NB! Bruk unike namn)]],0),MATCH($D33,Alternativ3[#Headers],0)+1),0))=0,INDEX(Alternativ3[#All],MATCH('Kontantstrøm alt. 3'!$C30,Alternativ3[[#All],[Komponent/Løysing
(NB! Bruk unike namn)]],0),MATCH($D33,Alternativ3[#Headers],0)),0))),"")</f>
        <v/>
      </c>
      <c r="AY33" s="2" t="str">
        <f>IFERROR(IF(AY$2&gt;Analyseperiode,"",IF($F29=Analyseperiode,0,IF(MOD(AY$2,ROUND(INDEX(Alternativ3[#All],MATCH('Kontantstrøm alt. 3'!$C30,Alternativ3[[#All],[Komponent/Løysing
(NB! Bruk unike namn)]],0),MATCH($D33,Alternativ3[#Headers],0)+1),0))=0,INDEX(Alternativ3[#All],MATCH('Kontantstrøm alt. 3'!$C30,Alternativ3[[#All],[Komponent/Løysing
(NB! Bruk unike namn)]],0),MATCH($D33,Alternativ3[#Headers],0)),0))),"")</f>
        <v/>
      </c>
      <c r="AZ33" s="2" t="str">
        <f>IFERROR(IF(AZ$2&gt;Analyseperiode,"",IF($F29=Analyseperiode,0,IF(MOD(AZ$2,ROUND(INDEX(Alternativ3[#All],MATCH('Kontantstrøm alt. 3'!$C30,Alternativ3[[#All],[Komponent/Løysing
(NB! Bruk unike namn)]],0),MATCH($D33,Alternativ3[#Headers],0)+1),0))=0,INDEX(Alternativ3[#All],MATCH('Kontantstrøm alt. 3'!$C30,Alternativ3[[#All],[Komponent/Løysing
(NB! Bruk unike namn)]],0),MATCH($D33,Alternativ3[#Headers],0)),0))),"")</f>
        <v/>
      </c>
      <c r="BA33" s="2" t="str">
        <f>IFERROR(IF(BA$2&gt;Analyseperiode,"",IF($F29=Analyseperiode,0,IF(MOD(BA$2,ROUND(INDEX(Alternativ3[#All],MATCH('Kontantstrøm alt. 3'!$C30,Alternativ3[[#All],[Komponent/Løysing
(NB! Bruk unike namn)]],0),MATCH($D33,Alternativ3[#Headers],0)+1),0))=0,INDEX(Alternativ3[#All],MATCH('Kontantstrøm alt. 3'!$C30,Alternativ3[[#All],[Komponent/Løysing
(NB! Bruk unike namn)]],0),MATCH($D33,Alternativ3[#Headers],0)),0))),"")</f>
        <v/>
      </c>
      <c r="BB33" s="2" t="str">
        <f>IFERROR(IF(BB$2&gt;Analyseperiode,"",IF($F29=Analyseperiode,0,IF(MOD(BB$2,ROUND(INDEX(Alternativ3[#All],MATCH('Kontantstrøm alt. 3'!$C30,Alternativ3[[#All],[Komponent/Løysing
(NB! Bruk unike namn)]],0),MATCH($D33,Alternativ3[#Headers],0)+1),0))=0,INDEX(Alternativ3[#All],MATCH('Kontantstrøm alt. 3'!$C30,Alternativ3[[#All],[Komponent/Løysing
(NB! Bruk unike namn)]],0),MATCH($D33,Alternativ3[#Headers],0)),0))),"")</f>
        <v/>
      </c>
      <c r="BC33" s="2" t="str">
        <f>IFERROR(IF(BC$2&gt;Analyseperiode,"",IF($F29=Analyseperiode,0,IF(MOD(BC$2,ROUND(INDEX(Alternativ3[#All],MATCH('Kontantstrøm alt. 3'!$C30,Alternativ3[[#All],[Komponent/Løysing
(NB! Bruk unike namn)]],0),MATCH($D33,Alternativ3[#Headers],0)+1),0))=0,INDEX(Alternativ3[#All],MATCH('Kontantstrøm alt. 3'!$C30,Alternativ3[[#All],[Komponent/Løysing
(NB! Bruk unike namn)]],0),MATCH($D33,Alternativ3[#Headers],0)),0))),"")</f>
        <v/>
      </c>
      <c r="BD33" s="2" t="str">
        <f>IFERROR(IF(BD$2&gt;Analyseperiode,"",IF($F29=Analyseperiode,0,IF(MOD(BD$2,ROUND(INDEX(Alternativ3[#All],MATCH('Kontantstrøm alt. 3'!$C30,Alternativ3[[#All],[Komponent/Løysing
(NB! Bruk unike namn)]],0),MATCH($D33,Alternativ3[#Headers],0)+1),0))=0,INDEX(Alternativ3[#All],MATCH('Kontantstrøm alt. 3'!$C30,Alternativ3[[#All],[Komponent/Løysing
(NB! Bruk unike namn)]],0),MATCH($D33,Alternativ3[#Headers],0)),0))),"")</f>
        <v/>
      </c>
      <c r="BE33" s="2" t="str">
        <f>IFERROR(IF(BE$2&gt;Analyseperiode,"",IF($F29=Analyseperiode,0,IF(MOD(BE$2,ROUND(INDEX(Alternativ3[#All],MATCH('Kontantstrøm alt. 3'!$C30,Alternativ3[[#All],[Komponent/Løysing
(NB! Bruk unike namn)]],0),MATCH($D33,Alternativ3[#Headers],0)+1),0))=0,INDEX(Alternativ3[#All],MATCH('Kontantstrøm alt. 3'!$C30,Alternativ3[[#All],[Komponent/Løysing
(NB! Bruk unike namn)]],0),MATCH($D33,Alternativ3[#Headers],0)),0))),"")</f>
        <v/>
      </c>
      <c r="BF33" s="2" t="str">
        <f>IFERROR(IF(BF$2&gt;Analyseperiode,"",IF($F29=Analyseperiode,0,IF(MOD(BF$2,ROUND(INDEX(Alternativ3[#All],MATCH('Kontantstrøm alt. 3'!$C30,Alternativ3[[#All],[Komponent/Løysing
(NB! Bruk unike namn)]],0),MATCH($D33,Alternativ3[#Headers],0)+1),0))=0,INDEX(Alternativ3[#All],MATCH('Kontantstrøm alt. 3'!$C30,Alternativ3[[#All],[Komponent/Løysing
(NB! Bruk unike namn)]],0),MATCH($D33,Alternativ3[#Headers],0)),0))),"")</f>
        <v/>
      </c>
      <c r="BG33" s="2" t="str">
        <f>IFERROR(IF(BG$2&gt;Analyseperiode,"",IF($F29=Analyseperiode,0,IF(MOD(BG$2,ROUND(INDEX(Alternativ3[#All],MATCH('Kontantstrøm alt. 3'!$C30,Alternativ3[[#All],[Komponent/Løysing
(NB! Bruk unike namn)]],0),MATCH($D33,Alternativ3[#Headers],0)+1),0))=0,INDEX(Alternativ3[#All],MATCH('Kontantstrøm alt. 3'!$C30,Alternativ3[[#All],[Komponent/Løysing
(NB! Bruk unike namn)]],0),MATCH($D33,Alternativ3[#Headers],0)),0))),"")</f>
        <v/>
      </c>
      <c r="BH33" s="2" t="str">
        <f>IFERROR(IF(BH$2&gt;Analyseperiode,"",IF($F29=Analyseperiode,0,IF(MOD(BH$2,ROUND(INDEX(Alternativ3[#All],MATCH('Kontantstrøm alt. 3'!$C30,Alternativ3[[#All],[Komponent/Løysing
(NB! Bruk unike namn)]],0),MATCH($D33,Alternativ3[#Headers],0)+1),0))=0,INDEX(Alternativ3[#All],MATCH('Kontantstrøm alt. 3'!$C30,Alternativ3[[#All],[Komponent/Løysing
(NB! Bruk unike namn)]],0),MATCH($D33,Alternativ3[#Headers],0)),0))),"")</f>
        <v/>
      </c>
      <c r="BI33" s="2" t="str">
        <f>IFERROR(IF(BI$2&gt;Analyseperiode,"",IF($F29=Analyseperiode,0,IF(MOD(BI$2,ROUND(INDEX(Alternativ3[#All],MATCH('Kontantstrøm alt. 3'!$C30,Alternativ3[[#All],[Komponent/Løysing
(NB! Bruk unike namn)]],0),MATCH($D33,Alternativ3[#Headers],0)+1),0))=0,INDEX(Alternativ3[#All],MATCH('Kontantstrøm alt. 3'!$C30,Alternativ3[[#All],[Komponent/Løysing
(NB! Bruk unike namn)]],0),MATCH($D33,Alternativ3[#Headers],0)),0))),"")</f>
        <v/>
      </c>
      <c r="BJ33" s="2" t="str">
        <f>IFERROR(IF(BJ$2&gt;Analyseperiode,"",IF($F29=Analyseperiode,0,IF(MOD(BJ$2,ROUND(INDEX(Alternativ3[#All],MATCH('Kontantstrøm alt. 3'!$C30,Alternativ3[[#All],[Komponent/Løysing
(NB! Bruk unike namn)]],0),MATCH($D33,Alternativ3[#Headers],0)+1),0))=0,INDEX(Alternativ3[#All],MATCH('Kontantstrøm alt. 3'!$C30,Alternativ3[[#All],[Komponent/Løysing
(NB! Bruk unike namn)]],0),MATCH($D33,Alternativ3[#Headers],0)),0))),"")</f>
        <v/>
      </c>
      <c r="BK33" s="2" t="str">
        <f>IFERROR(IF(BK$2&gt;Analyseperiode,"",IF($F29=Analyseperiode,0,IF(MOD(BK$2,ROUND(INDEX(Alternativ3[#All],MATCH('Kontantstrøm alt. 3'!$C30,Alternativ3[[#All],[Komponent/Løysing
(NB! Bruk unike namn)]],0),MATCH($D33,Alternativ3[#Headers],0)+1),0))=0,INDEX(Alternativ3[#All],MATCH('Kontantstrøm alt. 3'!$C30,Alternativ3[[#All],[Komponent/Løysing
(NB! Bruk unike namn)]],0),MATCH($D33,Alternativ3[#Headers],0)),0))),"")</f>
        <v/>
      </c>
      <c r="BL33" s="2" t="str">
        <f>IFERROR(IF(BL$2&gt;Analyseperiode,"",IF($F29=Analyseperiode,0,IF(MOD(BL$2,ROUND(INDEX(Alternativ3[#All],MATCH('Kontantstrøm alt. 3'!$C30,Alternativ3[[#All],[Komponent/Løysing
(NB! Bruk unike namn)]],0),MATCH($D33,Alternativ3[#Headers],0)+1),0))=0,INDEX(Alternativ3[#All],MATCH('Kontantstrøm alt. 3'!$C30,Alternativ3[[#All],[Komponent/Løysing
(NB! Bruk unike namn)]],0),MATCH($D33,Alternativ3[#Headers],0)),0))),"")</f>
        <v/>
      </c>
      <c r="BM33" s="2" t="str">
        <f>IFERROR(IF(BM$2&gt;Analyseperiode,"",IF($F29=Analyseperiode,0,IF(MOD(BM$2,ROUND(INDEX(Alternativ3[#All],MATCH('Kontantstrøm alt. 3'!$C30,Alternativ3[[#All],[Komponent/Løysing
(NB! Bruk unike namn)]],0),MATCH($D33,Alternativ3[#Headers],0)+1),0))=0,INDEX(Alternativ3[#All],MATCH('Kontantstrøm alt. 3'!$C30,Alternativ3[[#All],[Komponent/Løysing
(NB! Bruk unike namn)]],0),MATCH($D33,Alternativ3[#Headers],0)),0))),"")</f>
        <v/>
      </c>
    </row>
    <row r="34" spans="1:65" x14ac:dyDescent="0.2">
      <c r="B34" s="8">
        <f ca="1">IFERROR(NPV(Kalkrente,OFFSET('Kontantstrøm alt. 3'!$F34,0,0,1,Analyseperiode)),0)</f>
        <v>0</v>
      </c>
      <c r="C34" s="3"/>
      <c r="D34" t="str">
        <f>Alternativ3[[#Headers],[5.1 Energi 
(Årleg kostnad)]]</f>
        <v>5.1 Energi 
(Årleg kostnad)</v>
      </c>
      <c r="E34" s="2"/>
      <c r="F34" s="2" t="str">
        <f ca="1">IFERROR(IF(F$2&gt;Analyseperiode,"",INDEX(Alternativ3[#All],MATCH('Kontantstrøm alt. 3'!$C30,Alternativ3[[#All],[Komponent/Løysing
(NB! Bruk unike namn)]],0),MATCH($D34,Alternativ3[#Headers],0))),"")</f>
        <v/>
      </c>
      <c r="G34" s="2" t="str">
        <f ca="1">IFERROR(IF(G$2&gt;Analyseperiode,"",INDEX(Alternativ3[#All],MATCH('Kontantstrøm alt. 3'!$C30,Alternativ3[[#All],[Komponent/Løysing
(NB! Bruk unike namn)]],0),MATCH($D34,Alternativ3[#Headers],0))),"")</f>
        <v/>
      </c>
      <c r="H34" s="2" t="str">
        <f ca="1">IFERROR(IF(H$2&gt;Analyseperiode,"",INDEX(Alternativ3[#All],MATCH('Kontantstrøm alt. 3'!$C30,Alternativ3[[#All],[Komponent/Løysing
(NB! Bruk unike namn)]],0),MATCH($D34,Alternativ3[#Headers],0))),"")</f>
        <v/>
      </c>
      <c r="I34" s="2" t="str">
        <f ca="1">IFERROR(IF(I$2&gt;Analyseperiode,"",INDEX(Alternativ3[#All],MATCH('Kontantstrøm alt. 3'!$C30,Alternativ3[[#All],[Komponent/Løysing
(NB! Bruk unike namn)]],0),MATCH($D34,Alternativ3[#Headers],0))),"")</f>
        <v/>
      </c>
      <c r="J34" s="2" t="str">
        <f ca="1">IFERROR(IF(J$2&gt;Analyseperiode,"",INDEX(Alternativ3[#All],MATCH('Kontantstrøm alt. 3'!$C30,Alternativ3[[#All],[Komponent/Løysing
(NB! Bruk unike namn)]],0),MATCH($D34,Alternativ3[#Headers],0))),"")</f>
        <v/>
      </c>
      <c r="K34" s="2" t="str">
        <f ca="1">IFERROR(IF(K$2&gt;Analyseperiode,"",INDEX(Alternativ3[#All],MATCH('Kontantstrøm alt. 3'!$C30,Alternativ3[[#All],[Komponent/Løysing
(NB! Bruk unike namn)]],0),MATCH($D34,Alternativ3[#Headers],0))),"")</f>
        <v/>
      </c>
      <c r="L34" s="2" t="str">
        <f ca="1">IFERROR(IF(L$2&gt;Analyseperiode,"",INDEX(Alternativ3[#All],MATCH('Kontantstrøm alt. 3'!$C30,Alternativ3[[#All],[Komponent/Løysing
(NB! Bruk unike namn)]],0),MATCH($D34,Alternativ3[#Headers],0))),"")</f>
        <v/>
      </c>
      <c r="M34" s="2" t="str">
        <f ca="1">IFERROR(IF(M$2&gt;Analyseperiode,"",INDEX(Alternativ3[#All],MATCH('Kontantstrøm alt. 3'!$C30,Alternativ3[[#All],[Komponent/Løysing
(NB! Bruk unike namn)]],0),MATCH($D34,Alternativ3[#Headers],0))),"")</f>
        <v/>
      </c>
      <c r="N34" s="2" t="str">
        <f ca="1">IFERROR(IF(N$2&gt;Analyseperiode,"",INDEX(Alternativ3[#All],MATCH('Kontantstrøm alt. 3'!$C30,Alternativ3[[#All],[Komponent/Løysing
(NB! Bruk unike namn)]],0),MATCH($D34,Alternativ3[#Headers],0))),"")</f>
        <v/>
      </c>
      <c r="O34" s="2" t="str">
        <f ca="1">IFERROR(IF(O$2&gt;Analyseperiode,"",INDEX(Alternativ3[#All],MATCH('Kontantstrøm alt. 3'!$C30,Alternativ3[[#All],[Komponent/Løysing
(NB! Bruk unike namn)]],0),MATCH($D34,Alternativ3[#Headers],0))),"")</f>
        <v/>
      </c>
      <c r="P34" s="2" t="str">
        <f ca="1">IFERROR(IF(P$2&gt;Analyseperiode,"",INDEX(Alternativ3[#All],MATCH('Kontantstrøm alt. 3'!$C30,Alternativ3[[#All],[Komponent/Løysing
(NB! Bruk unike namn)]],0),MATCH($D34,Alternativ3[#Headers],0))),"")</f>
        <v/>
      </c>
      <c r="Q34" s="2" t="str">
        <f ca="1">IFERROR(IF(Q$2&gt;Analyseperiode,"",INDEX(Alternativ3[#All],MATCH('Kontantstrøm alt. 3'!$C30,Alternativ3[[#All],[Komponent/Løysing
(NB! Bruk unike namn)]],0),MATCH($D34,Alternativ3[#Headers],0))),"")</f>
        <v/>
      </c>
      <c r="R34" s="2" t="str">
        <f ca="1">IFERROR(IF(R$2&gt;Analyseperiode,"",INDEX(Alternativ3[#All],MATCH('Kontantstrøm alt. 3'!$C30,Alternativ3[[#All],[Komponent/Løysing
(NB! Bruk unike namn)]],0),MATCH($D34,Alternativ3[#Headers],0))),"")</f>
        <v/>
      </c>
      <c r="S34" s="2" t="str">
        <f ca="1">IFERROR(IF(S$2&gt;Analyseperiode,"",INDEX(Alternativ3[#All],MATCH('Kontantstrøm alt. 3'!$C30,Alternativ3[[#All],[Komponent/Løysing
(NB! Bruk unike namn)]],0),MATCH($D34,Alternativ3[#Headers],0))),"")</f>
        <v/>
      </c>
      <c r="T34" s="2" t="str">
        <f ca="1">IFERROR(IF(T$2&gt;Analyseperiode,"",INDEX(Alternativ3[#All],MATCH('Kontantstrøm alt. 3'!$C30,Alternativ3[[#All],[Komponent/Løysing
(NB! Bruk unike namn)]],0),MATCH($D34,Alternativ3[#Headers],0))),"")</f>
        <v/>
      </c>
      <c r="U34" s="2" t="str">
        <f ca="1">IFERROR(IF(U$2&gt;Analyseperiode,"",INDEX(Alternativ3[#All],MATCH('Kontantstrøm alt. 3'!$C30,Alternativ3[[#All],[Komponent/Løysing
(NB! Bruk unike namn)]],0),MATCH($D34,Alternativ3[#Headers],0))),"")</f>
        <v/>
      </c>
      <c r="V34" s="2" t="str">
        <f ca="1">IFERROR(IF(V$2&gt;Analyseperiode,"",INDEX(Alternativ3[#All],MATCH('Kontantstrøm alt. 3'!$C30,Alternativ3[[#All],[Komponent/Løysing
(NB! Bruk unike namn)]],0),MATCH($D34,Alternativ3[#Headers],0))),"")</f>
        <v/>
      </c>
      <c r="W34" s="2" t="str">
        <f ca="1">IFERROR(IF(W$2&gt;Analyseperiode,"",INDEX(Alternativ3[#All],MATCH('Kontantstrøm alt. 3'!$C30,Alternativ3[[#All],[Komponent/Løysing
(NB! Bruk unike namn)]],0),MATCH($D34,Alternativ3[#Headers],0))),"")</f>
        <v/>
      </c>
      <c r="X34" s="2" t="str">
        <f ca="1">IFERROR(IF(X$2&gt;Analyseperiode,"",INDEX(Alternativ3[#All],MATCH('Kontantstrøm alt. 3'!$C30,Alternativ3[[#All],[Komponent/Løysing
(NB! Bruk unike namn)]],0),MATCH($D34,Alternativ3[#Headers],0))),"")</f>
        <v/>
      </c>
      <c r="Y34" s="2" t="str">
        <f ca="1">IFERROR(IF(Y$2&gt;Analyseperiode,"",INDEX(Alternativ3[#All],MATCH('Kontantstrøm alt. 3'!$C30,Alternativ3[[#All],[Komponent/Løysing
(NB! Bruk unike namn)]],0),MATCH($D34,Alternativ3[#Headers],0))),"")</f>
        <v/>
      </c>
      <c r="Z34" s="2" t="str">
        <f ca="1">IFERROR(IF(Z$2&gt;Analyseperiode,"",INDEX(Alternativ3[#All],MATCH('Kontantstrøm alt. 3'!$C30,Alternativ3[[#All],[Komponent/Løysing
(NB! Bruk unike namn)]],0),MATCH($D34,Alternativ3[#Headers],0))),"")</f>
        <v/>
      </c>
      <c r="AA34" s="2" t="str">
        <f ca="1">IFERROR(IF(AA$2&gt;Analyseperiode,"",INDEX(Alternativ3[#All],MATCH('Kontantstrøm alt. 3'!$C30,Alternativ3[[#All],[Komponent/Løysing
(NB! Bruk unike namn)]],0),MATCH($D34,Alternativ3[#Headers],0))),"")</f>
        <v/>
      </c>
      <c r="AB34" s="2" t="str">
        <f ca="1">IFERROR(IF(AB$2&gt;Analyseperiode,"",INDEX(Alternativ3[#All],MATCH('Kontantstrøm alt. 3'!$C30,Alternativ3[[#All],[Komponent/Løysing
(NB! Bruk unike namn)]],0),MATCH($D34,Alternativ3[#Headers],0))),"")</f>
        <v/>
      </c>
      <c r="AC34" s="2" t="str">
        <f ca="1">IFERROR(IF(AC$2&gt;Analyseperiode,"",INDEX(Alternativ3[#All],MATCH('Kontantstrøm alt. 3'!$C30,Alternativ3[[#All],[Komponent/Løysing
(NB! Bruk unike namn)]],0),MATCH($D34,Alternativ3[#Headers],0))),"")</f>
        <v/>
      </c>
      <c r="AD34" s="2" t="str">
        <f ca="1">IFERROR(IF(AD$2&gt;Analyseperiode,"",INDEX(Alternativ3[#All],MATCH('Kontantstrøm alt. 3'!$C30,Alternativ3[[#All],[Komponent/Løysing
(NB! Bruk unike namn)]],0),MATCH($D34,Alternativ3[#Headers],0))),"")</f>
        <v/>
      </c>
      <c r="AE34" s="2" t="str">
        <f ca="1">IFERROR(IF(AE$2&gt;Analyseperiode,"",INDEX(Alternativ3[#All],MATCH('Kontantstrøm alt. 3'!$C30,Alternativ3[[#All],[Komponent/Løysing
(NB! Bruk unike namn)]],0),MATCH($D34,Alternativ3[#Headers],0))),"")</f>
        <v/>
      </c>
      <c r="AF34" s="2" t="str">
        <f ca="1">IFERROR(IF(AF$2&gt;Analyseperiode,"",INDEX(Alternativ3[#All],MATCH('Kontantstrøm alt. 3'!$C30,Alternativ3[[#All],[Komponent/Løysing
(NB! Bruk unike namn)]],0),MATCH($D34,Alternativ3[#Headers],0))),"")</f>
        <v/>
      </c>
      <c r="AG34" s="2" t="str">
        <f ca="1">IFERROR(IF(AG$2&gt;Analyseperiode,"",INDEX(Alternativ3[#All],MATCH('Kontantstrøm alt. 3'!$C30,Alternativ3[[#All],[Komponent/Løysing
(NB! Bruk unike namn)]],0),MATCH($D34,Alternativ3[#Headers],0))),"")</f>
        <v/>
      </c>
      <c r="AH34" s="2" t="str">
        <f ca="1">IFERROR(IF(AH$2&gt;Analyseperiode,"",INDEX(Alternativ3[#All],MATCH('Kontantstrøm alt. 3'!$C30,Alternativ3[[#All],[Komponent/Løysing
(NB! Bruk unike namn)]],0),MATCH($D34,Alternativ3[#Headers],0))),"")</f>
        <v/>
      </c>
      <c r="AI34" s="2" t="str">
        <f ca="1">IFERROR(IF(AI$2&gt;Analyseperiode,"",INDEX(Alternativ3[#All],MATCH('Kontantstrøm alt. 3'!$C30,Alternativ3[[#All],[Komponent/Løysing
(NB! Bruk unike namn)]],0),MATCH($D34,Alternativ3[#Headers],0))),"")</f>
        <v/>
      </c>
      <c r="AJ34" s="2" t="str">
        <f>IFERROR(IF(AJ$2&gt;Analyseperiode,"",INDEX(Alternativ3[#All],MATCH('Kontantstrøm alt. 3'!$C30,Alternativ3[[#All],[Komponent/Løysing
(NB! Bruk unike namn)]],0),MATCH($D34,Alternativ3[#Headers],0))),"")</f>
        <v/>
      </c>
      <c r="AK34" s="2" t="str">
        <f>IFERROR(IF(AK$2&gt;Analyseperiode,"",INDEX(Alternativ3[#All],MATCH('Kontantstrøm alt. 3'!$C30,Alternativ3[[#All],[Komponent/Løysing
(NB! Bruk unike namn)]],0),MATCH($D34,Alternativ3[#Headers],0))),"")</f>
        <v/>
      </c>
      <c r="AL34" s="2" t="str">
        <f>IFERROR(IF(AL$2&gt;Analyseperiode,"",INDEX(Alternativ3[#All],MATCH('Kontantstrøm alt. 3'!$C30,Alternativ3[[#All],[Komponent/Løysing
(NB! Bruk unike namn)]],0),MATCH($D34,Alternativ3[#Headers],0))),"")</f>
        <v/>
      </c>
      <c r="AM34" s="2" t="str">
        <f>IFERROR(IF(AM$2&gt;Analyseperiode,"",INDEX(Alternativ3[#All],MATCH('Kontantstrøm alt. 3'!$C30,Alternativ3[[#All],[Komponent/Løysing
(NB! Bruk unike namn)]],0),MATCH($D34,Alternativ3[#Headers],0))),"")</f>
        <v/>
      </c>
      <c r="AN34" s="2" t="str">
        <f>IFERROR(IF(AN$2&gt;Analyseperiode,"",INDEX(Alternativ3[#All],MATCH('Kontantstrøm alt. 3'!$C30,Alternativ3[[#All],[Komponent/Løysing
(NB! Bruk unike namn)]],0),MATCH($D34,Alternativ3[#Headers],0))),"")</f>
        <v/>
      </c>
      <c r="AO34" s="2" t="str">
        <f>IFERROR(IF(AO$2&gt;Analyseperiode,"",INDEX(Alternativ3[#All],MATCH('Kontantstrøm alt. 3'!$C30,Alternativ3[[#All],[Komponent/Løysing
(NB! Bruk unike namn)]],0),MATCH($D34,Alternativ3[#Headers],0))),"")</f>
        <v/>
      </c>
      <c r="AP34" s="2" t="str">
        <f>IFERROR(IF(AP$2&gt;Analyseperiode,"",INDEX(Alternativ3[#All],MATCH('Kontantstrøm alt. 3'!$C30,Alternativ3[[#All],[Komponent/Løysing
(NB! Bruk unike namn)]],0),MATCH($D34,Alternativ3[#Headers],0))),"")</f>
        <v/>
      </c>
      <c r="AQ34" s="2" t="str">
        <f>IFERROR(IF(AQ$2&gt;Analyseperiode,"",INDEX(Alternativ3[#All],MATCH('Kontantstrøm alt. 3'!$C30,Alternativ3[[#All],[Komponent/Løysing
(NB! Bruk unike namn)]],0),MATCH($D34,Alternativ3[#Headers],0))),"")</f>
        <v/>
      </c>
      <c r="AR34" s="2" t="str">
        <f>IFERROR(IF(AR$2&gt;Analyseperiode,"",INDEX(Alternativ3[#All],MATCH('Kontantstrøm alt. 3'!$C30,Alternativ3[[#All],[Komponent/Løysing
(NB! Bruk unike namn)]],0),MATCH($D34,Alternativ3[#Headers],0))),"")</f>
        <v/>
      </c>
      <c r="AS34" s="2" t="str">
        <f>IFERROR(IF(AS$2&gt;Analyseperiode,"",INDEX(Alternativ3[#All],MATCH('Kontantstrøm alt. 3'!$C30,Alternativ3[[#All],[Komponent/Løysing
(NB! Bruk unike namn)]],0),MATCH($D34,Alternativ3[#Headers],0))),"")</f>
        <v/>
      </c>
      <c r="AT34" s="2" t="str">
        <f>IFERROR(IF(AT$2&gt;Analyseperiode,"",INDEX(Alternativ3[#All],MATCH('Kontantstrøm alt. 3'!$C30,Alternativ3[[#All],[Komponent/Løysing
(NB! Bruk unike namn)]],0),MATCH($D34,Alternativ3[#Headers],0))),"")</f>
        <v/>
      </c>
      <c r="AU34" s="2" t="str">
        <f>IFERROR(IF(AU$2&gt;Analyseperiode,"",INDEX(Alternativ3[#All],MATCH('Kontantstrøm alt. 3'!$C30,Alternativ3[[#All],[Komponent/Løysing
(NB! Bruk unike namn)]],0),MATCH($D34,Alternativ3[#Headers],0))),"")</f>
        <v/>
      </c>
      <c r="AV34" s="2" t="str">
        <f>IFERROR(IF(AV$2&gt;Analyseperiode,"",INDEX(Alternativ3[#All],MATCH('Kontantstrøm alt. 3'!$C30,Alternativ3[[#All],[Komponent/Løysing
(NB! Bruk unike namn)]],0),MATCH($D34,Alternativ3[#Headers],0))),"")</f>
        <v/>
      </c>
      <c r="AW34" s="2" t="str">
        <f>IFERROR(IF(AW$2&gt;Analyseperiode,"",INDEX(Alternativ3[#All],MATCH('Kontantstrøm alt. 3'!$C30,Alternativ3[[#All],[Komponent/Løysing
(NB! Bruk unike namn)]],0),MATCH($D34,Alternativ3[#Headers],0))),"")</f>
        <v/>
      </c>
      <c r="AX34" s="2" t="str">
        <f>IFERROR(IF(AX$2&gt;Analyseperiode,"",INDEX(Alternativ3[#All],MATCH('Kontantstrøm alt. 3'!$C30,Alternativ3[[#All],[Komponent/Løysing
(NB! Bruk unike namn)]],0),MATCH($D34,Alternativ3[#Headers],0))),"")</f>
        <v/>
      </c>
      <c r="AY34" s="2" t="str">
        <f>IFERROR(IF(AY$2&gt;Analyseperiode,"",INDEX(Alternativ3[#All],MATCH('Kontantstrøm alt. 3'!$C30,Alternativ3[[#All],[Komponent/Løysing
(NB! Bruk unike namn)]],0),MATCH($D34,Alternativ3[#Headers],0))),"")</f>
        <v/>
      </c>
      <c r="AZ34" s="2" t="str">
        <f>IFERROR(IF(AZ$2&gt;Analyseperiode,"",INDEX(Alternativ3[#All],MATCH('Kontantstrøm alt. 3'!$C30,Alternativ3[[#All],[Komponent/Løysing
(NB! Bruk unike namn)]],0),MATCH($D34,Alternativ3[#Headers],0))),"")</f>
        <v/>
      </c>
      <c r="BA34" s="2" t="str">
        <f>IFERROR(IF(BA$2&gt;Analyseperiode,"",INDEX(Alternativ3[#All],MATCH('Kontantstrøm alt. 3'!$C30,Alternativ3[[#All],[Komponent/Løysing
(NB! Bruk unike namn)]],0),MATCH($D34,Alternativ3[#Headers],0))),"")</f>
        <v/>
      </c>
      <c r="BB34" s="2" t="str">
        <f>IFERROR(IF(BB$2&gt;Analyseperiode,"",INDEX(Alternativ3[#All],MATCH('Kontantstrøm alt. 3'!$C30,Alternativ3[[#All],[Komponent/Løysing
(NB! Bruk unike namn)]],0),MATCH($D34,Alternativ3[#Headers],0))),"")</f>
        <v/>
      </c>
      <c r="BC34" s="2" t="str">
        <f>IFERROR(IF(BC$2&gt;Analyseperiode,"",INDEX(Alternativ3[#All],MATCH('Kontantstrøm alt. 3'!$C30,Alternativ3[[#All],[Komponent/Løysing
(NB! Bruk unike namn)]],0),MATCH($D34,Alternativ3[#Headers],0))),"")</f>
        <v/>
      </c>
      <c r="BD34" s="2" t="str">
        <f>IFERROR(IF(BD$2&gt;Analyseperiode,"",INDEX(Alternativ3[#All],MATCH('Kontantstrøm alt. 3'!$C30,Alternativ3[[#All],[Komponent/Løysing
(NB! Bruk unike namn)]],0),MATCH($D34,Alternativ3[#Headers],0))),"")</f>
        <v/>
      </c>
      <c r="BE34" s="2" t="str">
        <f>IFERROR(IF(BE$2&gt;Analyseperiode,"",INDEX(Alternativ3[#All],MATCH('Kontantstrøm alt. 3'!$C30,Alternativ3[[#All],[Komponent/Løysing
(NB! Bruk unike namn)]],0),MATCH($D34,Alternativ3[#Headers],0))),"")</f>
        <v/>
      </c>
      <c r="BF34" s="2" t="str">
        <f>IFERROR(IF(BF$2&gt;Analyseperiode,"",INDEX(Alternativ3[#All],MATCH('Kontantstrøm alt. 3'!$C30,Alternativ3[[#All],[Komponent/Løysing
(NB! Bruk unike namn)]],0),MATCH($D34,Alternativ3[#Headers],0))),"")</f>
        <v/>
      </c>
      <c r="BG34" s="2" t="str">
        <f>IFERROR(IF(BG$2&gt;Analyseperiode,"",INDEX(Alternativ3[#All],MATCH('Kontantstrøm alt. 3'!$C30,Alternativ3[[#All],[Komponent/Løysing
(NB! Bruk unike namn)]],0),MATCH($D34,Alternativ3[#Headers],0))),"")</f>
        <v/>
      </c>
      <c r="BH34" s="2" t="str">
        <f>IFERROR(IF(BH$2&gt;Analyseperiode,"",INDEX(Alternativ3[#All],MATCH('Kontantstrøm alt. 3'!$C30,Alternativ3[[#All],[Komponent/Løysing
(NB! Bruk unike namn)]],0),MATCH($D34,Alternativ3[#Headers],0))),"")</f>
        <v/>
      </c>
      <c r="BI34" s="2" t="str">
        <f>IFERROR(IF(BI$2&gt;Analyseperiode,"",INDEX(Alternativ3[#All],MATCH('Kontantstrøm alt. 3'!$C30,Alternativ3[[#All],[Komponent/Løysing
(NB! Bruk unike namn)]],0),MATCH($D34,Alternativ3[#Headers],0))),"")</f>
        <v/>
      </c>
      <c r="BJ34" s="2" t="str">
        <f>IFERROR(IF(BJ$2&gt;Analyseperiode,"",INDEX(Alternativ3[#All],MATCH('Kontantstrøm alt. 3'!$C30,Alternativ3[[#All],[Komponent/Løysing
(NB! Bruk unike namn)]],0),MATCH($D34,Alternativ3[#Headers],0))),"")</f>
        <v/>
      </c>
      <c r="BK34" s="2" t="str">
        <f>IFERROR(IF(BK$2&gt;Analyseperiode,"",INDEX(Alternativ3[#All],MATCH('Kontantstrøm alt. 3'!$C30,Alternativ3[[#All],[Komponent/Løysing
(NB! Bruk unike namn)]],0),MATCH($D34,Alternativ3[#Headers],0))),"")</f>
        <v/>
      </c>
      <c r="BL34" s="2" t="str">
        <f>IFERROR(IF(BL$2&gt;Analyseperiode,"",INDEX(Alternativ3[#All],MATCH('Kontantstrøm alt. 3'!$C30,Alternativ3[[#All],[Komponent/Løysing
(NB! Bruk unike namn)]],0),MATCH($D34,Alternativ3[#Headers],0))),"")</f>
        <v/>
      </c>
      <c r="BM34" s="2" t="str">
        <f>IFERROR(IF(BM$2&gt;Analyseperiode,"",INDEX(Alternativ3[#All],MATCH('Kontantstrøm alt. 3'!$C30,Alternativ3[[#All],[Komponent/Løysing
(NB! Bruk unike namn)]],0),MATCH($D34,Alternativ3[#Headers],0))),"")</f>
        <v/>
      </c>
    </row>
    <row r="35" spans="1:65" x14ac:dyDescent="0.2">
      <c r="B35" s="8">
        <f ca="1">IFERROR(NPV(Kalkrente,OFFSET('Kontantstrøm alt. 3'!$F35,0,0,1,Analyseperiode)),0)</f>
        <v>0</v>
      </c>
      <c r="C35" s="3"/>
      <c r="D35" t="str">
        <f>Alternativ3[[#Headers],[5.2 Vatn og avløp 
(Årleg kostnad)]]</f>
        <v>5.2 Vatn og avløp 
(Årleg kostnad)</v>
      </c>
      <c r="E35" s="2"/>
      <c r="F35" s="2" t="str">
        <f ca="1">IFERROR(IF(F$2&gt;Analyseperiode,"",INDEX(Alternativ3[#All],MATCH('Kontantstrøm alt. 3'!$C30,Alternativ3[[#All],[Komponent/Løysing
(NB! Bruk unike namn)]],0),MATCH($D35,Alternativ3[#Headers],0))),"")</f>
        <v/>
      </c>
      <c r="G35" s="2" t="str">
        <f ca="1">IFERROR(IF(G$2&gt;Analyseperiode,"",INDEX(Alternativ3[#All],MATCH('Kontantstrøm alt. 3'!$C30,Alternativ3[[#All],[Komponent/Løysing
(NB! Bruk unike namn)]],0),MATCH($D35,Alternativ3[#Headers],0))),"")</f>
        <v/>
      </c>
      <c r="H35" s="2" t="str">
        <f ca="1">IFERROR(IF(H$2&gt;Analyseperiode,"",INDEX(Alternativ3[#All],MATCH('Kontantstrøm alt. 3'!$C30,Alternativ3[[#All],[Komponent/Løysing
(NB! Bruk unike namn)]],0),MATCH($D35,Alternativ3[#Headers],0))),"")</f>
        <v/>
      </c>
      <c r="I35" s="2" t="str">
        <f ca="1">IFERROR(IF(I$2&gt;Analyseperiode,"",INDEX(Alternativ3[#All],MATCH('Kontantstrøm alt. 3'!$C30,Alternativ3[[#All],[Komponent/Løysing
(NB! Bruk unike namn)]],0),MATCH($D35,Alternativ3[#Headers],0))),"")</f>
        <v/>
      </c>
      <c r="J35" s="2" t="str">
        <f ca="1">IFERROR(IF(J$2&gt;Analyseperiode,"",INDEX(Alternativ3[#All],MATCH('Kontantstrøm alt. 3'!$C30,Alternativ3[[#All],[Komponent/Løysing
(NB! Bruk unike namn)]],0),MATCH($D35,Alternativ3[#Headers],0))),"")</f>
        <v/>
      </c>
      <c r="K35" s="2" t="str">
        <f ca="1">IFERROR(IF(K$2&gt;Analyseperiode,"",INDEX(Alternativ3[#All],MATCH('Kontantstrøm alt. 3'!$C30,Alternativ3[[#All],[Komponent/Løysing
(NB! Bruk unike namn)]],0),MATCH($D35,Alternativ3[#Headers],0))),"")</f>
        <v/>
      </c>
      <c r="L35" s="2" t="str">
        <f ca="1">IFERROR(IF(L$2&gt;Analyseperiode,"",INDEX(Alternativ3[#All],MATCH('Kontantstrøm alt. 3'!$C30,Alternativ3[[#All],[Komponent/Løysing
(NB! Bruk unike namn)]],0),MATCH($D35,Alternativ3[#Headers],0))),"")</f>
        <v/>
      </c>
      <c r="M35" s="2" t="str">
        <f ca="1">IFERROR(IF(M$2&gt;Analyseperiode,"",INDEX(Alternativ3[#All],MATCH('Kontantstrøm alt. 3'!$C30,Alternativ3[[#All],[Komponent/Løysing
(NB! Bruk unike namn)]],0),MATCH($D35,Alternativ3[#Headers],0))),"")</f>
        <v/>
      </c>
      <c r="N35" s="2" t="str">
        <f ca="1">IFERROR(IF(N$2&gt;Analyseperiode,"",INDEX(Alternativ3[#All],MATCH('Kontantstrøm alt. 3'!$C30,Alternativ3[[#All],[Komponent/Løysing
(NB! Bruk unike namn)]],0),MATCH($D35,Alternativ3[#Headers],0))),"")</f>
        <v/>
      </c>
      <c r="O35" s="2" t="str">
        <f ca="1">IFERROR(IF(O$2&gt;Analyseperiode,"",INDEX(Alternativ3[#All],MATCH('Kontantstrøm alt. 3'!$C30,Alternativ3[[#All],[Komponent/Løysing
(NB! Bruk unike namn)]],0),MATCH($D35,Alternativ3[#Headers],0))),"")</f>
        <v/>
      </c>
      <c r="P35" s="2" t="str">
        <f ca="1">IFERROR(IF(P$2&gt;Analyseperiode,"",INDEX(Alternativ3[#All],MATCH('Kontantstrøm alt. 3'!$C30,Alternativ3[[#All],[Komponent/Løysing
(NB! Bruk unike namn)]],0),MATCH($D35,Alternativ3[#Headers],0))),"")</f>
        <v/>
      </c>
      <c r="Q35" s="2" t="str">
        <f ca="1">IFERROR(IF(Q$2&gt;Analyseperiode,"",INDEX(Alternativ3[#All],MATCH('Kontantstrøm alt. 3'!$C30,Alternativ3[[#All],[Komponent/Løysing
(NB! Bruk unike namn)]],0),MATCH($D35,Alternativ3[#Headers],0))),"")</f>
        <v/>
      </c>
      <c r="R35" s="2" t="str">
        <f ca="1">IFERROR(IF(R$2&gt;Analyseperiode,"",INDEX(Alternativ3[#All],MATCH('Kontantstrøm alt. 3'!$C30,Alternativ3[[#All],[Komponent/Løysing
(NB! Bruk unike namn)]],0),MATCH($D35,Alternativ3[#Headers],0))),"")</f>
        <v/>
      </c>
      <c r="S35" s="2" t="str">
        <f ca="1">IFERROR(IF(S$2&gt;Analyseperiode,"",INDEX(Alternativ3[#All],MATCH('Kontantstrøm alt. 3'!$C30,Alternativ3[[#All],[Komponent/Løysing
(NB! Bruk unike namn)]],0),MATCH($D35,Alternativ3[#Headers],0))),"")</f>
        <v/>
      </c>
      <c r="T35" s="2" t="str">
        <f ca="1">IFERROR(IF(T$2&gt;Analyseperiode,"",INDEX(Alternativ3[#All],MATCH('Kontantstrøm alt. 3'!$C30,Alternativ3[[#All],[Komponent/Løysing
(NB! Bruk unike namn)]],0),MATCH($D35,Alternativ3[#Headers],0))),"")</f>
        <v/>
      </c>
      <c r="U35" s="2" t="str">
        <f ca="1">IFERROR(IF(U$2&gt;Analyseperiode,"",INDEX(Alternativ3[#All],MATCH('Kontantstrøm alt. 3'!$C30,Alternativ3[[#All],[Komponent/Løysing
(NB! Bruk unike namn)]],0),MATCH($D35,Alternativ3[#Headers],0))),"")</f>
        <v/>
      </c>
      <c r="V35" s="2" t="str">
        <f ca="1">IFERROR(IF(V$2&gt;Analyseperiode,"",INDEX(Alternativ3[#All],MATCH('Kontantstrøm alt. 3'!$C30,Alternativ3[[#All],[Komponent/Løysing
(NB! Bruk unike namn)]],0),MATCH($D35,Alternativ3[#Headers],0))),"")</f>
        <v/>
      </c>
      <c r="W35" s="2" t="str">
        <f ca="1">IFERROR(IF(W$2&gt;Analyseperiode,"",INDEX(Alternativ3[#All],MATCH('Kontantstrøm alt. 3'!$C30,Alternativ3[[#All],[Komponent/Løysing
(NB! Bruk unike namn)]],0),MATCH($D35,Alternativ3[#Headers],0))),"")</f>
        <v/>
      </c>
      <c r="X35" s="2" t="str">
        <f ca="1">IFERROR(IF(X$2&gt;Analyseperiode,"",INDEX(Alternativ3[#All],MATCH('Kontantstrøm alt. 3'!$C30,Alternativ3[[#All],[Komponent/Løysing
(NB! Bruk unike namn)]],0),MATCH($D35,Alternativ3[#Headers],0))),"")</f>
        <v/>
      </c>
      <c r="Y35" s="2" t="str">
        <f ca="1">IFERROR(IF(Y$2&gt;Analyseperiode,"",INDEX(Alternativ3[#All],MATCH('Kontantstrøm alt. 3'!$C30,Alternativ3[[#All],[Komponent/Løysing
(NB! Bruk unike namn)]],0),MATCH($D35,Alternativ3[#Headers],0))),"")</f>
        <v/>
      </c>
      <c r="Z35" s="2" t="str">
        <f ca="1">IFERROR(IF(Z$2&gt;Analyseperiode,"",INDEX(Alternativ3[#All],MATCH('Kontantstrøm alt. 3'!$C30,Alternativ3[[#All],[Komponent/Løysing
(NB! Bruk unike namn)]],0),MATCH($D35,Alternativ3[#Headers],0))),"")</f>
        <v/>
      </c>
      <c r="AA35" s="2" t="str">
        <f ca="1">IFERROR(IF(AA$2&gt;Analyseperiode,"",INDEX(Alternativ3[#All],MATCH('Kontantstrøm alt. 3'!$C30,Alternativ3[[#All],[Komponent/Løysing
(NB! Bruk unike namn)]],0),MATCH($D35,Alternativ3[#Headers],0))),"")</f>
        <v/>
      </c>
      <c r="AB35" s="2" t="str">
        <f ca="1">IFERROR(IF(AB$2&gt;Analyseperiode,"",INDEX(Alternativ3[#All],MATCH('Kontantstrøm alt. 3'!$C30,Alternativ3[[#All],[Komponent/Løysing
(NB! Bruk unike namn)]],0),MATCH($D35,Alternativ3[#Headers],0))),"")</f>
        <v/>
      </c>
      <c r="AC35" s="2" t="str">
        <f ca="1">IFERROR(IF(AC$2&gt;Analyseperiode,"",INDEX(Alternativ3[#All],MATCH('Kontantstrøm alt. 3'!$C30,Alternativ3[[#All],[Komponent/Løysing
(NB! Bruk unike namn)]],0),MATCH($D35,Alternativ3[#Headers],0))),"")</f>
        <v/>
      </c>
      <c r="AD35" s="2" t="str">
        <f ca="1">IFERROR(IF(AD$2&gt;Analyseperiode,"",INDEX(Alternativ3[#All],MATCH('Kontantstrøm alt. 3'!$C30,Alternativ3[[#All],[Komponent/Løysing
(NB! Bruk unike namn)]],0),MATCH($D35,Alternativ3[#Headers],0))),"")</f>
        <v/>
      </c>
      <c r="AE35" s="2" t="str">
        <f ca="1">IFERROR(IF(AE$2&gt;Analyseperiode,"",INDEX(Alternativ3[#All],MATCH('Kontantstrøm alt. 3'!$C30,Alternativ3[[#All],[Komponent/Løysing
(NB! Bruk unike namn)]],0),MATCH($D35,Alternativ3[#Headers],0))),"")</f>
        <v/>
      </c>
      <c r="AF35" s="2" t="str">
        <f ca="1">IFERROR(IF(AF$2&gt;Analyseperiode,"",INDEX(Alternativ3[#All],MATCH('Kontantstrøm alt. 3'!$C30,Alternativ3[[#All],[Komponent/Løysing
(NB! Bruk unike namn)]],0),MATCH($D35,Alternativ3[#Headers],0))),"")</f>
        <v/>
      </c>
      <c r="AG35" s="2" t="str">
        <f ca="1">IFERROR(IF(AG$2&gt;Analyseperiode,"",INDEX(Alternativ3[#All],MATCH('Kontantstrøm alt. 3'!$C30,Alternativ3[[#All],[Komponent/Løysing
(NB! Bruk unike namn)]],0),MATCH($D35,Alternativ3[#Headers],0))),"")</f>
        <v/>
      </c>
      <c r="AH35" s="2" t="str">
        <f ca="1">IFERROR(IF(AH$2&gt;Analyseperiode,"",INDEX(Alternativ3[#All],MATCH('Kontantstrøm alt. 3'!$C30,Alternativ3[[#All],[Komponent/Løysing
(NB! Bruk unike namn)]],0),MATCH($D35,Alternativ3[#Headers],0))),"")</f>
        <v/>
      </c>
      <c r="AI35" s="2" t="str">
        <f ca="1">IFERROR(IF(AI$2&gt;Analyseperiode,"",INDEX(Alternativ3[#All],MATCH('Kontantstrøm alt. 3'!$C30,Alternativ3[[#All],[Komponent/Løysing
(NB! Bruk unike namn)]],0),MATCH($D35,Alternativ3[#Headers],0))),"")</f>
        <v/>
      </c>
      <c r="AJ35" s="2" t="str">
        <f>IFERROR(IF(AJ$2&gt;Analyseperiode,"",INDEX(Alternativ3[#All],MATCH('Kontantstrøm alt. 3'!$C30,Alternativ3[[#All],[Komponent/Løysing
(NB! Bruk unike namn)]],0),MATCH($D35,Alternativ3[#Headers],0))),"")</f>
        <v/>
      </c>
      <c r="AK35" s="2" t="str">
        <f>IFERROR(IF(AK$2&gt;Analyseperiode,"",INDEX(Alternativ3[#All],MATCH('Kontantstrøm alt. 3'!$C30,Alternativ3[[#All],[Komponent/Løysing
(NB! Bruk unike namn)]],0),MATCH($D35,Alternativ3[#Headers],0))),"")</f>
        <v/>
      </c>
      <c r="AL35" s="2" t="str">
        <f>IFERROR(IF(AL$2&gt;Analyseperiode,"",INDEX(Alternativ3[#All],MATCH('Kontantstrøm alt. 3'!$C30,Alternativ3[[#All],[Komponent/Løysing
(NB! Bruk unike namn)]],0),MATCH($D35,Alternativ3[#Headers],0))),"")</f>
        <v/>
      </c>
      <c r="AM35" s="2" t="str">
        <f>IFERROR(IF(AM$2&gt;Analyseperiode,"",INDEX(Alternativ3[#All],MATCH('Kontantstrøm alt. 3'!$C30,Alternativ3[[#All],[Komponent/Løysing
(NB! Bruk unike namn)]],0),MATCH($D35,Alternativ3[#Headers],0))),"")</f>
        <v/>
      </c>
      <c r="AN35" s="2" t="str">
        <f>IFERROR(IF(AN$2&gt;Analyseperiode,"",INDEX(Alternativ3[#All],MATCH('Kontantstrøm alt. 3'!$C30,Alternativ3[[#All],[Komponent/Løysing
(NB! Bruk unike namn)]],0),MATCH($D35,Alternativ3[#Headers],0))),"")</f>
        <v/>
      </c>
      <c r="AO35" s="2" t="str">
        <f>IFERROR(IF(AO$2&gt;Analyseperiode,"",INDEX(Alternativ3[#All],MATCH('Kontantstrøm alt. 3'!$C30,Alternativ3[[#All],[Komponent/Løysing
(NB! Bruk unike namn)]],0),MATCH($D35,Alternativ3[#Headers],0))),"")</f>
        <v/>
      </c>
      <c r="AP35" s="2" t="str">
        <f>IFERROR(IF(AP$2&gt;Analyseperiode,"",INDEX(Alternativ3[#All],MATCH('Kontantstrøm alt. 3'!$C30,Alternativ3[[#All],[Komponent/Løysing
(NB! Bruk unike namn)]],0),MATCH($D35,Alternativ3[#Headers],0))),"")</f>
        <v/>
      </c>
      <c r="AQ35" s="2" t="str">
        <f>IFERROR(IF(AQ$2&gt;Analyseperiode,"",INDEX(Alternativ3[#All],MATCH('Kontantstrøm alt. 3'!$C30,Alternativ3[[#All],[Komponent/Løysing
(NB! Bruk unike namn)]],0),MATCH($D35,Alternativ3[#Headers],0))),"")</f>
        <v/>
      </c>
      <c r="AR35" s="2" t="str">
        <f>IFERROR(IF(AR$2&gt;Analyseperiode,"",INDEX(Alternativ3[#All],MATCH('Kontantstrøm alt. 3'!$C30,Alternativ3[[#All],[Komponent/Løysing
(NB! Bruk unike namn)]],0),MATCH($D35,Alternativ3[#Headers],0))),"")</f>
        <v/>
      </c>
      <c r="AS35" s="2" t="str">
        <f>IFERROR(IF(AS$2&gt;Analyseperiode,"",INDEX(Alternativ3[#All],MATCH('Kontantstrøm alt. 3'!$C30,Alternativ3[[#All],[Komponent/Løysing
(NB! Bruk unike namn)]],0),MATCH($D35,Alternativ3[#Headers],0))),"")</f>
        <v/>
      </c>
      <c r="AT35" s="2" t="str">
        <f>IFERROR(IF(AT$2&gt;Analyseperiode,"",INDEX(Alternativ3[#All],MATCH('Kontantstrøm alt. 3'!$C30,Alternativ3[[#All],[Komponent/Løysing
(NB! Bruk unike namn)]],0),MATCH($D35,Alternativ3[#Headers],0))),"")</f>
        <v/>
      </c>
      <c r="AU35" s="2" t="str">
        <f>IFERROR(IF(AU$2&gt;Analyseperiode,"",INDEX(Alternativ3[#All],MATCH('Kontantstrøm alt. 3'!$C30,Alternativ3[[#All],[Komponent/Løysing
(NB! Bruk unike namn)]],0),MATCH($D35,Alternativ3[#Headers],0))),"")</f>
        <v/>
      </c>
      <c r="AV35" s="2" t="str">
        <f>IFERROR(IF(AV$2&gt;Analyseperiode,"",INDEX(Alternativ3[#All],MATCH('Kontantstrøm alt. 3'!$C30,Alternativ3[[#All],[Komponent/Løysing
(NB! Bruk unike namn)]],0),MATCH($D35,Alternativ3[#Headers],0))),"")</f>
        <v/>
      </c>
      <c r="AW35" s="2" t="str">
        <f>IFERROR(IF(AW$2&gt;Analyseperiode,"",INDEX(Alternativ3[#All],MATCH('Kontantstrøm alt. 3'!$C30,Alternativ3[[#All],[Komponent/Løysing
(NB! Bruk unike namn)]],0),MATCH($D35,Alternativ3[#Headers],0))),"")</f>
        <v/>
      </c>
      <c r="AX35" s="2" t="str">
        <f>IFERROR(IF(AX$2&gt;Analyseperiode,"",INDEX(Alternativ3[#All],MATCH('Kontantstrøm alt. 3'!$C30,Alternativ3[[#All],[Komponent/Løysing
(NB! Bruk unike namn)]],0),MATCH($D35,Alternativ3[#Headers],0))),"")</f>
        <v/>
      </c>
      <c r="AY35" s="2" t="str">
        <f>IFERROR(IF(AY$2&gt;Analyseperiode,"",INDEX(Alternativ3[#All],MATCH('Kontantstrøm alt. 3'!$C30,Alternativ3[[#All],[Komponent/Løysing
(NB! Bruk unike namn)]],0),MATCH($D35,Alternativ3[#Headers],0))),"")</f>
        <v/>
      </c>
      <c r="AZ35" s="2" t="str">
        <f>IFERROR(IF(AZ$2&gt;Analyseperiode,"",INDEX(Alternativ3[#All],MATCH('Kontantstrøm alt. 3'!$C30,Alternativ3[[#All],[Komponent/Løysing
(NB! Bruk unike namn)]],0),MATCH($D35,Alternativ3[#Headers],0))),"")</f>
        <v/>
      </c>
      <c r="BA35" s="2" t="str">
        <f>IFERROR(IF(BA$2&gt;Analyseperiode,"",INDEX(Alternativ3[#All],MATCH('Kontantstrøm alt. 3'!$C30,Alternativ3[[#All],[Komponent/Løysing
(NB! Bruk unike namn)]],0),MATCH($D35,Alternativ3[#Headers],0))),"")</f>
        <v/>
      </c>
      <c r="BB35" s="2" t="str">
        <f>IFERROR(IF(BB$2&gt;Analyseperiode,"",INDEX(Alternativ3[#All],MATCH('Kontantstrøm alt. 3'!$C30,Alternativ3[[#All],[Komponent/Løysing
(NB! Bruk unike namn)]],0),MATCH($D35,Alternativ3[#Headers],0))),"")</f>
        <v/>
      </c>
      <c r="BC35" s="2" t="str">
        <f>IFERROR(IF(BC$2&gt;Analyseperiode,"",INDEX(Alternativ3[#All],MATCH('Kontantstrøm alt. 3'!$C30,Alternativ3[[#All],[Komponent/Løysing
(NB! Bruk unike namn)]],0),MATCH($D35,Alternativ3[#Headers],0))),"")</f>
        <v/>
      </c>
      <c r="BD35" s="2" t="str">
        <f>IFERROR(IF(BD$2&gt;Analyseperiode,"",INDEX(Alternativ3[#All],MATCH('Kontantstrøm alt. 3'!$C30,Alternativ3[[#All],[Komponent/Løysing
(NB! Bruk unike namn)]],0),MATCH($D35,Alternativ3[#Headers],0))),"")</f>
        <v/>
      </c>
      <c r="BE35" s="2" t="str">
        <f>IFERROR(IF(BE$2&gt;Analyseperiode,"",INDEX(Alternativ3[#All],MATCH('Kontantstrøm alt. 3'!$C30,Alternativ3[[#All],[Komponent/Løysing
(NB! Bruk unike namn)]],0),MATCH($D35,Alternativ3[#Headers],0))),"")</f>
        <v/>
      </c>
      <c r="BF35" s="2" t="str">
        <f>IFERROR(IF(BF$2&gt;Analyseperiode,"",INDEX(Alternativ3[#All],MATCH('Kontantstrøm alt. 3'!$C30,Alternativ3[[#All],[Komponent/Løysing
(NB! Bruk unike namn)]],0),MATCH($D35,Alternativ3[#Headers],0))),"")</f>
        <v/>
      </c>
      <c r="BG35" s="2" t="str">
        <f>IFERROR(IF(BG$2&gt;Analyseperiode,"",INDEX(Alternativ3[#All],MATCH('Kontantstrøm alt. 3'!$C30,Alternativ3[[#All],[Komponent/Løysing
(NB! Bruk unike namn)]],0),MATCH($D35,Alternativ3[#Headers],0))),"")</f>
        <v/>
      </c>
      <c r="BH35" s="2" t="str">
        <f>IFERROR(IF(BH$2&gt;Analyseperiode,"",INDEX(Alternativ3[#All],MATCH('Kontantstrøm alt. 3'!$C30,Alternativ3[[#All],[Komponent/Løysing
(NB! Bruk unike namn)]],0),MATCH($D35,Alternativ3[#Headers],0))),"")</f>
        <v/>
      </c>
      <c r="BI35" s="2" t="str">
        <f>IFERROR(IF(BI$2&gt;Analyseperiode,"",INDEX(Alternativ3[#All],MATCH('Kontantstrøm alt. 3'!$C30,Alternativ3[[#All],[Komponent/Løysing
(NB! Bruk unike namn)]],0),MATCH($D35,Alternativ3[#Headers],0))),"")</f>
        <v/>
      </c>
      <c r="BJ35" s="2" t="str">
        <f>IFERROR(IF(BJ$2&gt;Analyseperiode,"",INDEX(Alternativ3[#All],MATCH('Kontantstrøm alt. 3'!$C30,Alternativ3[[#All],[Komponent/Løysing
(NB! Bruk unike namn)]],0),MATCH($D35,Alternativ3[#Headers],0))),"")</f>
        <v/>
      </c>
      <c r="BK35" s="2" t="str">
        <f>IFERROR(IF(BK$2&gt;Analyseperiode,"",INDEX(Alternativ3[#All],MATCH('Kontantstrøm alt. 3'!$C30,Alternativ3[[#All],[Komponent/Løysing
(NB! Bruk unike namn)]],0),MATCH($D35,Alternativ3[#Headers],0))),"")</f>
        <v/>
      </c>
      <c r="BL35" s="2" t="str">
        <f>IFERROR(IF(BL$2&gt;Analyseperiode,"",INDEX(Alternativ3[#All],MATCH('Kontantstrøm alt. 3'!$C30,Alternativ3[[#All],[Komponent/Løysing
(NB! Bruk unike namn)]],0),MATCH($D35,Alternativ3[#Headers],0))),"")</f>
        <v/>
      </c>
      <c r="BM35" s="2" t="str">
        <f>IFERROR(IF(BM$2&gt;Analyseperiode,"",INDEX(Alternativ3[#All],MATCH('Kontantstrøm alt. 3'!$C30,Alternativ3[[#All],[Komponent/Løysing
(NB! Bruk unike namn)]],0),MATCH($D35,Alternativ3[#Headers],0))),"")</f>
        <v/>
      </c>
    </row>
    <row r="36" spans="1:65" x14ac:dyDescent="0.2">
      <c r="B36" s="8">
        <f ca="1">IFERROR(NPV(Kalkrente,OFFSET('Kontantstrøm alt. 3'!$F36,0,0,1,Analyseperiode)),0)</f>
        <v>0</v>
      </c>
      <c r="C36" s="3"/>
      <c r="D36" t="str">
        <f>Alternativ3[[#Headers],[6. Reinhaldskostnader]]</f>
        <v>6. Reinhaldskostnader</v>
      </c>
      <c r="E36" s="2"/>
      <c r="F36" s="2" t="str">
        <f ca="1">IFERROR(IF(F$2&gt;Analyseperiode,"",IF(MOD(F$2,ROUND(INDEX(Alternativ3[#All],MATCH('Kontantstrøm alt. 3'!$C30,Alternativ3[[#All],[Komponent/Løysing
(NB! Bruk unike namn)]],0),MATCH($D36,Alternativ3[#Headers],0)+1),0))=0,INDEX(Alternativ3[#All],MATCH('Kontantstrøm alt. 3'!$C30,Alternativ3[[#All],[Komponent/Løysing
(NB! Bruk unike namn)]],0),MATCH($D36,Alternativ3[#Headers],0)),0)),"")</f>
        <v/>
      </c>
      <c r="G36" s="2" t="str">
        <f ca="1">IFERROR(IF(G$2&gt;Analyseperiode,"",IF(MOD(G$2,ROUND(INDEX(Alternativ3[#All],MATCH('Kontantstrøm alt. 3'!$C30,Alternativ3[[#All],[Komponent/Løysing
(NB! Bruk unike namn)]],0),MATCH($D36,Alternativ3[#Headers],0)+1),0))=0,INDEX(Alternativ3[#All],MATCH('Kontantstrøm alt. 3'!$C30,Alternativ3[[#All],[Komponent/Løysing
(NB! Bruk unike namn)]],0),MATCH($D36,Alternativ3[#Headers],0)),0)),"")</f>
        <v/>
      </c>
      <c r="H36" s="2" t="str">
        <f ca="1">IFERROR(IF(H$2&gt;Analyseperiode,"",IF(MOD(H$2,ROUND(INDEX(Alternativ3[#All],MATCH('Kontantstrøm alt. 3'!$C30,Alternativ3[[#All],[Komponent/Løysing
(NB! Bruk unike namn)]],0),MATCH($D36,Alternativ3[#Headers],0)+1),0))=0,INDEX(Alternativ3[#All],MATCH('Kontantstrøm alt. 3'!$C30,Alternativ3[[#All],[Komponent/Løysing
(NB! Bruk unike namn)]],0),MATCH($D36,Alternativ3[#Headers],0)),0)),"")</f>
        <v/>
      </c>
      <c r="I36" s="2" t="str">
        <f ca="1">IFERROR(IF(I$2&gt;Analyseperiode,"",IF(MOD(I$2,ROUND(INDEX(Alternativ3[#All],MATCH('Kontantstrøm alt. 3'!$C30,Alternativ3[[#All],[Komponent/Løysing
(NB! Bruk unike namn)]],0),MATCH($D36,Alternativ3[#Headers],0)+1),0))=0,INDEX(Alternativ3[#All],MATCH('Kontantstrøm alt. 3'!$C30,Alternativ3[[#All],[Komponent/Løysing
(NB! Bruk unike namn)]],0),MATCH($D36,Alternativ3[#Headers],0)),0)),"")</f>
        <v/>
      </c>
      <c r="J36" s="2" t="str">
        <f ca="1">IFERROR(IF(J$2&gt;Analyseperiode,"",IF(MOD(J$2,ROUND(INDEX(Alternativ3[#All],MATCH('Kontantstrøm alt. 3'!$C30,Alternativ3[[#All],[Komponent/Løysing
(NB! Bruk unike namn)]],0),MATCH($D36,Alternativ3[#Headers],0)+1),0))=0,INDEX(Alternativ3[#All],MATCH('Kontantstrøm alt. 3'!$C30,Alternativ3[[#All],[Komponent/Løysing
(NB! Bruk unike namn)]],0),MATCH($D36,Alternativ3[#Headers],0)),0)),"")</f>
        <v/>
      </c>
      <c r="K36" s="2" t="str">
        <f ca="1">IFERROR(IF(K$2&gt;Analyseperiode,"",IF(MOD(K$2,ROUND(INDEX(Alternativ3[#All],MATCH('Kontantstrøm alt. 3'!$C30,Alternativ3[[#All],[Komponent/Løysing
(NB! Bruk unike namn)]],0),MATCH($D36,Alternativ3[#Headers],0)+1),0))=0,INDEX(Alternativ3[#All],MATCH('Kontantstrøm alt. 3'!$C30,Alternativ3[[#All],[Komponent/Løysing
(NB! Bruk unike namn)]],0),MATCH($D36,Alternativ3[#Headers],0)),0)),"")</f>
        <v/>
      </c>
      <c r="L36" s="2" t="str">
        <f ca="1">IFERROR(IF(L$2&gt;Analyseperiode,"",IF(MOD(L$2,ROUND(INDEX(Alternativ3[#All],MATCH('Kontantstrøm alt. 3'!$C30,Alternativ3[[#All],[Komponent/Løysing
(NB! Bruk unike namn)]],0),MATCH($D36,Alternativ3[#Headers],0)+1),0))=0,INDEX(Alternativ3[#All],MATCH('Kontantstrøm alt. 3'!$C30,Alternativ3[[#All],[Komponent/Løysing
(NB! Bruk unike namn)]],0),MATCH($D36,Alternativ3[#Headers],0)),0)),"")</f>
        <v/>
      </c>
      <c r="M36" s="2" t="str">
        <f ca="1">IFERROR(IF(M$2&gt;Analyseperiode,"",IF(MOD(M$2,ROUND(INDEX(Alternativ3[#All],MATCH('Kontantstrøm alt. 3'!$C30,Alternativ3[[#All],[Komponent/Løysing
(NB! Bruk unike namn)]],0),MATCH($D36,Alternativ3[#Headers],0)+1),0))=0,INDEX(Alternativ3[#All],MATCH('Kontantstrøm alt. 3'!$C30,Alternativ3[[#All],[Komponent/Løysing
(NB! Bruk unike namn)]],0),MATCH($D36,Alternativ3[#Headers],0)),0)),"")</f>
        <v/>
      </c>
      <c r="N36" s="2" t="str">
        <f ca="1">IFERROR(IF(N$2&gt;Analyseperiode,"",IF(MOD(N$2,ROUND(INDEX(Alternativ3[#All],MATCH('Kontantstrøm alt. 3'!$C30,Alternativ3[[#All],[Komponent/Løysing
(NB! Bruk unike namn)]],0),MATCH($D36,Alternativ3[#Headers],0)+1),0))=0,INDEX(Alternativ3[#All],MATCH('Kontantstrøm alt. 3'!$C30,Alternativ3[[#All],[Komponent/Løysing
(NB! Bruk unike namn)]],0),MATCH($D36,Alternativ3[#Headers],0)),0)),"")</f>
        <v/>
      </c>
      <c r="O36" s="2" t="str">
        <f ca="1">IFERROR(IF(O$2&gt;Analyseperiode,"",IF(MOD(O$2,ROUND(INDEX(Alternativ3[#All],MATCH('Kontantstrøm alt. 3'!$C30,Alternativ3[[#All],[Komponent/Løysing
(NB! Bruk unike namn)]],0),MATCH($D36,Alternativ3[#Headers],0)+1),0))=0,INDEX(Alternativ3[#All],MATCH('Kontantstrøm alt. 3'!$C30,Alternativ3[[#All],[Komponent/Løysing
(NB! Bruk unike namn)]],0),MATCH($D36,Alternativ3[#Headers],0)),0)),"")</f>
        <v/>
      </c>
      <c r="P36" s="2" t="str">
        <f ca="1">IFERROR(IF(P$2&gt;Analyseperiode,"",IF(MOD(P$2,ROUND(INDEX(Alternativ3[#All],MATCH('Kontantstrøm alt. 3'!$C30,Alternativ3[[#All],[Komponent/Løysing
(NB! Bruk unike namn)]],0),MATCH($D36,Alternativ3[#Headers],0)+1),0))=0,INDEX(Alternativ3[#All],MATCH('Kontantstrøm alt. 3'!$C30,Alternativ3[[#All],[Komponent/Løysing
(NB! Bruk unike namn)]],0),MATCH($D36,Alternativ3[#Headers],0)),0)),"")</f>
        <v/>
      </c>
      <c r="Q36" s="2" t="str">
        <f ca="1">IFERROR(IF(Q$2&gt;Analyseperiode,"",IF(MOD(Q$2,ROUND(INDEX(Alternativ3[#All],MATCH('Kontantstrøm alt. 3'!$C30,Alternativ3[[#All],[Komponent/Løysing
(NB! Bruk unike namn)]],0),MATCH($D36,Alternativ3[#Headers],0)+1),0))=0,INDEX(Alternativ3[#All],MATCH('Kontantstrøm alt. 3'!$C30,Alternativ3[[#All],[Komponent/Løysing
(NB! Bruk unike namn)]],0),MATCH($D36,Alternativ3[#Headers],0)),0)),"")</f>
        <v/>
      </c>
      <c r="R36" s="2" t="str">
        <f ca="1">IFERROR(IF(R$2&gt;Analyseperiode,"",IF(MOD(R$2,ROUND(INDEX(Alternativ3[#All],MATCH('Kontantstrøm alt. 3'!$C30,Alternativ3[[#All],[Komponent/Løysing
(NB! Bruk unike namn)]],0),MATCH($D36,Alternativ3[#Headers],0)+1),0))=0,INDEX(Alternativ3[#All],MATCH('Kontantstrøm alt. 3'!$C30,Alternativ3[[#All],[Komponent/Løysing
(NB! Bruk unike namn)]],0),MATCH($D36,Alternativ3[#Headers],0)),0)),"")</f>
        <v/>
      </c>
      <c r="S36" s="2" t="str">
        <f ca="1">IFERROR(IF(S$2&gt;Analyseperiode,"",IF(MOD(S$2,ROUND(INDEX(Alternativ3[#All],MATCH('Kontantstrøm alt. 3'!$C30,Alternativ3[[#All],[Komponent/Løysing
(NB! Bruk unike namn)]],0),MATCH($D36,Alternativ3[#Headers],0)+1),0))=0,INDEX(Alternativ3[#All],MATCH('Kontantstrøm alt. 3'!$C30,Alternativ3[[#All],[Komponent/Løysing
(NB! Bruk unike namn)]],0),MATCH($D36,Alternativ3[#Headers],0)),0)),"")</f>
        <v/>
      </c>
      <c r="T36" s="2" t="str">
        <f ca="1">IFERROR(IF(T$2&gt;Analyseperiode,"",IF(MOD(T$2,ROUND(INDEX(Alternativ3[#All],MATCH('Kontantstrøm alt. 3'!$C30,Alternativ3[[#All],[Komponent/Løysing
(NB! Bruk unike namn)]],0),MATCH($D36,Alternativ3[#Headers],0)+1),0))=0,INDEX(Alternativ3[#All],MATCH('Kontantstrøm alt. 3'!$C30,Alternativ3[[#All],[Komponent/Løysing
(NB! Bruk unike namn)]],0),MATCH($D36,Alternativ3[#Headers],0)),0)),"")</f>
        <v/>
      </c>
      <c r="U36" s="2" t="str">
        <f ca="1">IFERROR(IF(U$2&gt;Analyseperiode,"",IF(MOD(U$2,ROUND(INDEX(Alternativ3[#All],MATCH('Kontantstrøm alt. 3'!$C30,Alternativ3[[#All],[Komponent/Løysing
(NB! Bruk unike namn)]],0),MATCH($D36,Alternativ3[#Headers],0)+1),0))=0,INDEX(Alternativ3[#All],MATCH('Kontantstrøm alt. 3'!$C30,Alternativ3[[#All],[Komponent/Løysing
(NB! Bruk unike namn)]],0),MATCH($D36,Alternativ3[#Headers],0)),0)),"")</f>
        <v/>
      </c>
      <c r="V36" s="2" t="str">
        <f ca="1">IFERROR(IF(V$2&gt;Analyseperiode,"",IF(MOD(V$2,ROUND(INDEX(Alternativ3[#All],MATCH('Kontantstrøm alt. 3'!$C30,Alternativ3[[#All],[Komponent/Løysing
(NB! Bruk unike namn)]],0),MATCH($D36,Alternativ3[#Headers],0)+1),0))=0,INDEX(Alternativ3[#All],MATCH('Kontantstrøm alt. 3'!$C30,Alternativ3[[#All],[Komponent/Løysing
(NB! Bruk unike namn)]],0),MATCH($D36,Alternativ3[#Headers],0)),0)),"")</f>
        <v/>
      </c>
      <c r="W36" s="2" t="str">
        <f ca="1">IFERROR(IF(W$2&gt;Analyseperiode,"",IF(MOD(W$2,ROUND(INDEX(Alternativ3[#All],MATCH('Kontantstrøm alt. 3'!$C30,Alternativ3[[#All],[Komponent/Løysing
(NB! Bruk unike namn)]],0),MATCH($D36,Alternativ3[#Headers],0)+1),0))=0,INDEX(Alternativ3[#All],MATCH('Kontantstrøm alt. 3'!$C30,Alternativ3[[#All],[Komponent/Løysing
(NB! Bruk unike namn)]],0),MATCH($D36,Alternativ3[#Headers],0)),0)),"")</f>
        <v/>
      </c>
      <c r="X36" s="2" t="str">
        <f ca="1">IFERROR(IF(X$2&gt;Analyseperiode,"",IF(MOD(X$2,ROUND(INDEX(Alternativ3[#All],MATCH('Kontantstrøm alt. 3'!$C30,Alternativ3[[#All],[Komponent/Løysing
(NB! Bruk unike namn)]],0),MATCH($D36,Alternativ3[#Headers],0)+1),0))=0,INDEX(Alternativ3[#All],MATCH('Kontantstrøm alt. 3'!$C30,Alternativ3[[#All],[Komponent/Løysing
(NB! Bruk unike namn)]],0),MATCH($D36,Alternativ3[#Headers],0)),0)),"")</f>
        <v/>
      </c>
      <c r="Y36" s="2" t="str">
        <f ca="1">IFERROR(IF(Y$2&gt;Analyseperiode,"",IF(MOD(Y$2,ROUND(INDEX(Alternativ3[#All],MATCH('Kontantstrøm alt. 3'!$C30,Alternativ3[[#All],[Komponent/Løysing
(NB! Bruk unike namn)]],0),MATCH($D36,Alternativ3[#Headers],0)+1),0))=0,INDEX(Alternativ3[#All],MATCH('Kontantstrøm alt. 3'!$C30,Alternativ3[[#All],[Komponent/Løysing
(NB! Bruk unike namn)]],0),MATCH($D36,Alternativ3[#Headers],0)),0)),"")</f>
        <v/>
      </c>
      <c r="Z36" s="2" t="str">
        <f ca="1">IFERROR(IF(Z$2&gt;Analyseperiode,"",IF(MOD(Z$2,ROUND(INDEX(Alternativ3[#All],MATCH('Kontantstrøm alt. 3'!$C30,Alternativ3[[#All],[Komponent/Løysing
(NB! Bruk unike namn)]],0),MATCH($D36,Alternativ3[#Headers],0)+1),0))=0,INDEX(Alternativ3[#All],MATCH('Kontantstrøm alt. 3'!$C30,Alternativ3[[#All],[Komponent/Løysing
(NB! Bruk unike namn)]],0),MATCH($D36,Alternativ3[#Headers],0)),0)),"")</f>
        <v/>
      </c>
      <c r="AA36" s="2" t="str">
        <f ca="1">IFERROR(IF(AA$2&gt;Analyseperiode,"",IF(MOD(AA$2,ROUND(INDEX(Alternativ3[#All],MATCH('Kontantstrøm alt. 3'!$C30,Alternativ3[[#All],[Komponent/Løysing
(NB! Bruk unike namn)]],0),MATCH($D36,Alternativ3[#Headers],0)+1),0))=0,INDEX(Alternativ3[#All],MATCH('Kontantstrøm alt. 3'!$C30,Alternativ3[[#All],[Komponent/Løysing
(NB! Bruk unike namn)]],0),MATCH($D36,Alternativ3[#Headers],0)),0)),"")</f>
        <v/>
      </c>
      <c r="AB36" s="2" t="str">
        <f ca="1">IFERROR(IF(AB$2&gt;Analyseperiode,"",IF(MOD(AB$2,ROUND(INDEX(Alternativ3[#All],MATCH('Kontantstrøm alt. 3'!$C30,Alternativ3[[#All],[Komponent/Løysing
(NB! Bruk unike namn)]],0),MATCH($D36,Alternativ3[#Headers],0)+1),0))=0,INDEX(Alternativ3[#All],MATCH('Kontantstrøm alt. 3'!$C30,Alternativ3[[#All],[Komponent/Løysing
(NB! Bruk unike namn)]],0),MATCH($D36,Alternativ3[#Headers],0)),0)),"")</f>
        <v/>
      </c>
      <c r="AC36" s="2" t="str">
        <f ca="1">IFERROR(IF(AC$2&gt;Analyseperiode,"",IF(MOD(AC$2,ROUND(INDEX(Alternativ3[#All],MATCH('Kontantstrøm alt. 3'!$C30,Alternativ3[[#All],[Komponent/Løysing
(NB! Bruk unike namn)]],0),MATCH($D36,Alternativ3[#Headers],0)+1),0))=0,INDEX(Alternativ3[#All],MATCH('Kontantstrøm alt. 3'!$C30,Alternativ3[[#All],[Komponent/Løysing
(NB! Bruk unike namn)]],0),MATCH($D36,Alternativ3[#Headers],0)),0)),"")</f>
        <v/>
      </c>
      <c r="AD36" s="2" t="str">
        <f ca="1">IFERROR(IF(AD$2&gt;Analyseperiode,"",IF(MOD(AD$2,ROUND(INDEX(Alternativ3[#All],MATCH('Kontantstrøm alt. 3'!$C30,Alternativ3[[#All],[Komponent/Løysing
(NB! Bruk unike namn)]],0),MATCH($D36,Alternativ3[#Headers],0)+1),0))=0,INDEX(Alternativ3[#All],MATCH('Kontantstrøm alt. 3'!$C30,Alternativ3[[#All],[Komponent/Løysing
(NB! Bruk unike namn)]],0),MATCH($D36,Alternativ3[#Headers],0)),0)),"")</f>
        <v/>
      </c>
      <c r="AE36" s="2" t="str">
        <f ca="1">IFERROR(IF(AE$2&gt;Analyseperiode,"",IF(MOD(AE$2,ROUND(INDEX(Alternativ3[#All],MATCH('Kontantstrøm alt. 3'!$C30,Alternativ3[[#All],[Komponent/Løysing
(NB! Bruk unike namn)]],0),MATCH($D36,Alternativ3[#Headers],0)+1),0))=0,INDEX(Alternativ3[#All],MATCH('Kontantstrøm alt. 3'!$C30,Alternativ3[[#All],[Komponent/Løysing
(NB! Bruk unike namn)]],0),MATCH($D36,Alternativ3[#Headers],0)),0)),"")</f>
        <v/>
      </c>
      <c r="AF36" s="2" t="str">
        <f ca="1">IFERROR(IF(AF$2&gt;Analyseperiode,"",IF(MOD(AF$2,ROUND(INDEX(Alternativ3[#All],MATCH('Kontantstrøm alt. 3'!$C30,Alternativ3[[#All],[Komponent/Løysing
(NB! Bruk unike namn)]],0),MATCH($D36,Alternativ3[#Headers],0)+1),0))=0,INDEX(Alternativ3[#All],MATCH('Kontantstrøm alt. 3'!$C30,Alternativ3[[#All],[Komponent/Løysing
(NB! Bruk unike namn)]],0),MATCH($D36,Alternativ3[#Headers],0)),0)),"")</f>
        <v/>
      </c>
      <c r="AG36" s="2" t="str">
        <f ca="1">IFERROR(IF(AG$2&gt;Analyseperiode,"",IF(MOD(AG$2,ROUND(INDEX(Alternativ3[#All],MATCH('Kontantstrøm alt. 3'!$C30,Alternativ3[[#All],[Komponent/Løysing
(NB! Bruk unike namn)]],0),MATCH($D36,Alternativ3[#Headers],0)+1),0))=0,INDEX(Alternativ3[#All],MATCH('Kontantstrøm alt. 3'!$C30,Alternativ3[[#All],[Komponent/Løysing
(NB! Bruk unike namn)]],0),MATCH($D36,Alternativ3[#Headers],0)),0)),"")</f>
        <v/>
      </c>
      <c r="AH36" s="2" t="str">
        <f ca="1">IFERROR(IF(AH$2&gt;Analyseperiode,"",IF(MOD(AH$2,ROUND(INDEX(Alternativ3[#All],MATCH('Kontantstrøm alt. 3'!$C30,Alternativ3[[#All],[Komponent/Løysing
(NB! Bruk unike namn)]],0),MATCH($D36,Alternativ3[#Headers],0)+1),0))=0,INDEX(Alternativ3[#All],MATCH('Kontantstrøm alt. 3'!$C30,Alternativ3[[#All],[Komponent/Løysing
(NB! Bruk unike namn)]],0),MATCH($D36,Alternativ3[#Headers],0)),0)),"")</f>
        <v/>
      </c>
      <c r="AI36" s="2" t="str">
        <f ca="1">IFERROR(IF(AI$2&gt;Analyseperiode,"",IF(MOD(AI$2,ROUND(INDEX(Alternativ3[#All],MATCH('Kontantstrøm alt. 3'!$C30,Alternativ3[[#All],[Komponent/Løysing
(NB! Bruk unike namn)]],0),MATCH($D36,Alternativ3[#Headers],0)+1),0))=0,INDEX(Alternativ3[#All],MATCH('Kontantstrøm alt. 3'!$C30,Alternativ3[[#All],[Komponent/Løysing
(NB! Bruk unike namn)]],0),MATCH($D36,Alternativ3[#Headers],0)),0)),"")</f>
        <v/>
      </c>
      <c r="AJ36" s="2" t="str">
        <f>IFERROR(IF(AJ$2&gt;Analyseperiode,"",IF(MOD(AJ$2,ROUND(INDEX(Alternativ3[#All],MATCH('Kontantstrøm alt. 3'!$C30,Alternativ3[[#All],[Komponent/Løysing
(NB! Bruk unike namn)]],0),MATCH($D36,Alternativ3[#Headers],0)+1),0))=0,INDEX(Alternativ3[#All],MATCH('Kontantstrøm alt. 3'!$C30,Alternativ3[[#All],[Komponent/Løysing
(NB! Bruk unike namn)]],0),MATCH($D36,Alternativ3[#Headers],0)),0)),"")</f>
        <v/>
      </c>
      <c r="AK36" s="2" t="str">
        <f>IFERROR(IF(AK$2&gt;Analyseperiode,"",IF(MOD(AK$2,ROUND(INDEX(Alternativ3[#All],MATCH('Kontantstrøm alt. 3'!$C30,Alternativ3[[#All],[Komponent/Løysing
(NB! Bruk unike namn)]],0),MATCH($D36,Alternativ3[#Headers],0)+1),0))=0,INDEX(Alternativ3[#All],MATCH('Kontantstrøm alt. 3'!$C30,Alternativ3[[#All],[Komponent/Løysing
(NB! Bruk unike namn)]],0),MATCH($D36,Alternativ3[#Headers],0)),0)),"")</f>
        <v/>
      </c>
      <c r="AL36" s="2" t="str">
        <f>IFERROR(IF(AL$2&gt;Analyseperiode,"",IF(MOD(AL$2,ROUND(INDEX(Alternativ3[#All],MATCH('Kontantstrøm alt. 3'!$C30,Alternativ3[[#All],[Komponent/Løysing
(NB! Bruk unike namn)]],0),MATCH($D36,Alternativ3[#Headers],0)+1),0))=0,INDEX(Alternativ3[#All],MATCH('Kontantstrøm alt. 3'!$C30,Alternativ3[[#All],[Komponent/Løysing
(NB! Bruk unike namn)]],0),MATCH($D36,Alternativ3[#Headers],0)),0)),"")</f>
        <v/>
      </c>
      <c r="AM36" s="2" t="str">
        <f>IFERROR(IF(AM$2&gt;Analyseperiode,"",IF(MOD(AM$2,ROUND(INDEX(Alternativ3[#All],MATCH('Kontantstrøm alt. 3'!$C30,Alternativ3[[#All],[Komponent/Løysing
(NB! Bruk unike namn)]],0),MATCH($D36,Alternativ3[#Headers],0)+1),0))=0,INDEX(Alternativ3[#All],MATCH('Kontantstrøm alt. 3'!$C30,Alternativ3[[#All],[Komponent/Løysing
(NB! Bruk unike namn)]],0),MATCH($D36,Alternativ3[#Headers],0)),0)),"")</f>
        <v/>
      </c>
      <c r="AN36" s="2" t="str">
        <f>IFERROR(IF(AN$2&gt;Analyseperiode,"",IF(MOD(AN$2,ROUND(INDEX(Alternativ3[#All],MATCH('Kontantstrøm alt. 3'!$C30,Alternativ3[[#All],[Komponent/Løysing
(NB! Bruk unike namn)]],0),MATCH($D36,Alternativ3[#Headers],0)+1),0))=0,INDEX(Alternativ3[#All],MATCH('Kontantstrøm alt. 3'!$C30,Alternativ3[[#All],[Komponent/Løysing
(NB! Bruk unike namn)]],0),MATCH($D36,Alternativ3[#Headers],0)),0)),"")</f>
        <v/>
      </c>
      <c r="AO36" s="2" t="str">
        <f>IFERROR(IF(AO$2&gt;Analyseperiode,"",IF(MOD(AO$2,ROUND(INDEX(Alternativ3[#All],MATCH('Kontantstrøm alt. 3'!$C30,Alternativ3[[#All],[Komponent/Løysing
(NB! Bruk unike namn)]],0),MATCH($D36,Alternativ3[#Headers],0)+1),0))=0,INDEX(Alternativ3[#All],MATCH('Kontantstrøm alt. 3'!$C30,Alternativ3[[#All],[Komponent/Løysing
(NB! Bruk unike namn)]],0),MATCH($D36,Alternativ3[#Headers],0)),0)),"")</f>
        <v/>
      </c>
      <c r="AP36" s="2" t="str">
        <f>IFERROR(IF(AP$2&gt;Analyseperiode,"",IF(MOD(AP$2,ROUND(INDEX(Alternativ3[#All],MATCH('Kontantstrøm alt. 3'!$C30,Alternativ3[[#All],[Komponent/Løysing
(NB! Bruk unike namn)]],0),MATCH($D36,Alternativ3[#Headers],0)+1),0))=0,INDEX(Alternativ3[#All],MATCH('Kontantstrøm alt. 3'!$C30,Alternativ3[[#All],[Komponent/Løysing
(NB! Bruk unike namn)]],0),MATCH($D36,Alternativ3[#Headers],0)),0)),"")</f>
        <v/>
      </c>
      <c r="AQ36" s="2" t="str">
        <f>IFERROR(IF(AQ$2&gt;Analyseperiode,"",IF(MOD(AQ$2,ROUND(INDEX(Alternativ3[#All],MATCH('Kontantstrøm alt. 3'!$C30,Alternativ3[[#All],[Komponent/Løysing
(NB! Bruk unike namn)]],0),MATCH($D36,Alternativ3[#Headers],0)+1),0))=0,INDEX(Alternativ3[#All],MATCH('Kontantstrøm alt. 3'!$C30,Alternativ3[[#All],[Komponent/Løysing
(NB! Bruk unike namn)]],0),MATCH($D36,Alternativ3[#Headers],0)),0)),"")</f>
        <v/>
      </c>
      <c r="AR36" s="2" t="str">
        <f>IFERROR(IF(AR$2&gt;Analyseperiode,"",IF(MOD(AR$2,ROUND(INDEX(Alternativ3[#All],MATCH('Kontantstrøm alt. 3'!$C30,Alternativ3[[#All],[Komponent/Løysing
(NB! Bruk unike namn)]],0),MATCH($D36,Alternativ3[#Headers],0)+1),0))=0,INDEX(Alternativ3[#All],MATCH('Kontantstrøm alt. 3'!$C30,Alternativ3[[#All],[Komponent/Løysing
(NB! Bruk unike namn)]],0),MATCH($D36,Alternativ3[#Headers],0)),0)),"")</f>
        <v/>
      </c>
      <c r="AS36" s="2" t="str">
        <f>IFERROR(IF(AS$2&gt;Analyseperiode,"",IF(MOD(AS$2,ROUND(INDEX(Alternativ3[#All],MATCH('Kontantstrøm alt. 3'!$C30,Alternativ3[[#All],[Komponent/Løysing
(NB! Bruk unike namn)]],0),MATCH($D36,Alternativ3[#Headers],0)+1),0))=0,INDEX(Alternativ3[#All],MATCH('Kontantstrøm alt. 3'!$C30,Alternativ3[[#All],[Komponent/Løysing
(NB! Bruk unike namn)]],0),MATCH($D36,Alternativ3[#Headers],0)),0)),"")</f>
        <v/>
      </c>
      <c r="AT36" s="2" t="str">
        <f>IFERROR(IF(AT$2&gt;Analyseperiode,"",IF(MOD(AT$2,ROUND(INDEX(Alternativ3[#All],MATCH('Kontantstrøm alt. 3'!$C30,Alternativ3[[#All],[Komponent/Løysing
(NB! Bruk unike namn)]],0),MATCH($D36,Alternativ3[#Headers],0)+1),0))=0,INDEX(Alternativ3[#All],MATCH('Kontantstrøm alt. 3'!$C30,Alternativ3[[#All],[Komponent/Løysing
(NB! Bruk unike namn)]],0),MATCH($D36,Alternativ3[#Headers],0)),0)),"")</f>
        <v/>
      </c>
      <c r="AU36" s="2" t="str">
        <f>IFERROR(IF(AU$2&gt;Analyseperiode,"",IF(MOD(AU$2,ROUND(INDEX(Alternativ3[#All],MATCH('Kontantstrøm alt. 3'!$C30,Alternativ3[[#All],[Komponent/Løysing
(NB! Bruk unike namn)]],0),MATCH($D36,Alternativ3[#Headers],0)+1),0))=0,INDEX(Alternativ3[#All],MATCH('Kontantstrøm alt. 3'!$C30,Alternativ3[[#All],[Komponent/Løysing
(NB! Bruk unike namn)]],0),MATCH($D36,Alternativ3[#Headers],0)),0)),"")</f>
        <v/>
      </c>
      <c r="AV36" s="2" t="str">
        <f>IFERROR(IF(AV$2&gt;Analyseperiode,"",IF(MOD(AV$2,ROUND(INDEX(Alternativ3[#All],MATCH('Kontantstrøm alt. 3'!$C30,Alternativ3[[#All],[Komponent/Løysing
(NB! Bruk unike namn)]],0),MATCH($D36,Alternativ3[#Headers],0)+1),0))=0,INDEX(Alternativ3[#All],MATCH('Kontantstrøm alt. 3'!$C30,Alternativ3[[#All],[Komponent/Løysing
(NB! Bruk unike namn)]],0),MATCH($D36,Alternativ3[#Headers],0)),0)),"")</f>
        <v/>
      </c>
      <c r="AW36" s="2" t="str">
        <f>IFERROR(IF(AW$2&gt;Analyseperiode,"",IF(MOD(AW$2,ROUND(INDEX(Alternativ3[#All],MATCH('Kontantstrøm alt. 3'!$C30,Alternativ3[[#All],[Komponent/Løysing
(NB! Bruk unike namn)]],0),MATCH($D36,Alternativ3[#Headers],0)+1),0))=0,INDEX(Alternativ3[#All],MATCH('Kontantstrøm alt. 3'!$C30,Alternativ3[[#All],[Komponent/Løysing
(NB! Bruk unike namn)]],0),MATCH($D36,Alternativ3[#Headers],0)),0)),"")</f>
        <v/>
      </c>
      <c r="AX36" s="2" t="str">
        <f>IFERROR(IF(AX$2&gt;Analyseperiode,"",IF(MOD(AX$2,ROUND(INDEX(Alternativ3[#All],MATCH('Kontantstrøm alt. 3'!$C30,Alternativ3[[#All],[Komponent/Løysing
(NB! Bruk unike namn)]],0),MATCH($D36,Alternativ3[#Headers],0)+1),0))=0,INDEX(Alternativ3[#All],MATCH('Kontantstrøm alt. 3'!$C30,Alternativ3[[#All],[Komponent/Løysing
(NB! Bruk unike namn)]],0),MATCH($D36,Alternativ3[#Headers],0)),0)),"")</f>
        <v/>
      </c>
      <c r="AY36" s="2" t="str">
        <f>IFERROR(IF(AY$2&gt;Analyseperiode,"",IF(MOD(AY$2,ROUND(INDEX(Alternativ3[#All],MATCH('Kontantstrøm alt. 3'!$C30,Alternativ3[[#All],[Komponent/Løysing
(NB! Bruk unike namn)]],0),MATCH($D36,Alternativ3[#Headers],0)+1),0))=0,INDEX(Alternativ3[#All],MATCH('Kontantstrøm alt. 3'!$C30,Alternativ3[[#All],[Komponent/Løysing
(NB! Bruk unike namn)]],0),MATCH($D36,Alternativ3[#Headers],0)),0)),"")</f>
        <v/>
      </c>
      <c r="AZ36" s="2" t="str">
        <f>IFERROR(IF(AZ$2&gt;Analyseperiode,"",IF(MOD(AZ$2,ROUND(INDEX(Alternativ3[#All],MATCH('Kontantstrøm alt. 3'!$C30,Alternativ3[[#All],[Komponent/Løysing
(NB! Bruk unike namn)]],0),MATCH($D36,Alternativ3[#Headers],0)+1),0))=0,INDEX(Alternativ3[#All],MATCH('Kontantstrøm alt. 3'!$C30,Alternativ3[[#All],[Komponent/Løysing
(NB! Bruk unike namn)]],0),MATCH($D36,Alternativ3[#Headers],0)),0)),"")</f>
        <v/>
      </c>
      <c r="BA36" s="2" t="str">
        <f>IFERROR(IF(BA$2&gt;Analyseperiode,"",IF(MOD(BA$2,ROUND(INDEX(Alternativ3[#All],MATCH('Kontantstrøm alt. 3'!$C30,Alternativ3[[#All],[Komponent/Løysing
(NB! Bruk unike namn)]],0),MATCH($D36,Alternativ3[#Headers],0)+1),0))=0,INDEX(Alternativ3[#All],MATCH('Kontantstrøm alt. 3'!$C30,Alternativ3[[#All],[Komponent/Løysing
(NB! Bruk unike namn)]],0),MATCH($D36,Alternativ3[#Headers],0)),0)),"")</f>
        <v/>
      </c>
      <c r="BB36" s="2" t="str">
        <f>IFERROR(IF(BB$2&gt;Analyseperiode,"",IF(MOD(BB$2,ROUND(INDEX(Alternativ3[#All],MATCH('Kontantstrøm alt. 3'!$C30,Alternativ3[[#All],[Komponent/Løysing
(NB! Bruk unike namn)]],0),MATCH($D36,Alternativ3[#Headers],0)+1),0))=0,INDEX(Alternativ3[#All],MATCH('Kontantstrøm alt. 3'!$C30,Alternativ3[[#All],[Komponent/Løysing
(NB! Bruk unike namn)]],0),MATCH($D36,Alternativ3[#Headers],0)),0)),"")</f>
        <v/>
      </c>
      <c r="BC36" s="2" t="str">
        <f>IFERROR(IF(BC$2&gt;Analyseperiode,"",IF(MOD(BC$2,ROUND(INDEX(Alternativ3[#All],MATCH('Kontantstrøm alt. 3'!$C30,Alternativ3[[#All],[Komponent/Løysing
(NB! Bruk unike namn)]],0),MATCH($D36,Alternativ3[#Headers],0)+1),0))=0,INDEX(Alternativ3[#All],MATCH('Kontantstrøm alt. 3'!$C30,Alternativ3[[#All],[Komponent/Løysing
(NB! Bruk unike namn)]],0),MATCH($D36,Alternativ3[#Headers],0)),0)),"")</f>
        <v/>
      </c>
      <c r="BD36" s="2" t="str">
        <f>IFERROR(IF(BD$2&gt;Analyseperiode,"",IF(MOD(BD$2,ROUND(INDEX(Alternativ3[#All],MATCH('Kontantstrøm alt. 3'!$C30,Alternativ3[[#All],[Komponent/Løysing
(NB! Bruk unike namn)]],0),MATCH($D36,Alternativ3[#Headers],0)+1),0))=0,INDEX(Alternativ3[#All],MATCH('Kontantstrøm alt. 3'!$C30,Alternativ3[[#All],[Komponent/Løysing
(NB! Bruk unike namn)]],0),MATCH($D36,Alternativ3[#Headers],0)),0)),"")</f>
        <v/>
      </c>
      <c r="BE36" s="2" t="str">
        <f>IFERROR(IF(BE$2&gt;Analyseperiode,"",IF(MOD(BE$2,ROUND(INDEX(Alternativ3[#All],MATCH('Kontantstrøm alt. 3'!$C30,Alternativ3[[#All],[Komponent/Løysing
(NB! Bruk unike namn)]],0),MATCH($D36,Alternativ3[#Headers],0)+1),0))=0,INDEX(Alternativ3[#All],MATCH('Kontantstrøm alt. 3'!$C30,Alternativ3[[#All],[Komponent/Løysing
(NB! Bruk unike namn)]],0),MATCH($D36,Alternativ3[#Headers],0)),0)),"")</f>
        <v/>
      </c>
      <c r="BF36" s="2" t="str">
        <f>IFERROR(IF(BF$2&gt;Analyseperiode,"",IF(MOD(BF$2,ROUND(INDEX(Alternativ3[#All],MATCH('Kontantstrøm alt. 3'!$C30,Alternativ3[[#All],[Komponent/Løysing
(NB! Bruk unike namn)]],0),MATCH($D36,Alternativ3[#Headers],0)+1),0))=0,INDEX(Alternativ3[#All],MATCH('Kontantstrøm alt. 3'!$C30,Alternativ3[[#All],[Komponent/Løysing
(NB! Bruk unike namn)]],0),MATCH($D36,Alternativ3[#Headers],0)),0)),"")</f>
        <v/>
      </c>
      <c r="BG36" s="2" t="str">
        <f>IFERROR(IF(BG$2&gt;Analyseperiode,"",IF(MOD(BG$2,ROUND(INDEX(Alternativ3[#All],MATCH('Kontantstrøm alt. 3'!$C30,Alternativ3[[#All],[Komponent/Løysing
(NB! Bruk unike namn)]],0),MATCH($D36,Alternativ3[#Headers],0)+1),0))=0,INDEX(Alternativ3[#All],MATCH('Kontantstrøm alt. 3'!$C30,Alternativ3[[#All],[Komponent/Løysing
(NB! Bruk unike namn)]],0),MATCH($D36,Alternativ3[#Headers],0)),0)),"")</f>
        <v/>
      </c>
      <c r="BH36" s="2" t="str">
        <f>IFERROR(IF(BH$2&gt;Analyseperiode,"",IF(MOD(BH$2,ROUND(INDEX(Alternativ3[#All],MATCH('Kontantstrøm alt. 3'!$C30,Alternativ3[[#All],[Komponent/Løysing
(NB! Bruk unike namn)]],0),MATCH($D36,Alternativ3[#Headers],0)+1),0))=0,INDEX(Alternativ3[#All],MATCH('Kontantstrøm alt. 3'!$C30,Alternativ3[[#All],[Komponent/Løysing
(NB! Bruk unike namn)]],0),MATCH($D36,Alternativ3[#Headers],0)),0)),"")</f>
        <v/>
      </c>
      <c r="BI36" s="2" t="str">
        <f>IFERROR(IF(BI$2&gt;Analyseperiode,"",IF(MOD(BI$2,ROUND(INDEX(Alternativ3[#All],MATCH('Kontantstrøm alt. 3'!$C30,Alternativ3[[#All],[Komponent/Løysing
(NB! Bruk unike namn)]],0),MATCH($D36,Alternativ3[#Headers],0)+1),0))=0,INDEX(Alternativ3[#All],MATCH('Kontantstrøm alt. 3'!$C30,Alternativ3[[#All],[Komponent/Løysing
(NB! Bruk unike namn)]],0),MATCH($D36,Alternativ3[#Headers],0)),0)),"")</f>
        <v/>
      </c>
      <c r="BJ36" s="2" t="str">
        <f>IFERROR(IF(BJ$2&gt;Analyseperiode,"",IF(MOD(BJ$2,ROUND(INDEX(Alternativ3[#All],MATCH('Kontantstrøm alt. 3'!$C30,Alternativ3[[#All],[Komponent/Løysing
(NB! Bruk unike namn)]],0),MATCH($D36,Alternativ3[#Headers],0)+1),0))=0,INDEX(Alternativ3[#All],MATCH('Kontantstrøm alt. 3'!$C30,Alternativ3[[#All],[Komponent/Løysing
(NB! Bruk unike namn)]],0),MATCH($D36,Alternativ3[#Headers],0)),0)),"")</f>
        <v/>
      </c>
      <c r="BK36" s="2" t="str">
        <f>IFERROR(IF(BK$2&gt;Analyseperiode,"",IF(MOD(BK$2,ROUND(INDEX(Alternativ3[#All],MATCH('Kontantstrøm alt. 3'!$C30,Alternativ3[[#All],[Komponent/Løysing
(NB! Bruk unike namn)]],0),MATCH($D36,Alternativ3[#Headers],0)+1),0))=0,INDEX(Alternativ3[#All],MATCH('Kontantstrøm alt. 3'!$C30,Alternativ3[[#All],[Komponent/Løysing
(NB! Bruk unike namn)]],0),MATCH($D36,Alternativ3[#Headers],0)),0)),"")</f>
        <v/>
      </c>
      <c r="BL36" s="2" t="str">
        <f>IFERROR(IF(BL$2&gt;Analyseperiode,"",IF(MOD(BL$2,ROUND(INDEX(Alternativ3[#All],MATCH('Kontantstrøm alt. 3'!$C30,Alternativ3[[#All],[Komponent/Løysing
(NB! Bruk unike namn)]],0),MATCH($D36,Alternativ3[#Headers],0)+1),0))=0,INDEX(Alternativ3[#All],MATCH('Kontantstrøm alt. 3'!$C30,Alternativ3[[#All],[Komponent/Løysing
(NB! Bruk unike namn)]],0),MATCH($D36,Alternativ3[#Headers],0)),0)),"")</f>
        <v/>
      </c>
      <c r="BM36" s="2" t="str">
        <f>IFERROR(IF(BM$2&gt;Analyseperiode,"",IF(MOD(BM$2,ROUND(INDEX(Alternativ3[#All],MATCH('Kontantstrøm alt. 3'!$C30,Alternativ3[[#All],[Komponent/Løysing
(NB! Bruk unike namn)]],0),MATCH($D36,Alternativ3[#Headers],0)+1),0))=0,INDEX(Alternativ3[#All],MATCH('Kontantstrøm alt. 3'!$C30,Alternativ3[[#All],[Komponent/Løysing
(NB! Bruk unike namn)]],0),MATCH($D36,Alternativ3[#Headers],0)),0)),"")</f>
        <v/>
      </c>
    </row>
    <row r="37" spans="1:65" x14ac:dyDescent="0.2">
      <c r="B37" s="9">
        <f ca="1">IFERROR(NPV(Kalkrente,OFFSET('Kontantstrøm alt. 3'!$F37,0,0,1,Analyseperiode)),0)</f>
        <v>0</v>
      </c>
      <c r="C37" s="3"/>
      <c r="D37" s="3" t="s">
        <v>15</v>
      </c>
      <c r="E37" s="2"/>
      <c r="F37" s="2">
        <f>IFERROR(IF(F$2&gt;Analyseperiode,"",IF(F$2=Analyseperiode,-((INDEX(Alternativ3[#All],MATCH('Kontantstrøm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0</v>
      </c>
      <c r="G37" s="2">
        <f>IFERROR(IF(G$2&gt;Analyseperiode,"",IF(G$2=Analyseperiode,-((INDEX(Alternativ3[#All],MATCH('Kontantstrøm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0</v>
      </c>
      <c r="H37" s="2">
        <f>IFERROR(IF(H$2&gt;Analyseperiode,"",IF(H$2=Analyseperiode,-((INDEX(Alternativ3[#All],MATCH('Kontantstrøm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0</v>
      </c>
      <c r="I37" s="2">
        <f>IFERROR(IF(I$2&gt;Analyseperiode,"",IF(I$2=Analyseperiode,-((INDEX(Alternativ3[#All],MATCH('Kontantstrøm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0</v>
      </c>
      <c r="J37" s="2">
        <f>IFERROR(IF(J$2&gt;Analyseperiode,"",IF(J$2=Analyseperiode,-((INDEX(Alternativ3[#All],MATCH('Kontantstrøm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0</v>
      </c>
      <c r="K37" s="2">
        <f>IFERROR(IF(K$2&gt;Analyseperiode,"",IF(K$2=Analyseperiode,-((INDEX(Alternativ3[#All],MATCH('Kontantstrøm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0</v>
      </c>
      <c r="L37" s="2">
        <f>IFERROR(IF(L$2&gt;Analyseperiode,"",IF(L$2=Analyseperiode,-((INDEX(Alternativ3[#All],MATCH('Kontantstrøm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0</v>
      </c>
      <c r="M37" s="2">
        <f>IFERROR(IF(M$2&gt;Analyseperiode,"",IF(M$2=Analyseperiode,-((INDEX(Alternativ3[#All],MATCH('Kontantstrøm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0</v>
      </c>
      <c r="N37" s="2">
        <f>IFERROR(IF(N$2&gt;Analyseperiode,"",IF(N$2=Analyseperiode,-((INDEX(Alternativ3[#All],MATCH('Kontantstrøm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0</v>
      </c>
      <c r="O37" s="2">
        <f>IFERROR(IF(O$2&gt;Analyseperiode,"",IF(O$2=Analyseperiode,-((INDEX(Alternativ3[#All],MATCH('Kontantstrøm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0</v>
      </c>
      <c r="P37" s="2">
        <f>IFERROR(IF(P$2&gt;Analyseperiode,"",IF(P$2=Analyseperiode,-((INDEX(Alternativ3[#All],MATCH('Kontantstrøm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0</v>
      </c>
      <c r="Q37" s="2">
        <f>IFERROR(IF(Q$2&gt;Analyseperiode,"",IF(Q$2=Analyseperiode,-((INDEX(Alternativ3[#All],MATCH('Kontantstrøm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0</v>
      </c>
      <c r="R37" s="2">
        <f>IFERROR(IF(R$2&gt;Analyseperiode,"",IF(R$2=Analyseperiode,-((INDEX(Alternativ3[#All],MATCH('Kontantstrøm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0</v>
      </c>
      <c r="S37" s="2">
        <f>IFERROR(IF(S$2&gt;Analyseperiode,"",IF(S$2=Analyseperiode,-((INDEX(Alternativ3[#All],MATCH('Kontantstrøm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0</v>
      </c>
      <c r="T37" s="2">
        <f>IFERROR(IF(T$2&gt;Analyseperiode,"",IF(T$2=Analyseperiode,-((INDEX(Alternativ3[#All],MATCH('Kontantstrøm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0</v>
      </c>
      <c r="U37" s="2">
        <f>IFERROR(IF(U$2&gt;Analyseperiode,"",IF(U$2=Analyseperiode,-((INDEX(Alternativ3[#All],MATCH('Kontantstrøm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0</v>
      </c>
      <c r="V37" s="2">
        <f>IFERROR(IF(V$2&gt;Analyseperiode,"",IF(V$2=Analyseperiode,-((INDEX(Alternativ3[#All],MATCH('Kontantstrøm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0</v>
      </c>
      <c r="W37" s="2">
        <f>IFERROR(IF(W$2&gt;Analyseperiode,"",IF(W$2=Analyseperiode,-((INDEX(Alternativ3[#All],MATCH('Kontantstrøm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0</v>
      </c>
      <c r="X37" s="2">
        <f>IFERROR(IF(X$2&gt;Analyseperiode,"",IF(X$2=Analyseperiode,-((INDEX(Alternativ3[#All],MATCH('Kontantstrøm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0</v>
      </c>
      <c r="Y37" s="2">
        <f>IFERROR(IF(Y$2&gt;Analyseperiode,"",IF(Y$2=Analyseperiode,-((INDEX(Alternativ3[#All],MATCH('Kontantstrøm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0</v>
      </c>
      <c r="Z37" s="2">
        <f>IFERROR(IF(Z$2&gt;Analyseperiode,"",IF(Z$2=Analyseperiode,-((INDEX(Alternativ3[#All],MATCH('Kontantstrøm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0</v>
      </c>
      <c r="AA37" s="2">
        <f>IFERROR(IF(AA$2&gt;Analyseperiode,"",IF(AA$2=Analyseperiode,-((INDEX(Alternativ3[#All],MATCH('Kontantstrøm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0</v>
      </c>
      <c r="AB37" s="2">
        <f>IFERROR(IF(AB$2&gt;Analyseperiode,"",IF(AB$2=Analyseperiode,-((INDEX(Alternativ3[#All],MATCH('Kontantstrøm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0</v>
      </c>
      <c r="AC37" s="2">
        <f>IFERROR(IF(AC$2&gt;Analyseperiode,"",IF(AC$2=Analyseperiode,-((INDEX(Alternativ3[#All],MATCH('Kontantstrøm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0</v>
      </c>
      <c r="AD37" s="2">
        <f>IFERROR(IF(AD$2&gt;Analyseperiode,"",IF(AD$2=Analyseperiode,-((INDEX(Alternativ3[#All],MATCH('Kontantstrøm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0</v>
      </c>
      <c r="AE37" s="2">
        <f>IFERROR(IF(AE$2&gt;Analyseperiode,"",IF(AE$2=Analyseperiode,-((INDEX(Alternativ3[#All],MATCH('Kontantstrøm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0</v>
      </c>
      <c r="AF37" s="2">
        <f>IFERROR(IF(AF$2&gt;Analyseperiode,"",IF(AF$2=Analyseperiode,-((INDEX(Alternativ3[#All],MATCH('Kontantstrøm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0</v>
      </c>
      <c r="AG37" s="2">
        <f>IFERROR(IF(AG$2&gt;Analyseperiode,"",IF(AG$2=Analyseperiode,-((INDEX(Alternativ3[#All],MATCH('Kontantstrøm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0</v>
      </c>
      <c r="AH37" s="2">
        <f>IFERROR(IF(AH$2&gt;Analyseperiode,"",IF(AH$2=Analyseperiode,-((INDEX(Alternativ3[#All],MATCH('Kontantstrøm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0</v>
      </c>
      <c r="AI37" s="2" t="str">
        <f ca="1">IFERROR(IF(AI$2&gt;Analyseperiode,"",IF(AI$2=Analyseperiode,-((INDEX(Alternativ3[#All],MATCH('Kontantstrøm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
      </c>
      <c r="AJ37" s="2" t="str">
        <f>IFERROR(IF(AJ$2&gt;Analyseperiode,"",IF(AJ$2=Analyseperiode,-((INDEX(Alternativ3[#All],MATCH('Kontantstrøm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
      </c>
      <c r="AK37" s="2" t="str">
        <f>IFERROR(IF(AK$2&gt;Analyseperiode,"",IF(AK$2=Analyseperiode,-((INDEX(Alternativ3[#All],MATCH('Kontantstrøm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
      </c>
      <c r="AL37" s="2" t="str">
        <f>IFERROR(IF(AL$2&gt;Analyseperiode,"",IF(AL$2=Analyseperiode,-((INDEX(Alternativ3[#All],MATCH('Kontantstrøm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
      </c>
      <c r="AM37" s="2" t="str">
        <f>IFERROR(IF(AM$2&gt;Analyseperiode,"",IF(AM$2=Analyseperiode,-((INDEX(Alternativ3[#All],MATCH('Kontantstrøm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
      </c>
      <c r="AN37" s="2" t="str">
        <f>IFERROR(IF(AN$2&gt;Analyseperiode,"",IF(AN$2=Analyseperiode,-((INDEX(Alternativ3[#All],MATCH('Kontantstrøm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
      </c>
      <c r="AO37" s="2" t="str">
        <f>IFERROR(IF(AO$2&gt;Analyseperiode,"",IF(AO$2=Analyseperiode,-((INDEX(Alternativ3[#All],MATCH('Kontantstrøm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
      </c>
      <c r="AP37" s="2" t="str">
        <f>IFERROR(IF(AP$2&gt;Analyseperiode,"",IF(AP$2=Analyseperiode,-((INDEX(Alternativ3[#All],MATCH('Kontantstrøm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
      </c>
      <c r="AQ37" s="2" t="str">
        <f>IFERROR(IF(AQ$2&gt;Analyseperiode,"",IF(AQ$2=Analyseperiode,-((INDEX(Alternativ3[#All],MATCH('Kontantstrøm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
      </c>
      <c r="AR37" s="2" t="str">
        <f>IFERROR(IF(AR$2&gt;Analyseperiode,"",IF(AR$2=Analyseperiode,-((INDEX(Alternativ3[#All],MATCH('Kontantstrøm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
      </c>
      <c r="AS37" s="2" t="str">
        <f>IFERROR(IF(AS$2&gt;Analyseperiode,"",IF(AS$2=Analyseperiode,-((INDEX(Alternativ3[#All],MATCH('Kontantstrøm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
      </c>
      <c r="AT37" s="2" t="str">
        <f>IFERROR(IF(AT$2&gt;Analyseperiode,"",IF(AT$2=Analyseperiode,-((INDEX(Alternativ3[#All],MATCH('Kontantstrøm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
      </c>
      <c r="AU37" s="2" t="str">
        <f>IFERROR(IF(AU$2&gt;Analyseperiode,"",IF(AU$2=Analyseperiode,-((INDEX(Alternativ3[#All],MATCH('Kontantstrøm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
      </c>
      <c r="AV37" s="2" t="str">
        <f>IFERROR(IF(AV$2&gt;Analyseperiode,"",IF(AV$2=Analyseperiode,-((INDEX(Alternativ3[#All],MATCH('Kontantstrøm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
      </c>
      <c r="AW37" s="2" t="str">
        <f>IFERROR(IF(AW$2&gt;Analyseperiode,"",IF(AW$2=Analyseperiode,-((INDEX(Alternativ3[#All],MATCH('Kontantstrøm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
      </c>
      <c r="AX37" s="2" t="str">
        <f>IFERROR(IF(AX$2&gt;Analyseperiode,"",IF(AX$2=Analyseperiode,-((INDEX(Alternativ3[#All],MATCH('Kontantstrøm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
      </c>
      <c r="AY37" s="2" t="str">
        <f>IFERROR(IF(AY$2&gt;Analyseperiode,"",IF(AY$2=Analyseperiode,-((INDEX(Alternativ3[#All],MATCH('Kontantstrøm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
      </c>
      <c r="AZ37" s="2" t="str">
        <f>IFERROR(IF(AZ$2&gt;Analyseperiode,"",IF(AZ$2=Analyseperiode,-((INDEX(Alternativ3[#All],MATCH('Kontantstrøm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
      </c>
      <c r="BA37" s="2" t="str">
        <f>IFERROR(IF(BA$2&gt;Analyseperiode,"",IF(BA$2=Analyseperiode,-((INDEX(Alternativ3[#All],MATCH('Kontantstrøm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
      </c>
      <c r="BB37" s="2" t="str">
        <f>IFERROR(IF(BB$2&gt;Analyseperiode,"",IF(BB$2=Analyseperiode,-((INDEX(Alternativ3[#All],MATCH('Kontantstrøm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
      </c>
      <c r="BC37" s="2" t="str">
        <f>IFERROR(IF(BC$2&gt;Analyseperiode,"",IF(BC$2=Analyseperiode,-((INDEX(Alternativ3[#All],MATCH('Kontantstrøm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
      </c>
      <c r="BD37" s="2" t="str">
        <f>IFERROR(IF(BD$2&gt;Analyseperiode,"",IF(BD$2=Analyseperiode,-((INDEX(Alternativ3[#All],MATCH('Kontantstrøm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
      </c>
      <c r="BE37" s="2" t="str">
        <f>IFERROR(IF(BE$2&gt;Analyseperiode,"",IF(BE$2=Analyseperiode,-((INDEX(Alternativ3[#All],MATCH('Kontantstrøm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
      </c>
      <c r="BF37" s="2" t="str">
        <f>IFERROR(IF(BF$2&gt;Analyseperiode,"",IF(BF$2=Analyseperiode,-((INDEX(Alternativ3[#All],MATCH('Kontantstrøm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
      </c>
      <c r="BG37" s="2" t="str">
        <f>IFERROR(IF(BG$2&gt;Analyseperiode,"",IF(BG$2=Analyseperiode,-((INDEX(Alternativ3[#All],MATCH('Kontantstrøm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
      </c>
      <c r="BH37" s="2" t="str">
        <f>IFERROR(IF(BH$2&gt;Analyseperiode,"",IF(BH$2=Analyseperiode,-((INDEX(Alternativ3[#All],MATCH('Kontantstrøm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
      </c>
      <c r="BI37" s="2" t="str">
        <f>IFERROR(IF(BI$2&gt;Analyseperiode,"",IF(BI$2=Analyseperiode,-((INDEX(Alternativ3[#All],MATCH('Kontantstrøm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
      </c>
      <c r="BJ37" s="2" t="str">
        <f>IFERROR(IF(BJ$2&gt;Analyseperiode,"",IF(BJ$2=Analyseperiode,-((INDEX(Alternativ3[#All],MATCH('Kontantstrøm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
      </c>
      <c r="BK37" s="2" t="str">
        <f>IFERROR(IF(BK$2&gt;Analyseperiode,"",IF(BK$2=Analyseperiode,-((INDEX(Alternativ3[#All],MATCH('Kontantstrøm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
      </c>
      <c r="BL37" s="2" t="str">
        <f>IFERROR(IF(BL$2&gt;Analyseperiode,"",IF(BL$2=Analyseperiode,-((INDEX(Alternativ3[#All],MATCH('Kontantstrøm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
      </c>
      <c r="BM37" s="2" t="str">
        <f>IFERROR(IF(BM$2&gt;Analyseperiode,"",IF(BM$2=Analyseperiode,-((INDEX(Alternativ3[#All],MATCH('Kontantstrøm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
      </c>
    </row>
    <row r="38" spans="1:65" x14ac:dyDescent="0.2">
      <c r="B38" s="10">
        <f t="shared" ref="B38" ca="1" si="7">SUM(B30:B37)</f>
        <v>0</v>
      </c>
      <c r="C38" s="4"/>
      <c r="D38" s="4" t="s">
        <v>16</v>
      </c>
      <c r="E38" s="5">
        <f t="shared" ref="E38:BM38" ca="1" si="8">SUM(E30:E37)</f>
        <v>0</v>
      </c>
      <c r="F38" s="5">
        <f t="shared" ca="1" si="8"/>
        <v>0</v>
      </c>
      <c r="G38" s="5">
        <f t="shared" ca="1" si="8"/>
        <v>0</v>
      </c>
      <c r="H38" s="5">
        <f t="shared" ca="1" si="8"/>
        <v>0</v>
      </c>
      <c r="I38" s="5">
        <f t="shared" ca="1" si="8"/>
        <v>0</v>
      </c>
      <c r="J38" s="5">
        <f t="shared" ca="1" si="8"/>
        <v>0</v>
      </c>
      <c r="K38" s="5">
        <f t="shared" ca="1" si="8"/>
        <v>0</v>
      </c>
      <c r="L38" s="5">
        <f t="shared" ca="1" si="8"/>
        <v>0</v>
      </c>
      <c r="M38" s="5">
        <f t="shared" ca="1" si="8"/>
        <v>0</v>
      </c>
      <c r="N38" s="5">
        <f t="shared" ca="1" si="8"/>
        <v>0</v>
      </c>
      <c r="O38" s="5">
        <f t="shared" ca="1" si="8"/>
        <v>0</v>
      </c>
      <c r="P38" s="5">
        <f t="shared" ca="1" si="8"/>
        <v>0</v>
      </c>
      <c r="Q38" s="5">
        <f t="shared" ca="1" si="8"/>
        <v>0</v>
      </c>
      <c r="R38" s="5">
        <f t="shared" ca="1" si="8"/>
        <v>0</v>
      </c>
      <c r="S38" s="5">
        <f t="shared" ca="1" si="8"/>
        <v>0</v>
      </c>
      <c r="T38" s="5">
        <f t="shared" ca="1" si="8"/>
        <v>0</v>
      </c>
      <c r="U38" s="5">
        <f t="shared" ca="1" si="8"/>
        <v>0</v>
      </c>
      <c r="V38" s="5">
        <f t="shared" ca="1" si="8"/>
        <v>0</v>
      </c>
      <c r="W38" s="5">
        <f t="shared" ca="1" si="8"/>
        <v>0</v>
      </c>
      <c r="X38" s="5">
        <f t="shared" ca="1" si="8"/>
        <v>0</v>
      </c>
      <c r="Y38" s="5">
        <f t="shared" ca="1" si="8"/>
        <v>0</v>
      </c>
      <c r="Z38" s="5">
        <f t="shared" ca="1" si="8"/>
        <v>0</v>
      </c>
      <c r="AA38" s="5">
        <f t="shared" ca="1" si="8"/>
        <v>0</v>
      </c>
      <c r="AB38" s="5">
        <f t="shared" ca="1" si="8"/>
        <v>0</v>
      </c>
      <c r="AC38" s="5">
        <f t="shared" ca="1" si="8"/>
        <v>0</v>
      </c>
      <c r="AD38" s="5">
        <f t="shared" ca="1" si="8"/>
        <v>0</v>
      </c>
      <c r="AE38" s="5">
        <f t="shared" ca="1" si="8"/>
        <v>0</v>
      </c>
      <c r="AF38" s="5">
        <f t="shared" ca="1" si="8"/>
        <v>0</v>
      </c>
      <c r="AG38" s="5">
        <f t="shared" ca="1" si="8"/>
        <v>0</v>
      </c>
      <c r="AH38" s="5">
        <f t="shared" ca="1" si="8"/>
        <v>0</v>
      </c>
      <c r="AI38" s="5">
        <f t="shared" ca="1" si="8"/>
        <v>0</v>
      </c>
      <c r="AJ38" s="5">
        <f t="shared" si="8"/>
        <v>0</v>
      </c>
      <c r="AK38" s="5">
        <f t="shared" si="8"/>
        <v>0</v>
      </c>
      <c r="AL38" s="5">
        <f t="shared" si="8"/>
        <v>0</v>
      </c>
      <c r="AM38" s="5">
        <f t="shared" si="8"/>
        <v>0</v>
      </c>
      <c r="AN38" s="5">
        <f t="shared" si="8"/>
        <v>0</v>
      </c>
      <c r="AO38" s="5">
        <f t="shared" si="8"/>
        <v>0</v>
      </c>
      <c r="AP38" s="5">
        <f t="shared" si="8"/>
        <v>0</v>
      </c>
      <c r="AQ38" s="5">
        <f t="shared" si="8"/>
        <v>0</v>
      </c>
      <c r="AR38" s="5">
        <f t="shared" si="8"/>
        <v>0</v>
      </c>
      <c r="AS38" s="5">
        <f t="shared" si="8"/>
        <v>0</v>
      </c>
      <c r="AT38" s="5">
        <f t="shared" si="8"/>
        <v>0</v>
      </c>
      <c r="AU38" s="5">
        <f t="shared" si="8"/>
        <v>0</v>
      </c>
      <c r="AV38" s="5">
        <f t="shared" si="8"/>
        <v>0</v>
      </c>
      <c r="AW38" s="5">
        <f t="shared" si="8"/>
        <v>0</v>
      </c>
      <c r="AX38" s="5">
        <f t="shared" si="8"/>
        <v>0</v>
      </c>
      <c r="AY38" s="5">
        <f t="shared" si="8"/>
        <v>0</v>
      </c>
      <c r="AZ38" s="5">
        <f t="shared" si="8"/>
        <v>0</v>
      </c>
      <c r="BA38" s="5">
        <f t="shared" si="8"/>
        <v>0</v>
      </c>
      <c r="BB38" s="5">
        <f t="shared" si="8"/>
        <v>0</v>
      </c>
      <c r="BC38" s="5">
        <f t="shared" si="8"/>
        <v>0</v>
      </c>
      <c r="BD38" s="5">
        <f t="shared" si="8"/>
        <v>0</v>
      </c>
      <c r="BE38" s="5">
        <f t="shared" si="8"/>
        <v>0</v>
      </c>
      <c r="BF38" s="5">
        <f t="shared" si="8"/>
        <v>0</v>
      </c>
      <c r="BG38" s="5">
        <f t="shared" si="8"/>
        <v>0</v>
      </c>
      <c r="BH38" s="5">
        <f t="shared" si="8"/>
        <v>0</v>
      </c>
      <c r="BI38" s="5">
        <f t="shared" si="8"/>
        <v>0</v>
      </c>
      <c r="BJ38" s="5">
        <f t="shared" si="8"/>
        <v>0</v>
      </c>
      <c r="BK38" s="5">
        <f t="shared" si="8"/>
        <v>0</v>
      </c>
      <c r="BL38" s="5">
        <f t="shared" si="8"/>
        <v>0</v>
      </c>
      <c r="BM38" s="5">
        <f t="shared" si="8"/>
        <v>0</v>
      </c>
    </row>
    <row r="39" spans="1:65" x14ac:dyDescent="0.2">
      <c r="A39">
        <v>5</v>
      </c>
      <c r="B39" s="7" t="str">
        <f t="shared" ref="B39" ca="1" si="9">E39</f>
        <v/>
      </c>
      <c r="C39" s="3" t="str">
        <f ca="1">IF(OFFSET(Alternativ3[[#Headers],[Komponent/Løysing
(NB! Bruk unike namn)]],A39,0)="","",OFFSET(Alternativ3[[#Headers],[Komponent/Løysing
(NB! Bruk unike namn)]],A39,0))</f>
        <v/>
      </c>
      <c r="D39" t="str">
        <f>Alternativ3[[#Headers],[1. Anskaffingskostnad (Eingongskostnad)]]</f>
        <v>1. Anskaffingskostnad (Eingongskostnad)</v>
      </c>
      <c r="E39" s="2" t="str">
        <f ca="1">IFERROR(INDEX(Alternativ3[#All],MATCH('Kontantstrøm alt. 3'!$C39,Alternativ3[[#All],[Komponent/Løysing
(NB! Bruk unike namn)]],0),MATCH($D39,Alternativ3[#Headers],0)),"")</f>
        <v/>
      </c>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row>
    <row r="40" spans="1:65" x14ac:dyDescent="0.2">
      <c r="B40" s="8">
        <f ca="1">IFERROR(NPV(Kalkrente,OFFSET('Kontantstrøm alt. 3'!$F40,0,0,1,Analyseperiode)),0)</f>
        <v>0</v>
      </c>
      <c r="C40" s="3"/>
      <c r="D40" t="str">
        <f>Alternativ3[[#Headers],[3.1. Drift]]</f>
        <v>3.1. Drift</v>
      </c>
      <c r="F40" s="2" t="str">
        <f ca="1">IFERROR(IF(F$2&gt;Analyseperiode,"",IF(MOD(F$2,ROUND(INDEX(Alternativ3[#All],MATCH('Kontantstrøm alt. 3'!$C39,Alternativ3[[#All],[Komponent/Løysing
(NB! Bruk unike namn)]],0),MATCH($D40,Alternativ3[#Headers],0)+1),0))=0,INDEX(Alternativ3[#All],MATCH('Kontantstrøm alt. 3'!$C39,Alternativ3[[#All],[Komponent/Løysing
(NB! Bruk unike namn)]],0),MATCH($D40,Alternativ3[#Headers],0)),0)),"")</f>
        <v/>
      </c>
      <c r="G40" s="2" t="str">
        <f ca="1">IFERROR(IF(G$2&gt;Analyseperiode,"",IF(MOD(G$2,ROUND(INDEX(Alternativ3[#All],MATCH('Kontantstrøm alt. 3'!$C39,Alternativ3[[#All],[Komponent/Løysing
(NB! Bruk unike namn)]],0),MATCH($D40,Alternativ3[#Headers],0)+1),0))=0,INDEX(Alternativ3[#All],MATCH('Kontantstrøm alt. 3'!$C39,Alternativ3[[#All],[Komponent/Løysing
(NB! Bruk unike namn)]],0),MATCH($D40,Alternativ3[#Headers],0)),0)),"")</f>
        <v/>
      </c>
      <c r="H40" s="2" t="str">
        <f ca="1">IFERROR(IF(H$2&gt;Analyseperiode,"",IF(MOD(H$2,ROUND(INDEX(Alternativ3[#All],MATCH('Kontantstrøm alt. 3'!$C39,Alternativ3[[#All],[Komponent/Løysing
(NB! Bruk unike namn)]],0),MATCH($D40,Alternativ3[#Headers],0)+1),0))=0,INDEX(Alternativ3[#All],MATCH('Kontantstrøm alt. 3'!$C39,Alternativ3[[#All],[Komponent/Løysing
(NB! Bruk unike namn)]],0),MATCH($D40,Alternativ3[#Headers],0)),0)),"")</f>
        <v/>
      </c>
      <c r="I40" s="2" t="str">
        <f ca="1">IFERROR(IF(I$2&gt;Analyseperiode,"",IF(MOD(I$2,ROUND(INDEX(Alternativ3[#All],MATCH('Kontantstrøm alt. 3'!$C39,Alternativ3[[#All],[Komponent/Løysing
(NB! Bruk unike namn)]],0),MATCH($D40,Alternativ3[#Headers],0)+1),0))=0,INDEX(Alternativ3[#All],MATCH('Kontantstrøm alt. 3'!$C39,Alternativ3[[#All],[Komponent/Løysing
(NB! Bruk unike namn)]],0),MATCH($D40,Alternativ3[#Headers],0)),0)),"")</f>
        <v/>
      </c>
      <c r="J40" s="2" t="str">
        <f ca="1">IFERROR(IF(J$2&gt;Analyseperiode,"",IF(MOD(J$2,ROUND(INDEX(Alternativ3[#All],MATCH('Kontantstrøm alt. 3'!$C39,Alternativ3[[#All],[Komponent/Løysing
(NB! Bruk unike namn)]],0),MATCH($D40,Alternativ3[#Headers],0)+1),0))=0,INDEX(Alternativ3[#All],MATCH('Kontantstrøm alt. 3'!$C39,Alternativ3[[#All],[Komponent/Løysing
(NB! Bruk unike namn)]],0),MATCH($D40,Alternativ3[#Headers],0)),0)),"")</f>
        <v/>
      </c>
      <c r="K40" s="2" t="str">
        <f ca="1">IFERROR(IF(K$2&gt;Analyseperiode,"",IF(MOD(K$2,ROUND(INDEX(Alternativ3[#All],MATCH('Kontantstrøm alt. 3'!$C39,Alternativ3[[#All],[Komponent/Løysing
(NB! Bruk unike namn)]],0),MATCH($D40,Alternativ3[#Headers],0)+1),0))=0,INDEX(Alternativ3[#All],MATCH('Kontantstrøm alt. 3'!$C39,Alternativ3[[#All],[Komponent/Løysing
(NB! Bruk unike namn)]],0),MATCH($D40,Alternativ3[#Headers],0)),0)),"")</f>
        <v/>
      </c>
      <c r="L40" s="2" t="str">
        <f ca="1">IFERROR(IF(L$2&gt;Analyseperiode,"",IF(MOD(L$2,ROUND(INDEX(Alternativ3[#All],MATCH('Kontantstrøm alt. 3'!$C39,Alternativ3[[#All],[Komponent/Løysing
(NB! Bruk unike namn)]],0),MATCH($D40,Alternativ3[#Headers],0)+1),0))=0,INDEX(Alternativ3[#All],MATCH('Kontantstrøm alt. 3'!$C39,Alternativ3[[#All],[Komponent/Løysing
(NB! Bruk unike namn)]],0),MATCH($D40,Alternativ3[#Headers],0)),0)),"")</f>
        <v/>
      </c>
      <c r="M40" s="2" t="str">
        <f ca="1">IFERROR(IF(M$2&gt;Analyseperiode,"",IF(MOD(M$2,ROUND(INDEX(Alternativ3[#All],MATCH('Kontantstrøm alt. 3'!$C39,Alternativ3[[#All],[Komponent/Løysing
(NB! Bruk unike namn)]],0),MATCH($D40,Alternativ3[#Headers],0)+1),0))=0,INDEX(Alternativ3[#All],MATCH('Kontantstrøm alt. 3'!$C39,Alternativ3[[#All],[Komponent/Løysing
(NB! Bruk unike namn)]],0),MATCH($D40,Alternativ3[#Headers],0)),0)),"")</f>
        <v/>
      </c>
      <c r="N40" s="2" t="str">
        <f ca="1">IFERROR(IF(N$2&gt;Analyseperiode,"",IF(MOD(N$2,ROUND(INDEX(Alternativ3[#All],MATCH('Kontantstrøm alt. 3'!$C39,Alternativ3[[#All],[Komponent/Løysing
(NB! Bruk unike namn)]],0),MATCH($D40,Alternativ3[#Headers],0)+1),0))=0,INDEX(Alternativ3[#All],MATCH('Kontantstrøm alt. 3'!$C39,Alternativ3[[#All],[Komponent/Løysing
(NB! Bruk unike namn)]],0),MATCH($D40,Alternativ3[#Headers],0)),0)),"")</f>
        <v/>
      </c>
      <c r="O40" s="2" t="str">
        <f ca="1">IFERROR(IF(O$2&gt;Analyseperiode,"",IF(MOD(O$2,ROUND(INDEX(Alternativ3[#All],MATCH('Kontantstrøm alt. 3'!$C39,Alternativ3[[#All],[Komponent/Løysing
(NB! Bruk unike namn)]],0),MATCH($D40,Alternativ3[#Headers],0)+1),0))=0,INDEX(Alternativ3[#All],MATCH('Kontantstrøm alt. 3'!$C39,Alternativ3[[#All],[Komponent/Løysing
(NB! Bruk unike namn)]],0),MATCH($D40,Alternativ3[#Headers],0)),0)),"")</f>
        <v/>
      </c>
      <c r="P40" s="2" t="str">
        <f ca="1">IFERROR(IF(P$2&gt;Analyseperiode,"",IF(MOD(P$2,ROUND(INDEX(Alternativ3[#All],MATCH('Kontantstrøm alt. 3'!$C39,Alternativ3[[#All],[Komponent/Løysing
(NB! Bruk unike namn)]],0),MATCH($D40,Alternativ3[#Headers],0)+1),0))=0,INDEX(Alternativ3[#All],MATCH('Kontantstrøm alt. 3'!$C39,Alternativ3[[#All],[Komponent/Løysing
(NB! Bruk unike namn)]],0),MATCH($D40,Alternativ3[#Headers],0)),0)),"")</f>
        <v/>
      </c>
      <c r="Q40" s="2" t="str">
        <f ca="1">IFERROR(IF(Q$2&gt;Analyseperiode,"",IF(MOD(Q$2,ROUND(INDEX(Alternativ3[#All],MATCH('Kontantstrøm alt. 3'!$C39,Alternativ3[[#All],[Komponent/Løysing
(NB! Bruk unike namn)]],0),MATCH($D40,Alternativ3[#Headers],0)+1),0))=0,INDEX(Alternativ3[#All],MATCH('Kontantstrøm alt. 3'!$C39,Alternativ3[[#All],[Komponent/Løysing
(NB! Bruk unike namn)]],0),MATCH($D40,Alternativ3[#Headers],0)),0)),"")</f>
        <v/>
      </c>
      <c r="R40" s="2" t="str">
        <f ca="1">IFERROR(IF(R$2&gt;Analyseperiode,"",IF(MOD(R$2,ROUND(INDEX(Alternativ3[#All],MATCH('Kontantstrøm alt. 3'!$C39,Alternativ3[[#All],[Komponent/Løysing
(NB! Bruk unike namn)]],0),MATCH($D40,Alternativ3[#Headers],0)+1),0))=0,INDEX(Alternativ3[#All],MATCH('Kontantstrøm alt. 3'!$C39,Alternativ3[[#All],[Komponent/Løysing
(NB! Bruk unike namn)]],0),MATCH($D40,Alternativ3[#Headers],0)),0)),"")</f>
        <v/>
      </c>
      <c r="S40" s="2" t="str">
        <f ca="1">IFERROR(IF(S$2&gt;Analyseperiode,"",IF(MOD(S$2,ROUND(INDEX(Alternativ3[#All],MATCH('Kontantstrøm alt. 3'!$C39,Alternativ3[[#All],[Komponent/Løysing
(NB! Bruk unike namn)]],0),MATCH($D40,Alternativ3[#Headers],0)+1),0))=0,INDEX(Alternativ3[#All],MATCH('Kontantstrøm alt. 3'!$C39,Alternativ3[[#All],[Komponent/Løysing
(NB! Bruk unike namn)]],0),MATCH($D40,Alternativ3[#Headers],0)),0)),"")</f>
        <v/>
      </c>
      <c r="T40" s="2" t="str">
        <f ca="1">IFERROR(IF(T$2&gt;Analyseperiode,"",IF(MOD(T$2,ROUND(INDEX(Alternativ3[#All],MATCH('Kontantstrøm alt. 3'!$C39,Alternativ3[[#All],[Komponent/Løysing
(NB! Bruk unike namn)]],0),MATCH($D40,Alternativ3[#Headers],0)+1),0))=0,INDEX(Alternativ3[#All],MATCH('Kontantstrøm alt. 3'!$C39,Alternativ3[[#All],[Komponent/Løysing
(NB! Bruk unike namn)]],0),MATCH($D40,Alternativ3[#Headers],0)),0)),"")</f>
        <v/>
      </c>
      <c r="U40" s="2" t="str">
        <f ca="1">IFERROR(IF(U$2&gt;Analyseperiode,"",IF(MOD(U$2,ROUND(INDEX(Alternativ3[#All],MATCH('Kontantstrøm alt. 3'!$C39,Alternativ3[[#All],[Komponent/Løysing
(NB! Bruk unike namn)]],0),MATCH($D40,Alternativ3[#Headers],0)+1),0))=0,INDEX(Alternativ3[#All],MATCH('Kontantstrøm alt. 3'!$C39,Alternativ3[[#All],[Komponent/Løysing
(NB! Bruk unike namn)]],0),MATCH($D40,Alternativ3[#Headers],0)),0)),"")</f>
        <v/>
      </c>
      <c r="V40" s="2" t="str">
        <f ca="1">IFERROR(IF(V$2&gt;Analyseperiode,"",IF(MOD(V$2,ROUND(INDEX(Alternativ3[#All],MATCH('Kontantstrøm alt. 3'!$C39,Alternativ3[[#All],[Komponent/Løysing
(NB! Bruk unike namn)]],0),MATCH($D40,Alternativ3[#Headers],0)+1),0))=0,INDEX(Alternativ3[#All],MATCH('Kontantstrøm alt. 3'!$C39,Alternativ3[[#All],[Komponent/Løysing
(NB! Bruk unike namn)]],0),MATCH($D40,Alternativ3[#Headers],0)),0)),"")</f>
        <v/>
      </c>
      <c r="W40" s="2" t="str">
        <f ca="1">IFERROR(IF(W$2&gt;Analyseperiode,"",IF(MOD(W$2,ROUND(INDEX(Alternativ3[#All],MATCH('Kontantstrøm alt. 3'!$C39,Alternativ3[[#All],[Komponent/Løysing
(NB! Bruk unike namn)]],0),MATCH($D40,Alternativ3[#Headers],0)+1),0))=0,INDEX(Alternativ3[#All],MATCH('Kontantstrøm alt. 3'!$C39,Alternativ3[[#All],[Komponent/Løysing
(NB! Bruk unike namn)]],0),MATCH($D40,Alternativ3[#Headers],0)),0)),"")</f>
        <v/>
      </c>
      <c r="X40" s="2" t="str">
        <f ca="1">IFERROR(IF(X$2&gt;Analyseperiode,"",IF(MOD(X$2,ROUND(INDEX(Alternativ3[#All],MATCH('Kontantstrøm alt. 3'!$C39,Alternativ3[[#All],[Komponent/Løysing
(NB! Bruk unike namn)]],0),MATCH($D40,Alternativ3[#Headers],0)+1),0))=0,INDEX(Alternativ3[#All],MATCH('Kontantstrøm alt. 3'!$C39,Alternativ3[[#All],[Komponent/Løysing
(NB! Bruk unike namn)]],0),MATCH($D40,Alternativ3[#Headers],0)),0)),"")</f>
        <v/>
      </c>
      <c r="Y40" s="2" t="str">
        <f ca="1">IFERROR(IF(Y$2&gt;Analyseperiode,"",IF(MOD(Y$2,ROUND(INDEX(Alternativ3[#All],MATCH('Kontantstrøm alt. 3'!$C39,Alternativ3[[#All],[Komponent/Løysing
(NB! Bruk unike namn)]],0),MATCH($D40,Alternativ3[#Headers],0)+1),0))=0,INDEX(Alternativ3[#All],MATCH('Kontantstrøm alt. 3'!$C39,Alternativ3[[#All],[Komponent/Løysing
(NB! Bruk unike namn)]],0),MATCH($D40,Alternativ3[#Headers],0)),0)),"")</f>
        <v/>
      </c>
      <c r="Z40" s="2" t="str">
        <f ca="1">IFERROR(IF(Z$2&gt;Analyseperiode,"",IF(MOD(Z$2,ROUND(INDEX(Alternativ3[#All],MATCH('Kontantstrøm alt. 3'!$C39,Alternativ3[[#All],[Komponent/Løysing
(NB! Bruk unike namn)]],0),MATCH($D40,Alternativ3[#Headers],0)+1),0))=0,INDEX(Alternativ3[#All],MATCH('Kontantstrøm alt. 3'!$C39,Alternativ3[[#All],[Komponent/Løysing
(NB! Bruk unike namn)]],0),MATCH($D40,Alternativ3[#Headers],0)),0)),"")</f>
        <v/>
      </c>
      <c r="AA40" s="2" t="str">
        <f ca="1">IFERROR(IF(AA$2&gt;Analyseperiode,"",IF(MOD(AA$2,ROUND(INDEX(Alternativ3[#All],MATCH('Kontantstrøm alt. 3'!$C39,Alternativ3[[#All],[Komponent/Løysing
(NB! Bruk unike namn)]],0),MATCH($D40,Alternativ3[#Headers],0)+1),0))=0,INDEX(Alternativ3[#All],MATCH('Kontantstrøm alt. 3'!$C39,Alternativ3[[#All],[Komponent/Løysing
(NB! Bruk unike namn)]],0),MATCH($D40,Alternativ3[#Headers],0)),0)),"")</f>
        <v/>
      </c>
      <c r="AB40" s="2" t="str">
        <f ca="1">IFERROR(IF(AB$2&gt;Analyseperiode,"",IF(MOD(AB$2,ROUND(INDEX(Alternativ3[#All],MATCH('Kontantstrøm alt. 3'!$C39,Alternativ3[[#All],[Komponent/Løysing
(NB! Bruk unike namn)]],0),MATCH($D40,Alternativ3[#Headers],0)+1),0))=0,INDEX(Alternativ3[#All],MATCH('Kontantstrøm alt. 3'!$C39,Alternativ3[[#All],[Komponent/Løysing
(NB! Bruk unike namn)]],0),MATCH($D40,Alternativ3[#Headers],0)),0)),"")</f>
        <v/>
      </c>
      <c r="AC40" s="2" t="str">
        <f ca="1">IFERROR(IF(AC$2&gt;Analyseperiode,"",IF(MOD(AC$2,ROUND(INDEX(Alternativ3[#All],MATCH('Kontantstrøm alt. 3'!$C39,Alternativ3[[#All],[Komponent/Løysing
(NB! Bruk unike namn)]],0),MATCH($D40,Alternativ3[#Headers],0)+1),0))=0,INDEX(Alternativ3[#All],MATCH('Kontantstrøm alt. 3'!$C39,Alternativ3[[#All],[Komponent/Løysing
(NB! Bruk unike namn)]],0),MATCH($D40,Alternativ3[#Headers],0)),0)),"")</f>
        <v/>
      </c>
      <c r="AD40" s="2" t="str">
        <f ca="1">IFERROR(IF(AD$2&gt;Analyseperiode,"",IF(MOD(AD$2,ROUND(INDEX(Alternativ3[#All],MATCH('Kontantstrøm alt. 3'!$C39,Alternativ3[[#All],[Komponent/Løysing
(NB! Bruk unike namn)]],0),MATCH($D40,Alternativ3[#Headers],0)+1),0))=0,INDEX(Alternativ3[#All],MATCH('Kontantstrøm alt. 3'!$C39,Alternativ3[[#All],[Komponent/Løysing
(NB! Bruk unike namn)]],0),MATCH($D40,Alternativ3[#Headers],0)),0)),"")</f>
        <v/>
      </c>
      <c r="AE40" s="2" t="str">
        <f ca="1">IFERROR(IF(AE$2&gt;Analyseperiode,"",IF(MOD(AE$2,ROUND(INDEX(Alternativ3[#All],MATCH('Kontantstrøm alt. 3'!$C39,Alternativ3[[#All],[Komponent/Løysing
(NB! Bruk unike namn)]],0),MATCH($D40,Alternativ3[#Headers],0)+1),0))=0,INDEX(Alternativ3[#All],MATCH('Kontantstrøm alt. 3'!$C39,Alternativ3[[#All],[Komponent/Løysing
(NB! Bruk unike namn)]],0),MATCH($D40,Alternativ3[#Headers],0)),0)),"")</f>
        <v/>
      </c>
      <c r="AF40" s="2" t="str">
        <f ca="1">IFERROR(IF(AF$2&gt;Analyseperiode,"",IF(MOD(AF$2,ROUND(INDEX(Alternativ3[#All],MATCH('Kontantstrøm alt. 3'!$C39,Alternativ3[[#All],[Komponent/Løysing
(NB! Bruk unike namn)]],0),MATCH($D40,Alternativ3[#Headers],0)+1),0))=0,INDEX(Alternativ3[#All],MATCH('Kontantstrøm alt. 3'!$C39,Alternativ3[[#All],[Komponent/Løysing
(NB! Bruk unike namn)]],0),MATCH($D40,Alternativ3[#Headers],0)),0)),"")</f>
        <v/>
      </c>
      <c r="AG40" s="2" t="str">
        <f ca="1">IFERROR(IF(AG$2&gt;Analyseperiode,"",IF(MOD(AG$2,ROUND(INDEX(Alternativ3[#All],MATCH('Kontantstrøm alt. 3'!$C39,Alternativ3[[#All],[Komponent/Løysing
(NB! Bruk unike namn)]],0),MATCH($D40,Alternativ3[#Headers],0)+1),0))=0,INDEX(Alternativ3[#All],MATCH('Kontantstrøm alt. 3'!$C39,Alternativ3[[#All],[Komponent/Løysing
(NB! Bruk unike namn)]],0),MATCH($D40,Alternativ3[#Headers],0)),0)),"")</f>
        <v/>
      </c>
      <c r="AH40" s="2" t="str">
        <f ca="1">IFERROR(IF(AH$2&gt;Analyseperiode,"",IF(MOD(AH$2,ROUND(INDEX(Alternativ3[#All],MATCH('Kontantstrøm alt. 3'!$C39,Alternativ3[[#All],[Komponent/Løysing
(NB! Bruk unike namn)]],0),MATCH($D40,Alternativ3[#Headers],0)+1),0))=0,INDEX(Alternativ3[#All],MATCH('Kontantstrøm alt. 3'!$C39,Alternativ3[[#All],[Komponent/Løysing
(NB! Bruk unike namn)]],0),MATCH($D40,Alternativ3[#Headers],0)),0)),"")</f>
        <v/>
      </c>
      <c r="AI40" s="2" t="str">
        <f ca="1">IFERROR(IF(AI$2&gt;Analyseperiode,"",IF(MOD(AI$2,ROUND(INDEX(Alternativ3[#All],MATCH('Kontantstrøm alt. 3'!$C39,Alternativ3[[#All],[Komponent/Løysing
(NB! Bruk unike namn)]],0),MATCH($D40,Alternativ3[#Headers],0)+1),0))=0,INDEX(Alternativ3[#All],MATCH('Kontantstrøm alt. 3'!$C39,Alternativ3[[#All],[Komponent/Løysing
(NB! Bruk unike namn)]],0),MATCH($D40,Alternativ3[#Headers],0)),0)),"")</f>
        <v/>
      </c>
      <c r="AJ40" s="2" t="str">
        <f>IFERROR(IF(AJ$2&gt;Analyseperiode,"",IF(MOD(AJ$2,ROUND(INDEX(Alternativ3[#All],MATCH('Kontantstrøm alt. 3'!$C39,Alternativ3[[#All],[Komponent/Løysing
(NB! Bruk unike namn)]],0),MATCH($D40,Alternativ3[#Headers],0)+1),0))=0,INDEX(Alternativ3[#All],MATCH('Kontantstrøm alt. 3'!$C39,Alternativ3[[#All],[Komponent/Løysing
(NB! Bruk unike namn)]],0),MATCH($D40,Alternativ3[#Headers],0)),0)),"")</f>
        <v/>
      </c>
      <c r="AK40" s="2" t="str">
        <f>IFERROR(IF(AK$2&gt;Analyseperiode,"",IF(MOD(AK$2,ROUND(INDEX(Alternativ3[#All],MATCH('Kontantstrøm alt. 3'!$C39,Alternativ3[[#All],[Komponent/Løysing
(NB! Bruk unike namn)]],0),MATCH($D40,Alternativ3[#Headers],0)+1),0))=0,INDEX(Alternativ3[#All],MATCH('Kontantstrøm alt. 3'!$C39,Alternativ3[[#All],[Komponent/Løysing
(NB! Bruk unike namn)]],0),MATCH($D40,Alternativ3[#Headers],0)),0)),"")</f>
        <v/>
      </c>
      <c r="AL40" s="2" t="str">
        <f>IFERROR(IF(AL$2&gt;Analyseperiode,"",IF(MOD(AL$2,ROUND(INDEX(Alternativ3[#All],MATCH('Kontantstrøm alt. 3'!$C39,Alternativ3[[#All],[Komponent/Løysing
(NB! Bruk unike namn)]],0),MATCH($D40,Alternativ3[#Headers],0)+1),0))=0,INDEX(Alternativ3[#All],MATCH('Kontantstrøm alt. 3'!$C39,Alternativ3[[#All],[Komponent/Løysing
(NB! Bruk unike namn)]],0),MATCH($D40,Alternativ3[#Headers],0)),0)),"")</f>
        <v/>
      </c>
      <c r="AM40" s="2" t="str">
        <f>IFERROR(IF(AM$2&gt;Analyseperiode,"",IF(MOD(AM$2,ROUND(INDEX(Alternativ3[#All],MATCH('Kontantstrøm alt. 3'!$C39,Alternativ3[[#All],[Komponent/Løysing
(NB! Bruk unike namn)]],0),MATCH($D40,Alternativ3[#Headers],0)+1),0))=0,INDEX(Alternativ3[#All],MATCH('Kontantstrøm alt. 3'!$C39,Alternativ3[[#All],[Komponent/Løysing
(NB! Bruk unike namn)]],0),MATCH($D40,Alternativ3[#Headers],0)),0)),"")</f>
        <v/>
      </c>
      <c r="AN40" s="2" t="str">
        <f>IFERROR(IF(AN$2&gt;Analyseperiode,"",IF(MOD(AN$2,ROUND(INDEX(Alternativ3[#All],MATCH('Kontantstrøm alt. 3'!$C39,Alternativ3[[#All],[Komponent/Løysing
(NB! Bruk unike namn)]],0),MATCH($D40,Alternativ3[#Headers],0)+1),0))=0,INDEX(Alternativ3[#All],MATCH('Kontantstrøm alt. 3'!$C39,Alternativ3[[#All],[Komponent/Løysing
(NB! Bruk unike namn)]],0),MATCH($D40,Alternativ3[#Headers],0)),0)),"")</f>
        <v/>
      </c>
      <c r="AO40" s="2" t="str">
        <f>IFERROR(IF(AO$2&gt;Analyseperiode,"",IF(MOD(AO$2,ROUND(INDEX(Alternativ3[#All],MATCH('Kontantstrøm alt. 3'!$C39,Alternativ3[[#All],[Komponent/Løysing
(NB! Bruk unike namn)]],0),MATCH($D40,Alternativ3[#Headers],0)+1),0))=0,INDEX(Alternativ3[#All],MATCH('Kontantstrøm alt. 3'!$C39,Alternativ3[[#All],[Komponent/Løysing
(NB! Bruk unike namn)]],0),MATCH($D40,Alternativ3[#Headers],0)),0)),"")</f>
        <v/>
      </c>
      <c r="AP40" s="2" t="str">
        <f>IFERROR(IF(AP$2&gt;Analyseperiode,"",IF(MOD(AP$2,ROUND(INDEX(Alternativ3[#All],MATCH('Kontantstrøm alt. 3'!$C39,Alternativ3[[#All],[Komponent/Løysing
(NB! Bruk unike namn)]],0),MATCH($D40,Alternativ3[#Headers],0)+1),0))=0,INDEX(Alternativ3[#All],MATCH('Kontantstrøm alt. 3'!$C39,Alternativ3[[#All],[Komponent/Løysing
(NB! Bruk unike namn)]],0),MATCH($D40,Alternativ3[#Headers],0)),0)),"")</f>
        <v/>
      </c>
      <c r="AQ40" s="2" t="str">
        <f>IFERROR(IF(AQ$2&gt;Analyseperiode,"",IF(MOD(AQ$2,ROUND(INDEX(Alternativ3[#All],MATCH('Kontantstrøm alt. 3'!$C39,Alternativ3[[#All],[Komponent/Løysing
(NB! Bruk unike namn)]],0),MATCH($D40,Alternativ3[#Headers],0)+1),0))=0,INDEX(Alternativ3[#All],MATCH('Kontantstrøm alt. 3'!$C39,Alternativ3[[#All],[Komponent/Løysing
(NB! Bruk unike namn)]],0),MATCH($D40,Alternativ3[#Headers],0)),0)),"")</f>
        <v/>
      </c>
      <c r="AR40" s="2" t="str">
        <f>IFERROR(IF(AR$2&gt;Analyseperiode,"",IF(MOD(AR$2,ROUND(INDEX(Alternativ3[#All],MATCH('Kontantstrøm alt. 3'!$C39,Alternativ3[[#All],[Komponent/Løysing
(NB! Bruk unike namn)]],0),MATCH($D40,Alternativ3[#Headers],0)+1),0))=0,INDEX(Alternativ3[#All],MATCH('Kontantstrøm alt. 3'!$C39,Alternativ3[[#All],[Komponent/Løysing
(NB! Bruk unike namn)]],0),MATCH($D40,Alternativ3[#Headers],0)),0)),"")</f>
        <v/>
      </c>
      <c r="AS40" s="2" t="str">
        <f>IFERROR(IF(AS$2&gt;Analyseperiode,"",IF(MOD(AS$2,ROUND(INDEX(Alternativ3[#All],MATCH('Kontantstrøm alt. 3'!$C39,Alternativ3[[#All],[Komponent/Løysing
(NB! Bruk unike namn)]],0),MATCH($D40,Alternativ3[#Headers],0)+1),0))=0,INDEX(Alternativ3[#All],MATCH('Kontantstrøm alt. 3'!$C39,Alternativ3[[#All],[Komponent/Løysing
(NB! Bruk unike namn)]],0),MATCH($D40,Alternativ3[#Headers],0)),0)),"")</f>
        <v/>
      </c>
      <c r="AT40" s="2" t="str">
        <f>IFERROR(IF(AT$2&gt;Analyseperiode,"",IF(MOD(AT$2,ROUND(INDEX(Alternativ3[#All],MATCH('Kontantstrøm alt. 3'!$C39,Alternativ3[[#All],[Komponent/Løysing
(NB! Bruk unike namn)]],0),MATCH($D40,Alternativ3[#Headers],0)+1),0))=0,INDEX(Alternativ3[#All],MATCH('Kontantstrøm alt. 3'!$C39,Alternativ3[[#All],[Komponent/Løysing
(NB! Bruk unike namn)]],0),MATCH($D40,Alternativ3[#Headers],0)),0)),"")</f>
        <v/>
      </c>
      <c r="AU40" s="2" t="str">
        <f>IFERROR(IF(AU$2&gt;Analyseperiode,"",IF(MOD(AU$2,ROUND(INDEX(Alternativ3[#All],MATCH('Kontantstrøm alt. 3'!$C39,Alternativ3[[#All],[Komponent/Løysing
(NB! Bruk unike namn)]],0),MATCH($D40,Alternativ3[#Headers],0)+1),0))=0,INDEX(Alternativ3[#All],MATCH('Kontantstrøm alt. 3'!$C39,Alternativ3[[#All],[Komponent/Løysing
(NB! Bruk unike namn)]],0),MATCH($D40,Alternativ3[#Headers],0)),0)),"")</f>
        <v/>
      </c>
      <c r="AV40" s="2" t="str">
        <f>IFERROR(IF(AV$2&gt;Analyseperiode,"",IF(MOD(AV$2,ROUND(INDEX(Alternativ3[#All],MATCH('Kontantstrøm alt. 3'!$C39,Alternativ3[[#All],[Komponent/Løysing
(NB! Bruk unike namn)]],0),MATCH($D40,Alternativ3[#Headers],0)+1),0))=0,INDEX(Alternativ3[#All],MATCH('Kontantstrøm alt. 3'!$C39,Alternativ3[[#All],[Komponent/Løysing
(NB! Bruk unike namn)]],0),MATCH($D40,Alternativ3[#Headers],0)),0)),"")</f>
        <v/>
      </c>
      <c r="AW40" s="2" t="str">
        <f>IFERROR(IF(AW$2&gt;Analyseperiode,"",IF(MOD(AW$2,ROUND(INDEX(Alternativ3[#All],MATCH('Kontantstrøm alt. 3'!$C39,Alternativ3[[#All],[Komponent/Løysing
(NB! Bruk unike namn)]],0),MATCH($D40,Alternativ3[#Headers],0)+1),0))=0,INDEX(Alternativ3[#All],MATCH('Kontantstrøm alt. 3'!$C39,Alternativ3[[#All],[Komponent/Løysing
(NB! Bruk unike namn)]],0),MATCH($D40,Alternativ3[#Headers],0)),0)),"")</f>
        <v/>
      </c>
      <c r="AX40" s="2" t="str">
        <f>IFERROR(IF(AX$2&gt;Analyseperiode,"",IF(MOD(AX$2,ROUND(INDEX(Alternativ3[#All],MATCH('Kontantstrøm alt. 3'!$C39,Alternativ3[[#All],[Komponent/Løysing
(NB! Bruk unike namn)]],0),MATCH($D40,Alternativ3[#Headers],0)+1),0))=0,INDEX(Alternativ3[#All],MATCH('Kontantstrøm alt. 3'!$C39,Alternativ3[[#All],[Komponent/Løysing
(NB! Bruk unike namn)]],0),MATCH($D40,Alternativ3[#Headers],0)),0)),"")</f>
        <v/>
      </c>
      <c r="AY40" s="2" t="str">
        <f>IFERROR(IF(AY$2&gt;Analyseperiode,"",IF(MOD(AY$2,ROUND(INDEX(Alternativ3[#All],MATCH('Kontantstrøm alt. 3'!$C39,Alternativ3[[#All],[Komponent/Løysing
(NB! Bruk unike namn)]],0),MATCH($D40,Alternativ3[#Headers],0)+1),0))=0,INDEX(Alternativ3[#All],MATCH('Kontantstrøm alt. 3'!$C39,Alternativ3[[#All],[Komponent/Løysing
(NB! Bruk unike namn)]],0),MATCH($D40,Alternativ3[#Headers],0)),0)),"")</f>
        <v/>
      </c>
      <c r="AZ40" s="2" t="str">
        <f>IFERROR(IF(AZ$2&gt;Analyseperiode,"",IF(MOD(AZ$2,ROUND(INDEX(Alternativ3[#All],MATCH('Kontantstrøm alt. 3'!$C39,Alternativ3[[#All],[Komponent/Løysing
(NB! Bruk unike namn)]],0),MATCH($D40,Alternativ3[#Headers],0)+1),0))=0,INDEX(Alternativ3[#All],MATCH('Kontantstrøm alt. 3'!$C39,Alternativ3[[#All],[Komponent/Løysing
(NB! Bruk unike namn)]],0),MATCH($D40,Alternativ3[#Headers],0)),0)),"")</f>
        <v/>
      </c>
      <c r="BA40" s="2" t="str">
        <f>IFERROR(IF(BA$2&gt;Analyseperiode,"",IF(MOD(BA$2,ROUND(INDEX(Alternativ3[#All],MATCH('Kontantstrøm alt. 3'!$C39,Alternativ3[[#All],[Komponent/Løysing
(NB! Bruk unike namn)]],0),MATCH($D40,Alternativ3[#Headers],0)+1),0))=0,INDEX(Alternativ3[#All],MATCH('Kontantstrøm alt. 3'!$C39,Alternativ3[[#All],[Komponent/Løysing
(NB! Bruk unike namn)]],0),MATCH($D40,Alternativ3[#Headers],0)),0)),"")</f>
        <v/>
      </c>
      <c r="BB40" s="2" t="str">
        <f>IFERROR(IF(BB$2&gt;Analyseperiode,"",IF(MOD(BB$2,ROUND(INDEX(Alternativ3[#All],MATCH('Kontantstrøm alt. 3'!$C39,Alternativ3[[#All],[Komponent/Løysing
(NB! Bruk unike namn)]],0),MATCH($D40,Alternativ3[#Headers],0)+1),0))=0,INDEX(Alternativ3[#All],MATCH('Kontantstrøm alt. 3'!$C39,Alternativ3[[#All],[Komponent/Løysing
(NB! Bruk unike namn)]],0),MATCH($D40,Alternativ3[#Headers],0)),0)),"")</f>
        <v/>
      </c>
      <c r="BC40" s="2" t="str">
        <f>IFERROR(IF(BC$2&gt;Analyseperiode,"",IF(MOD(BC$2,ROUND(INDEX(Alternativ3[#All],MATCH('Kontantstrøm alt. 3'!$C39,Alternativ3[[#All],[Komponent/Løysing
(NB! Bruk unike namn)]],0),MATCH($D40,Alternativ3[#Headers],0)+1),0))=0,INDEX(Alternativ3[#All],MATCH('Kontantstrøm alt. 3'!$C39,Alternativ3[[#All],[Komponent/Løysing
(NB! Bruk unike namn)]],0),MATCH($D40,Alternativ3[#Headers],0)),0)),"")</f>
        <v/>
      </c>
      <c r="BD40" s="2" t="str">
        <f>IFERROR(IF(BD$2&gt;Analyseperiode,"",IF(MOD(BD$2,ROUND(INDEX(Alternativ3[#All],MATCH('Kontantstrøm alt. 3'!$C39,Alternativ3[[#All],[Komponent/Løysing
(NB! Bruk unike namn)]],0),MATCH($D40,Alternativ3[#Headers],0)+1),0))=0,INDEX(Alternativ3[#All],MATCH('Kontantstrøm alt. 3'!$C39,Alternativ3[[#All],[Komponent/Løysing
(NB! Bruk unike namn)]],0),MATCH($D40,Alternativ3[#Headers],0)),0)),"")</f>
        <v/>
      </c>
      <c r="BE40" s="2" t="str">
        <f>IFERROR(IF(BE$2&gt;Analyseperiode,"",IF(MOD(BE$2,ROUND(INDEX(Alternativ3[#All],MATCH('Kontantstrøm alt. 3'!$C39,Alternativ3[[#All],[Komponent/Løysing
(NB! Bruk unike namn)]],0),MATCH($D40,Alternativ3[#Headers],0)+1),0))=0,INDEX(Alternativ3[#All],MATCH('Kontantstrøm alt. 3'!$C39,Alternativ3[[#All],[Komponent/Løysing
(NB! Bruk unike namn)]],0),MATCH($D40,Alternativ3[#Headers],0)),0)),"")</f>
        <v/>
      </c>
      <c r="BF40" s="2" t="str">
        <f>IFERROR(IF(BF$2&gt;Analyseperiode,"",IF(MOD(BF$2,ROUND(INDEX(Alternativ3[#All],MATCH('Kontantstrøm alt. 3'!$C39,Alternativ3[[#All],[Komponent/Løysing
(NB! Bruk unike namn)]],0),MATCH($D40,Alternativ3[#Headers],0)+1),0))=0,INDEX(Alternativ3[#All],MATCH('Kontantstrøm alt. 3'!$C39,Alternativ3[[#All],[Komponent/Løysing
(NB! Bruk unike namn)]],0),MATCH($D40,Alternativ3[#Headers],0)),0)),"")</f>
        <v/>
      </c>
      <c r="BG40" s="2" t="str">
        <f>IFERROR(IF(BG$2&gt;Analyseperiode,"",IF(MOD(BG$2,ROUND(INDEX(Alternativ3[#All],MATCH('Kontantstrøm alt. 3'!$C39,Alternativ3[[#All],[Komponent/Løysing
(NB! Bruk unike namn)]],0),MATCH($D40,Alternativ3[#Headers],0)+1),0))=0,INDEX(Alternativ3[#All],MATCH('Kontantstrøm alt. 3'!$C39,Alternativ3[[#All],[Komponent/Løysing
(NB! Bruk unike namn)]],0),MATCH($D40,Alternativ3[#Headers],0)),0)),"")</f>
        <v/>
      </c>
      <c r="BH40" s="2" t="str">
        <f>IFERROR(IF(BH$2&gt;Analyseperiode,"",IF(MOD(BH$2,ROUND(INDEX(Alternativ3[#All],MATCH('Kontantstrøm alt. 3'!$C39,Alternativ3[[#All],[Komponent/Løysing
(NB! Bruk unike namn)]],0),MATCH($D40,Alternativ3[#Headers],0)+1),0))=0,INDEX(Alternativ3[#All],MATCH('Kontantstrøm alt. 3'!$C39,Alternativ3[[#All],[Komponent/Løysing
(NB! Bruk unike namn)]],0),MATCH($D40,Alternativ3[#Headers],0)),0)),"")</f>
        <v/>
      </c>
      <c r="BI40" s="2" t="str">
        <f>IFERROR(IF(BI$2&gt;Analyseperiode,"",IF(MOD(BI$2,ROUND(INDEX(Alternativ3[#All],MATCH('Kontantstrøm alt. 3'!$C39,Alternativ3[[#All],[Komponent/Løysing
(NB! Bruk unike namn)]],0),MATCH($D40,Alternativ3[#Headers],0)+1),0))=0,INDEX(Alternativ3[#All],MATCH('Kontantstrøm alt. 3'!$C39,Alternativ3[[#All],[Komponent/Løysing
(NB! Bruk unike namn)]],0),MATCH($D40,Alternativ3[#Headers],0)),0)),"")</f>
        <v/>
      </c>
      <c r="BJ40" s="2" t="str">
        <f>IFERROR(IF(BJ$2&gt;Analyseperiode,"",IF(MOD(BJ$2,ROUND(INDEX(Alternativ3[#All],MATCH('Kontantstrøm alt. 3'!$C39,Alternativ3[[#All],[Komponent/Løysing
(NB! Bruk unike namn)]],0),MATCH($D40,Alternativ3[#Headers],0)+1),0))=0,INDEX(Alternativ3[#All],MATCH('Kontantstrøm alt. 3'!$C39,Alternativ3[[#All],[Komponent/Løysing
(NB! Bruk unike namn)]],0),MATCH($D40,Alternativ3[#Headers],0)),0)),"")</f>
        <v/>
      </c>
      <c r="BK40" s="2" t="str">
        <f>IFERROR(IF(BK$2&gt;Analyseperiode,"",IF(MOD(BK$2,ROUND(INDEX(Alternativ3[#All],MATCH('Kontantstrøm alt. 3'!$C39,Alternativ3[[#All],[Komponent/Løysing
(NB! Bruk unike namn)]],0),MATCH($D40,Alternativ3[#Headers],0)+1),0))=0,INDEX(Alternativ3[#All],MATCH('Kontantstrøm alt. 3'!$C39,Alternativ3[[#All],[Komponent/Løysing
(NB! Bruk unike namn)]],0),MATCH($D40,Alternativ3[#Headers],0)),0)),"")</f>
        <v/>
      </c>
      <c r="BL40" s="2" t="str">
        <f>IFERROR(IF(BL$2&gt;Analyseperiode,"",IF(MOD(BL$2,ROUND(INDEX(Alternativ3[#All],MATCH('Kontantstrøm alt. 3'!$C39,Alternativ3[[#All],[Komponent/Løysing
(NB! Bruk unike namn)]],0),MATCH($D40,Alternativ3[#Headers],0)+1),0))=0,INDEX(Alternativ3[#All],MATCH('Kontantstrøm alt. 3'!$C39,Alternativ3[[#All],[Komponent/Løysing
(NB! Bruk unike namn)]],0),MATCH($D40,Alternativ3[#Headers],0)),0)),"")</f>
        <v/>
      </c>
      <c r="BM40" s="2" t="str">
        <f>IFERROR(IF(BM$2&gt;Analyseperiode,"",IF(MOD(BM$2,ROUND(INDEX(Alternativ3[#All],MATCH('Kontantstrøm alt. 3'!$C39,Alternativ3[[#All],[Komponent/Løysing
(NB! Bruk unike namn)]],0),MATCH($D40,Alternativ3[#Headers],0)+1),0))=0,INDEX(Alternativ3[#All],MATCH('Kontantstrøm alt. 3'!$C39,Alternativ3[[#All],[Komponent/Løysing
(NB! Bruk unike namn)]],0),MATCH($D40,Alternativ3[#Headers],0)),0)),"")</f>
        <v/>
      </c>
    </row>
    <row r="41" spans="1:65" x14ac:dyDescent="0.2">
      <c r="B41" s="8">
        <f ca="1">IFERROR(NPV(Kalkrente,OFFSET('Kontantstrøm alt. 3'!$F41,0,0,1,Analyseperiode)),0)</f>
        <v>0</v>
      </c>
      <c r="C41" s="3"/>
      <c r="D41" t="str">
        <f>Alternativ3[[#Headers],[3.2. Vedlikehald]]</f>
        <v>3.2. Vedlikehald</v>
      </c>
      <c r="E41" s="2"/>
      <c r="F41" s="2" t="str">
        <f ca="1">IFERROR(IF(F$2&gt;Analyseperiode,"",IF(MOD(F$2,ROUND(INDEX(Alternativ3[#All],MATCH('Kontantstrøm alt. 3'!$C39,Alternativ3[[#All],[Komponent/Løysing
(NB! Bruk unike namn)]],0),MATCH($D41,Alternativ3[#Headers],0)+1),0))=0,INDEX(Alternativ3[#All],MATCH('Kontantstrøm alt. 3'!$C39,Alternativ3[[#All],[Komponent/Løysing
(NB! Bruk unike namn)]],0),MATCH($D41,Alternativ3[#Headers],0)),0)),"")</f>
        <v/>
      </c>
      <c r="G41" s="2" t="str">
        <f ca="1">IFERROR(IF(G$2&gt;Analyseperiode,"",IF(MOD(G$2,ROUND(INDEX(Alternativ3[#All],MATCH('Kontantstrøm alt. 3'!$C39,Alternativ3[[#All],[Komponent/Løysing
(NB! Bruk unike namn)]],0),MATCH($D41,Alternativ3[#Headers],0)+1),0))=0,INDEX(Alternativ3[#All],MATCH('Kontantstrøm alt. 3'!$C39,Alternativ3[[#All],[Komponent/Løysing
(NB! Bruk unike namn)]],0),MATCH($D41,Alternativ3[#Headers],0)),0)),"")</f>
        <v/>
      </c>
      <c r="H41" s="2" t="str">
        <f ca="1">IFERROR(IF(H$2&gt;Analyseperiode,"",IF(MOD(H$2,ROUND(INDEX(Alternativ3[#All],MATCH('Kontantstrøm alt. 3'!$C39,Alternativ3[[#All],[Komponent/Løysing
(NB! Bruk unike namn)]],0),MATCH($D41,Alternativ3[#Headers],0)+1),0))=0,INDEX(Alternativ3[#All],MATCH('Kontantstrøm alt. 3'!$C39,Alternativ3[[#All],[Komponent/Løysing
(NB! Bruk unike namn)]],0),MATCH($D41,Alternativ3[#Headers],0)),0)),"")</f>
        <v/>
      </c>
      <c r="I41" s="2" t="str">
        <f ca="1">IFERROR(IF(I$2&gt;Analyseperiode,"",IF(MOD(I$2,ROUND(INDEX(Alternativ3[#All],MATCH('Kontantstrøm alt. 3'!$C39,Alternativ3[[#All],[Komponent/Løysing
(NB! Bruk unike namn)]],0),MATCH($D41,Alternativ3[#Headers],0)+1),0))=0,INDEX(Alternativ3[#All],MATCH('Kontantstrøm alt. 3'!$C39,Alternativ3[[#All],[Komponent/Løysing
(NB! Bruk unike namn)]],0),MATCH($D41,Alternativ3[#Headers],0)),0)),"")</f>
        <v/>
      </c>
      <c r="J41" s="2" t="str">
        <f ca="1">IFERROR(IF(J$2&gt;Analyseperiode,"",IF(MOD(J$2,ROUND(INDEX(Alternativ3[#All],MATCH('Kontantstrøm alt. 3'!$C39,Alternativ3[[#All],[Komponent/Løysing
(NB! Bruk unike namn)]],0),MATCH($D41,Alternativ3[#Headers],0)+1),0))=0,INDEX(Alternativ3[#All],MATCH('Kontantstrøm alt. 3'!$C39,Alternativ3[[#All],[Komponent/Løysing
(NB! Bruk unike namn)]],0),MATCH($D41,Alternativ3[#Headers],0)),0)),"")</f>
        <v/>
      </c>
      <c r="K41" s="2" t="str">
        <f ca="1">IFERROR(IF(K$2&gt;Analyseperiode,"",IF(MOD(K$2,ROUND(INDEX(Alternativ3[#All],MATCH('Kontantstrøm alt. 3'!$C39,Alternativ3[[#All],[Komponent/Løysing
(NB! Bruk unike namn)]],0),MATCH($D41,Alternativ3[#Headers],0)+1),0))=0,INDEX(Alternativ3[#All],MATCH('Kontantstrøm alt. 3'!$C39,Alternativ3[[#All],[Komponent/Løysing
(NB! Bruk unike namn)]],0),MATCH($D41,Alternativ3[#Headers],0)),0)),"")</f>
        <v/>
      </c>
      <c r="L41" s="2" t="str">
        <f ca="1">IFERROR(IF(L$2&gt;Analyseperiode,"",IF(MOD(L$2,ROUND(INDEX(Alternativ3[#All],MATCH('Kontantstrøm alt. 3'!$C39,Alternativ3[[#All],[Komponent/Løysing
(NB! Bruk unike namn)]],0),MATCH($D41,Alternativ3[#Headers],0)+1),0))=0,INDEX(Alternativ3[#All],MATCH('Kontantstrøm alt. 3'!$C39,Alternativ3[[#All],[Komponent/Løysing
(NB! Bruk unike namn)]],0),MATCH($D41,Alternativ3[#Headers],0)),0)),"")</f>
        <v/>
      </c>
      <c r="M41" s="2" t="str">
        <f ca="1">IFERROR(IF(M$2&gt;Analyseperiode,"",IF(MOD(M$2,ROUND(INDEX(Alternativ3[#All],MATCH('Kontantstrøm alt. 3'!$C39,Alternativ3[[#All],[Komponent/Løysing
(NB! Bruk unike namn)]],0),MATCH($D41,Alternativ3[#Headers],0)+1),0))=0,INDEX(Alternativ3[#All],MATCH('Kontantstrøm alt. 3'!$C39,Alternativ3[[#All],[Komponent/Løysing
(NB! Bruk unike namn)]],0),MATCH($D41,Alternativ3[#Headers],0)),0)),"")</f>
        <v/>
      </c>
      <c r="N41" s="2" t="str">
        <f ca="1">IFERROR(IF(N$2&gt;Analyseperiode,"",IF(MOD(N$2,ROUND(INDEX(Alternativ3[#All],MATCH('Kontantstrøm alt. 3'!$C39,Alternativ3[[#All],[Komponent/Løysing
(NB! Bruk unike namn)]],0),MATCH($D41,Alternativ3[#Headers],0)+1),0))=0,INDEX(Alternativ3[#All],MATCH('Kontantstrøm alt. 3'!$C39,Alternativ3[[#All],[Komponent/Løysing
(NB! Bruk unike namn)]],0),MATCH($D41,Alternativ3[#Headers],0)),0)),"")</f>
        <v/>
      </c>
      <c r="O41" s="2" t="str">
        <f ca="1">IFERROR(IF(O$2&gt;Analyseperiode,"",IF(MOD(O$2,ROUND(INDEX(Alternativ3[#All],MATCH('Kontantstrøm alt. 3'!$C39,Alternativ3[[#All],[Komponent/Løysing
(NB! Bruk unike namn)]],0),MATCH($D41,Alternativ3[#Headers],0)+1),0))=0,INDEX(Alternativ3[#All],MATCH('Kontantstrøm alt. 3'!$C39,Alternativ3[[#All],[Komponent/Løysing
(NB! Bruk unike namn)]],0),MATCH($D41,Alternativ3[#Headers],0)),0)),"")</f>
        <v/>
      </c>
      <c r="P41" s="2" t="str">
        <f ca="1">IFERROR(IF(P$2&gt;Analyseperiode,"",IF(MOD(P$2,ROUND(INDEX(Alternativ3[#All],MATCH('Kontantstrøm alt. 3'!$C39,Alternativ3[[#All],[Komponent/Løysing
(NB! Bruk unike namn)]],0),MATCH($D41,Alternativ3[#Headers],0)+1),0))=0,INDEX(Alternativ3[#All],MATCH('Kontantstrøm alt. 3'!$C39,Alternativ3[[#All],[Komponent/Løysing
(NB! Bruk unike namn)]],0),MATCH($D41,Alternativ3[#Headers],0)),0)),"")</f>
        <v/>
      </c>
      <c r="Q41" s="2" t="str">
        <f ca="1">IFERROR(IF(Q$2&gt;Analyseperiode,"",IF(MOD(Q$2,ROUND(INDEX(Alternativ3[#All],MATCH('Kontantstrøm alt. 3'!$C39,Alternativ3[[#All],[Komponent/Løysing
(NB! Bruk unike namn)]],0),MATCH($D41,Alternativ3[#Headers],0)+1),0))=0,INDEX(Alternativ3[#All],MATCH('Kontantstrøm alt. 3'!$C39,Alternativ3[[#All],[Komponent/Løysing
(NB! Bruk unike namn)]],0),MATCH($D41,Alternativ3[#Headers],0)),0)),"")</f>
        <v/>
      </c>
      <c r="R41" s="2" t="str">
        <f ca="1">IFERROR(IF(R$2&gt;Analyseperiode,"",IF(MOD(R$2,ROUND(INDEX(Alternativ3[#All],MATCH('Kontantstrøm alt. 3'!$C39,Alternativ3[[#All],[Komponent/Løysing
(NB! Bruk unike namn)]],0),MATCH($D41,Alternativ3[#Headers],0)+1),0))=0,INDEX(Alternativ3[#All],MATCH('Kontantstrøm alt. 3'!$C39,Alternativ3[[#All],[Komponent/Løysing
(NB! Bruk unike namn)]],0),MATCH($D41,Alternativ3[#Headers],0)),0)),"")</f>
        <v/>
      </c>
      <c r="S41" s="2" t="str">
        <f ca="1">IFERROR(IF(S$2&gt;Analyseperiode,"",IF(MOD(S$2,ROUND(INDEX(Alternativ3[#All],MATCH('Kontantstrøm alt. 3'!$C39,Alternativ3[[#All],[Komponent/Løysing
(NB! Bruk unike namn)]],0),MATCH($D41,Alternativ3[#Headers],0)+1),0))=0,INDEX(Alternativ3[#All],MATCH('Kontantstrøm alt. 3'!$C39,Alternativ3[[#All],[Komponent/Løysing
(NB! Bruk unike namn)]],0),MATCH($D41,Alternativ3[#Headers],0)),0)),"")</f>
        <v/>
      </c>
      <c r="T41" s="2" t="str">
        <f ca="1">IFERROR(IF(T$2&gt;Analyseperiode,"",IF(MOD(T$2,ROUND(INDEX(Alternativ3[#All],MATCH('Kontantstrøm alt. 3'!$C39,Alternativ3[[#All],[Komponent/Løysing
(NB! Bruk unike namn)]],0),MATCH($D41,Alternativ3[#Headers],0)+1),0))=0,INDEX(Alternativ3[#All],MATCH('Kontantstrøm alt. 3'!$C39,Alternativ3[[#All],[Komponent/Løysing
(NB! Bruk unike namn)]],0),MATCH($D41,Alternativ3[#Headers],0)),0)),"")</f>
        <v/>
      </c>
      <c r="U41" s="2" t="str">
        <f ca="1">IFERROR(IF(U$2&gt;Analyseperiode,"",IF(MOD(U$2,ROUND(INDEX(Alternativ3[#All],MATCH('Kontantstrøm alt. 3'!$C39,Alternativ3[[#All],[Komponent/Løysing
(NB! Bruk unike namn)]],0),MATCH($D41,Alternativ3[#Headers],0)+1),0))=0,INDEX(Alternativ3[#All],MATCH('Kontantstrøm alt. 3'!$C39,Alternativ3[[#All],[Komponent/Løysing
(NB! Bruk unike namn)]],0),MATCH($D41,Alternativ3[#Headers],0)),0)),"")</f>
        <v/>
      </c>
      <c r="V41" s="2" t="str">
        <f ca="1">IFERROR(IF(V$2&gt;Analyseperiode,"",IF(MOD(V$2,ROUND(INDEX(Alternativ3[#All],MATCH('Kontantstrøm alt. 3'!$C39,Alternativ3[[#All],[Komponent/Løysing
(NB! Bruk unike namn)]],0),MATCH($D41,Alternativ3[#Headers],0)+1),0))=0,INDEX(Alternativ3[#All],MATCH('Kontantstrøm alt. 3'!$C39,Alternativ3[[#All],[Komponent/Løysing
(NB! Bruk unike namn)]],0),MATCH($D41,Alternativ3[#Headers],0)),0)),"")</f>
        <v/>
      </c>
      <c r="W41" s="2" t="str">
        <f ca="1">IFERROR(IF(W$2&gt;Analyseperiode,"",IF(MOD(W$2,ROUND(INDEX(Alternativ3[#All],MATCH('Kontantstrøm alt. 3'!$C39,Alternativ3[[#All],[Komponent/Løysing
(NB! Bruk unike namn)]],0),MATCH($D41,Alternativ3[#Headers],0)+1),0))=0,INDEX(Alternativ3[#All],MATCH('Kontantstrøm alt. 3'!$C39,Alternativ3[[#All],[Komponent/Løysing
(NB! Bruk unike namn)]],0),MATCH($D41,Alternativ3[#Headers],0)),0)),"")</f>
        <v/>
      </c>
      <c r="X41" s="2" t="str">
        <f ca="1">IFERROR(IF(X$2&gt;Analyseperiode,"",IF(MOD(X$2,ROUND(INDEX(Alternativ3[#All],MATCH('Kontantstrøm alt. 3'!$C39,Alternativ3[[#All],[Komponent/Løysing
(NB! Bruk unike namn)]],0),MATCH($D41,Alternativ3[#Headers],0)+1),0))=0,INDEX(Alternativ3[#All],MATCH('Kontantstrøm alt. 3'!$C39,Alternativ3[[#All],[Komponent/Løysing
(NB! Bruk unike namn)]],0),MATCH($D41,Alternativ3[#Headers],0)),0)),"")</f>
        <v/>
      </c>
      <c r="Y41" s="2" t="str">
        <f ca="1">IFERROR(IF(Y$2&gt;Analyseperiode,"",IF(MOD(Y$2,ROUND(INDEX(Alternativ3[#All],MATCH('Kontantstrøm alt. 3'!$C39,Alternativ3[[#All],[Komponent/Løysing
(NB! Bruk unike namn)]],0),MATCH($D41,Alternativ3[#Headers],0)+1),0))=0,INDEX(Alternativ3[#All],MATCH('Kontantstrøm alt. 3'!$C39,Alternativ3[[#All],[Komponent/Løysing
(NB! Bruk unike namn)]],0),MATCH($D41,Alternativ3[#Headers],0)),0)),"")</f>
        <v/>
      </c>
      <c r="Z41" s="2" t="str">
        <f ca="1">IFERROR(IF(Z$2&gt;Analyseperiode,"",IF(MOD(Z$2,ROUND(INDEX(Alternativ3[#All],MATCH('Kontantstrøm alt. 3'!$C39,Alternativ3[[#All],[Komponent/Løysing
(NB! Bruk unike namn)]],0),MATCH($D41,Alternativ3[#Headers],0)+1),0))=0,INDEX(Alternativ3[#All],MATCH('Kontantstrøm alt. 3'!$C39,Alternativ3[[#All],[Komponent/Løysing
(NB! Bruk unike namn)]],0),MATCH($D41,Alternativ3[#Headers],0)),0)),"")</f>
        <v/>
      </c>
      <c r="AA41" s="2" t="str">
        <f ca="1">IFERROR(IF(AA$2&gt;Analyseperiode,"",IF(MOD(AA$2,ROUND(INDEX(Alternativ3[#All],MATCH('Kontantstrøm alt. 3'!$C39,Alternativ3[[#All],[Komponent/Løysing
(NB! Bruk unike namn)]],0),MATCH($D41,Alternativ3[#Headers],0)+1),0))=0,INDEX(Alternativ3[#All],MATCH('Kontantstrøm alt. 3'!$C39,Alternativ3[[#All],[Komponent/Løysing
(NB! Bruk unike namn)]],0),MATCH($D41,Alternativ3[#Headers],0)),0)),"")</f>
        <v/>
      </c>
      <c r="AB41" s="2" t="str">
        <f ca="1">IFERROR(IF(AB$2&gt;Analyseperiode,"",IF(MOD(AB$2,ROUND(INDEX(Alternativ3[#All],MATCH('Kontantstrøm alt. 3'!$C39,Alternativ3[[#All],[Komponent/Løysing
(NB! Bruk unike namn)]],0),MATCH($D41,Alternativ3[#Headers],0)+1),0))=0,INDEX(Alternativ3[#All],MATCH('Kontantstrøm alt. 3'!$C39,Alternativ3[[#All],[Komponent/Løysing
(NB! Bruk unike namn)]],0),MATCH($D41,Alternativ3[#Headers],0)),0)),"")</f>
        <v/>
      </c>
      <c r="AC41" s="2" t="str">
        <f ca="1">IFERROR(IF(AC$2&gt;Analyseperiode,"",IF(MOD(AC$2,ROUND(INDEX(Alternativ3[#All],MATCH('Kontantstrøm alt. 3'!$C39,Alternativ3[[#All],[Komponent/Løysing
(NB! Bruk unike namn)]],0),MATCH($D41,Alternativ3[#Headers],0)+1),0))=0,INDEX(Alternativ3[#All],MATCH('Kontantstrøm alt. 3'!$C39,Alternativ3[[#All],[Komponent/Løysing
(NB! Bruk unike namn)]],0),MATCH($D41,Alternativ3[#Headers],0)),0)),"")</f>
        <v/>
      </c>
      <c r="AD41" s="2" t="str">
        <f ca="1">IFERROR(IF(AD$2&gt;Analyseperiode,"",IF(MOD(AD$2,ROUND(INDEX(Alternativ3[#All],MATCH('Kontantstrøm alt. 3'!$C39,Alternativ3[[#All],[Komponent/Løysing
(NB! Bruk unike namn)]],0),MATCH($D41,Alternativ3[#Headers],0)+1),0))=0,INDEX(Alternativ3[#All],MATCH('Kontantstrøm alt. 3'!$C39,Alternativ3[[#All],[Komponent/Løysing
(NB! Bruk unike namn)]],0),MATCH($D41,Alternativ3[#Headers],0)),0)),"")</f>
        <v/>
      </c>
      <c r="AE41" s="2" t="str">
        <f ca="1">IFERROR(IF(AE$2&gt;Analyseperiode,"",IF(MOD(AE$2,ROUND(INDEX(Alternativ3[#All],MATCH('Kontantstrøm alt. 3'!$C39,Alternativ3[[#All],[Komponent/Løysing
(NB! Bruk unike namn)]],0),MATCH($D41,Alternativ3[#Headers],0)+1),0))=0,INDEX(Alternativ3[#All],MATCH('Kontantstrøm alt. 3'!$C39,Alternativ3[[#All],[Komponent/Løysing
(NB! Bruk unike namn)]],0),MATCH($D41,Alternativ3[#Headers],0)),0)),"")</f>
        <v/>
      </c>
      <c r="AF41" s="2" t="str">
        <f ca="1">IFERROR(IF(AF$2&gt;Analyseperiode,"",IF(MOD(AF$2,ROUND(INDEX(Alternativ3[#All],MATCH('Kontantstrøm alt. 3'!$C39,Alternativ3[[#All],[Komponent/Løysing
(NB! Bruk unike namn)]],0),MATCH($D41,Alternativ3[#Headers],0)+1),0))=0,INDEX(Alternativ3[#All],MATCH('Kontantstrøm alt. 3'!$C39,Alternativ3[[#All],[Komponent/Løysing
(NB! Bruk unike namn)]],0),MATCH($D41,Alternativ3[#Headers],0)),0)),"")</f>
        <v/>
      </c>
      <c r="AG41" s="2" t="str">
        <f ca="1">IFERROR(IF(AG$2&gt;Analyseperiode,"",IF(MOD(AG$2,ROUND(INDEX(Alternativ3[#All],MATCH('Kontantstrøm alt. 3'!$C39,Alternativ3[[#All],[Komponent/Løysing
(NB! Bruk unike namn)]],0),MATCH($D41,Alternativ3[#Headers],0)+1),0))=0,INDEX(Alternativ3[#All],MATCH('Kontantstrøm alt. 3'!$C39,Alternativ3[[#All],[Komponent/Løysing
(NB! Bruk unike namn)]],0),MATCH($D41,Alternativ3[#Headers],0)),0)),"")</f>
        <v/>
      </c>
      <c r="AH41" s="2" t="str">
        <f ca="1">IFERROR(IF(AH$2&gt;Analyseperiode,"",IF(MOD(AH$2,ROUND(INDEX(Alternativ3[#All],MATCH('Kontantstrøm alt. 3'!$C39,Alternativ3[[#All],[Komponent/Løysing
(NB! Bruk unike namn)]],0),MATCH($D41,Alternativ3[#Headers],0)+1),0))=0,INDEX(Alternativ3[#All],MATCH('Kontantstrøm alt. 3'!$C39,Alternativ3[[#All],[Komponent/Løysing
(NB! Bruk unike namn)]],0),MATCH($D41,Alternativ3[#Headers],0)),0)),"")</f>
        <v/>
      </c>
      <c r="AI41" s="2" t="str">
        <f ca="1">IFERROR(IF(AI$2&gt;Analyseperiode,"",IF(MOD(AI$2,ROUND(INDEX(Alternativ3[#All],MATCH('Kontantstrøm alt. 3'!$C39,Alternativ3[[#All],[Komponent/Løysing
(NB! Bruk unike namn)]],0),MATCH($D41,Alternativ3[#Headers],0)+1),0))=0,INDEX(Alternativ3[#All],MATCH('Kontantstrøm alt. 3'!$C39,Alternativ3[[#All],[Komponent/Løysing
(NB! Bruk unike namn)]],0),MATCH($D41,Alternativ3[#Headers],0)),0)),"")</f>
        <v/>
      </c>
      <c r="AJ41" s="2" t="str">
        <f>IFERROR(IF(AJ$2&gt;Analyseperiode,"",IF(MOD(AJ$2,ROUND(INDEX(Alternativ3[#All],MATCH('Kontantstrøm alt. 3'!$C39,Alternativ3[[#All],[Komponent/Løysing
(NB! Bruk unike namn)]],0),MATCH($D41,Alternativ3[#Headers],0)+1),0))=0,INDEX(Alternativ3[#All],MATCH('Kontantstrøm alt. 3'!$C39,Alternativ3[[#All],[Komponent/Løysing
(NB! Bruk unike namn)]],0),MATCH($D41,Alternativ3[#Headers],0)),0)),"")</f>
        <v/>
      </c>
      <c r="AK41" s="2" t="str">
        <f>IFERROR(IF(AK$2&gt;Analyseperiode,"",IF(MOD(AK$2,ROUND(INDEX(Alternativ3[#All],MATCH('Kontantstrøm alt. 3'!$C39,Alternativ3[[#All],[Komponent/Løysing
(NB! Bruk unike namn)]],0),MATCH($D41,Alternativ3[#Headers],0)+1),0))=0,INDEX(Alternativ3[#All],MATCH('Kontantstrøm alt. 3'!$C39,Alternativ3[[#All],[Komponent/Løysing
(NB! Bruk unike namn)]],0),MATCH($D41,Alternativ3[#Headers],0)),0)),"")</f>
        <v/>
      </c>
      <c r="AL41" s="2" t="str">
        <f>IFERROR(IF(AL$2&gt;Analyseperiode,"",IF(MOD(AL$2,ROUND(INDEX(Alternativ3[#All],MATCH('Kontantstrøm alt. 3'!$C39,Alternativ3[[#All],[Komponent/Løysing
(NB! Bruk unike namn)]],0),MATCH($D41,Alternativ3[#Headers],0)+1),0))=0,INDEX(Alternativ3[#All],MATCH('Kontantstrøm alt. 3'!$C39,Alternativ3[[#All],[Komponent/Løysing
(NB! Bruk unike namn)]],0),MATCH($D41,Alternativ3[#Headers],0)),0)),"")</f>
        <v/>
      </c>
      <c r="AM41" s="2" t="str">
        <f>IFERROR(IF(AM$2&gt;Analyseperiode,"",IF(MOD(AM$2,ROUND(INDEX(Alternativ3[#All],MATCH('Kontantstrøm alt. 3'!$C39,Alternativ3[[#All],[Komponent/Løysing
(NB! Bruk unike namn)]],0),MATCH($D41,Alternativ3[#Headers],0)+1),0))=0,INDEX(Alternativ3[#All],MATCH('Kontantstrøm alt. 3'!$C39,Alternativ3[[#All],[Komponent/Løysing
(NB! Bruk unike namn)]],0),MATCH($D41,Alternativ3[#Headers],0)),0)),"")</f>
        <v/>
      </c>
      <c r="AN41" s="2" t="str">
        <f>IFERROR(IF(AN$2&gt;Analyseperiode,"",IF(MOD(AN$2,ROUND(INDEX(Alternativ3[#All],MATCH('Kontantstrøm alt. 3'!$C39,Alternativ3[[#All],[Komponent/Løysing
(NB! Bruk unike namn)]],0),MATCH($D41,Alternativ3[#Headers],0)+1),0))=0,INDEX(Alternativ3[#All],MATCH('Kontantstrøm alt. 3'!$C39,Alternativ3[[#All],[Komponent/Løysing
(NB! Bruk unike namn)]],0),MATCH($D41,Alternativ3[#Headers],0)),0)),"")</f>
        <v/>
      </c>
      <c r="AO41" s="2" t="str">
        <f>IFERROR(IF(AO$2&gt;Analyseperiode,"",IF(MOD(AO$2,ROUND(INDEX(Alternativ3[#All],MATCH('Kontantstrøm alt. 3'!$C39,Alternativ3[[#All],[Komponent/Løysing
(NB! Bruk unike namn)]],0),MATCH($D41,Alternativ3[#Headers],0)+1),0))=0,INDEX(Alternativ3[#All],MATCH('Kontantstrøm alt. 3'!$C39,Alternativ3[[#All],[Komponent/Løysing
(NB! Bruk unike namn)]],0),MATCH($D41,Alternativ3[#Headers],0)),0)),"")</f>
        <v/>
      </c>
      <c r="AP41" s="2" t="str">
        <f>IFERROR(IF(AP$2&gt;Analyseperiode,"",IF(MOD(AP$2,ROUND(INDEX(Alternativ3[#All],MATCH('Kontantstrøm alt. 3'!$C39,Alternativ3[[#All],[Komponent/Løysing
(NB! Bruk unike namn)]],0),MATCH($D41,Alternativ3[#Headers],0)+1),0))=0,INDEX(Alternativ3[#All],MATCH('Kontantstrøm alt. 3'!$C39,Alternativ3[[#All],[Komponent/Løysing
(NB! Bruk unike namn)]],0),MATCH($D41,Alternativ3[#Headers],0)),0)),"")</f>
        <v/>
      </c>
      <c r="AQ41" s="2" t="str">
        <f>IFERROR(IF(AQ$2&gt;Analyseperiode,"",IF(MOD(AQ$2,ROUND(INDEX(Alternativ3[#All],MATCH('Kontantstrøm alt. 3'!$C39,Alternativ3[[#All],[Komponent/Løysing
(NB! Bruk unike namn)]],0),MATCH($D41,Alternativ3[#Headers],0)+1),0))=0,INDEX(Alternativ3[#All],MATCH('Kontantstrøm alt. 3'!$C39,Alternativ3[[#All],[Komponent/Løysing
(NB! Bruk unike namn)]],0),MATCH($D41,Alternativ3[#Headers],0)),0)),"")</f>
        <v/>
      </c>
      <c r="AR41" s="2" t="str">
        <f>IFERROR(IF(AR$2&gt;Analyseperiode,"",IF(MOD(AR$2,ROUND(INDEX(Alternativ3[#All],MATCH('Kontantstrøm alt. 3'!$C39,Alternativ3[[#All],[Komponent/Løysing
(NB! Bruk unike namn)]],0),MATCH($D41,Alternativ3[#Headers],0)+1),0))=0,INDEX(Alternativ3[#All],MATCH('Kontantstrøm alt. 3'!$C39,Alternativ3[[#All],[Komponent/Løysing
(NB! Bruk unike namn)]],0),MATCH($D41,Alternativ3[#Headers],0)),0)),"")</f>
        <v/>
      </c>
      <c r="AS41" s="2" t="str">
        <f>IFERROR(IF(AS$2&gt;Analyseperiode,"",IF(MOD(AS$2,ROUND(INDEX(Alternativ3[#All],MATCH('Kontantstrøm alt. 3'!$C39,Alternativ3[[#All],[Komponent/Løysing
(NB! Bruk unike namn)]],0),MATCH($D41,Alternativ3[#Headers],0)+1),0))=0,INDEX(Alternativ3[#All],MATCH('Kontantstrøm alt. 3'!$C39,Alternativ3[[#All],[Komponent/Løysing
(NB! Bruk unike namn)]],0),MATCH($D41,Alternativ3[#Headers],0)),0)),"")</f>
        <v/>
      </c>
      <c r="AT41" s="2" t="str">
        <f>IFERROR(IF(AT$2&gt;Analyseperiode,"",IF(MOD(AT$2,ROUND(INDEX(Alternativ3[#All],MATCH('Kontantstrøm alt. 3'!$C39,Alternativ3[[#All],[Komponent/Løysing
(NB! Bruk unike namn)]],0),MATCH($D41,Alternativ3[#Headers],0)+1),0))=0,INDEX(Alternativ3[#All],MATCH('Kontantstrøm alt. 3'!$C39,Alternativ3[[#All],[Komponent/Løysing
(NB! Bruk unike namn)]],0),MATCH($D41,Alternativ3[#Headers],0)),0)),"")</f>
        <v/>
      </c>
      <c r="AU41" s="2" t="str">
        <f>IFERROR(IF(AU$2&gt;Analyseperiode,"",IF(MOD(AU$2,ROUND(INDEX(Alternativ3[#All],MATCH('Kontantstrøm alt. 3'!$C39,Alternativ3[[#All],[Komponent/Løysing
(NB! Bruk unike namn)]],0),MATCH($D41,Alternativ3[#Headers],0)+1),0))=0,INDEX(Alternativ3[#All],MATCH('Kontantstrøm alt. 3'!$C39,Alternativ3[[#All],[Komponent/Løysing
(NB! Bruk unike namn)]],0),MATCH($D41,Alternativ3[#Headers],0)),0)),"")</f>
        <v/>
      </c>
      <c r="AV41" s="2" t="str">
        <f>IFERROR(IF(AV$2&gt;Analyseperiode,"",IF(MOD(AV$2,ROUND(INDEX(Alternativ3[#All],MATCH('Kontantstrøm alt. 3'!$C39,Alternativ3[[#All],[Komponent/Løysing
(NB! Bruk unike namn)]],0),MATCH($D41,Alternativ3[#Headers],0)+1),0))=0,INDEX(Alternativ3[#All],MATCH('Kontantstrøm alt. 3'!$C39,Alternativ3[[#All],[Komponent/Løysing
(NB! Bruk unike namn)]],0),MATCH($D41,Alternativ3[#Headers],0)),0)),"")</f>
        <v/>
      </c>
      <c r="AW41" s="2" t="str">
        <f>IFERROR(IF(AW$2&gt;Analyseperiode,"",IF(MOD(AW$2,ROUND(INDEX(Alternativ3[#All],MATCH('Kontantstrøm alt. 3'!$C39,Alternativ3[[#All],[Komponent/Løysing
(NB! Bruk unike namn)]],0),MATCH($D41,Alternativ3[#Headers],0)+1),0))=0,INDEX(Alternativ3[#All],MATCH('Kontantstrøm alt. 3'!$C39,Alternativ3[[#All],[Komponent/Løysing
(NB! Bruk unike namn)]],0),MATCH($D41,Alternativ3[#Headers],0)),0)),"")</f>
        <v/>
      </c>
      <c r="AX41" s="2" t="str">
        <f>IFERROR(IF(AX$2&gt;Analyseperiode,"",IF(MOD(AX$2,ROUND(INDEX(Alternativ3[#All],MATCH('Kontantstrøm alt. 3'!$C39,Alternativ3[[#All],[Komponent/Løysing
(NB! Bruk unike namn)]],0),MATCH($D41,Alternativ3[#Headers],0)+1),0))=0,INDEX(Alternativ3[#All],MATCH('Kontantstrøm alt. 3'!$C39,Alternativ3[[#All],[Komponent/Løysing
(NB! Bruk unike namn)]],0),MATCH($D41,Alternativ3[#Headers],0)),0)),"")</f>
        <v/>
      </c>
      <c r="AY41" s="2" t="str">
        <f>IFERROR(IF(AY$2&gt;Analyseperiode,"",IF(MOD(AY$2,ROUND(INDEX(Alternativ3[#All],MATCH('Kontantstrøm alt. 3'!$C39,Alternativ3[[#All],[Komponent/Løysing
(NB! Bruk unike namn)]],0),MATCH($D41,Alternativ3[#Headers],0)+1),0))=0,INDEX(Alternativ3[#All],MATCH('Kontantstrøm alt. 3'!$C39,Alternativ3[[#All],[Komponent/Løysing
(NB! Bruk unike namn)]],0),MATCH($D41,Alternativ3[#Headers],0)),0)),"")</f>
        <v/>
      </c>
      <c r="AZ41" s="2" t="str">
        <f>IFERROR(IF(AZ$2&gt;Analyseperiode,"",IF(MOD(AZ$2,ROUND(INDEX(Alternativ3[#All],MATCH('Kontantstrøm alt. 3'!$C39,Alternativ3[[#All],[Komponent/Løysing
(NB! Bruk unike namn)]],0),MATCH($D41,Alternativ3[#Headers],0)+1),0))=0,INDEX(Alternativ3[#All],MATCH('Kontantstrøm alt. 3'!$C39,Alternativ3[[#All],[Komponent/Løysing
(NB! Bruk unike namn)]],0),MATCH($D41,Alternativ3[#Headers],0)),0)),"")</f>
        <v/>
      </c>
      <c r="BA41" s="2" t="str">
        <f>IFERROR(IF(BA$2&gt;Analyseperiode,"",IF(MOD(BA$2,ROUND(INDEX(Alternativ3[#All],MATCH('Kontantstrøm alt. 3'!$C39,Alternativ3[[#All],[Komponent/Løysing
(NB! Bruk unike namn)]],0),MATCH($D41,Alternativ3[#Headers],0)+1),0))=0,INDEX(Alternativ3[#All],MATCH('Kontantstrøm alt. 3'!$C39,Alternativ3[[#All],[Komponent/Løysing
(NB! Bruk unike namn)]],0),MATCH($D41,Alternativ3[#Headers],0)),0)),"")</f>
        <v/>
      </c>
      <c r="BB41" s="2" t="str">
        <f>IFERROR(IF(BB$2&gt;Analyseperiode,"",IF(MOD(BB$2,ROUND(INDEX(Alternativ3[#All],MATCH('Kontantstrøm alt. 3'!$C39,Alternativ3[[#All],[Komponent/Løysing
(NB! Bruk unike namn)]],0),MATCH($D41,Alternativ3[#Headers],0)+1),0))=0,INDEX(Alternativ3[#All],MATCH('Kontantstrøm alt. 3'!$C39,Alternativ3[[#All],[Komponent/Løysing
(NB! Bruk unike namn)]],0),MATCH($D41,Alternativ3[#Headers],0)),0)),"")</f>
        <v/>
      </c>
      <c r="BC41" s="2" t="str">
        <f>IFERROR(IF(BC$2&gt;Analyseperiode,"",IF(MOD(BC$2,ROUND(INDEX(Alternativ3[#All],MATCH('Kontantstrøm alt. 3'!$C39,Alternativ3[[#All],[Komponent/Løysing
(NB! Bruk unike namn)]],0),MATCH($D41,Alternativ3[#Headers],0)+1),0))=0,INDEX(Alternativ3[#All],MATCH('Kontantstrøm alt. 3'!$C39,Alternativ3[[#All],[Komponent/Løysing
(NB! Bruk unike namn)]],0),MATCH($D41,Alternativ3[#Headers],0)),0)),"")</f>
        <v/>
      </c>
      <c r="BD41" s="2" t="str">
        <f>IFERROR(IF(BD$2&gt;Analyseperiode,"",IF(MOD(BD$2,ROUND(INDEX(Alternativ3[#All],MATCH('Kontantstrøm alt. 3'!$C39,Alternativ3[[#All],[Komponent/Løysing
(NB! Bruk unike namn)]],0),MATCH($D41,Alternativ3[#Headers],0)+1),0))=0,INDEX(Alternativ3[#All],MATCH('Kontantstrøm alt. 3'!$C39,Alternativ3[[#All],[Komponent/Løysing
(NB! Bruk unike namn)]],0),MATCH($D41,Alternativ3[#Headers],0)),0)),"")</f>
        <v/>
      </c>
      <c r="BE41" s="2" t="str">
        <f>IFERROR(IF(BE$2&gt;Analyseperiode,"",IF(MOD(BE$2,ROUND(INDEX(Alternativ3[#All],MATCH('Kontantstrøm alt. 3'!$C39,Alternativ3[[#All],[Komponent/Løysing
(NB! Bruk unike namn)]],0),MATCH($D41,Alternativ3[#Headers],0)+1),0))=0,INDEX(Alternativ3[#All],MATCH('Kontantstrøm alt. 3'!$C39,Alternativ3[[#All],[Komponent/Løysing
(NB! Bruk unike namn)]],0),MATCH($D41,Alternativ3[#Headers],0)),0)),"")</f>
        <v/>
      </c>
      <c r="BF41" s="2" t="str">
        <f>IFERROR(IF(BF$2&gt;Analyseperiode,"",IF(MOD(BF$2,ROUND(INDEX(Alternativ3[#All],MATCH('Kontantstrøm alt. 3'!$C39,Alternativ3[[#All],[Komponent/Løysing
(NB! Bruk unike namn)]],0),MATCH($D41,Alternativ3[#Headers],0)+1),0))=0,INDEX(Alternativ3[#All],MATCH('Kontantstrøm alt. 3'!$C39,Alternativ3[[#All],[Komponent/Løysing
(NB! Bruk unike namn)]],0),MATCH($D41,Alternativ3[#Headers],0)),0)),"")</f>
        <v/>
      </c>
      <c r="BG41" s="2" t="str">
        <f>IFERROR(IF(BG$2&gt;Analyseperiode,"",IF(MOD(BG$2,ROUND(INDEX(Alternativ3[#All],MATCH('Kontantstrøm alt. 3'!$C39,Alternativ3[[#All],[Komponent/Løysing
(NB! Bruk unike namn)]],0),MATCH($D41,Alternativ3[#Headers],0)+1),0))=0,INDEX(Alternativ3[#All],MATCH('Kontantstrøm alt. 3'!$C39,Alternativ3[[#All],[Komponent/Løysing
(NB! Bruk unike namn)]],0),MATCH($D41,Alternativ3[#Headers],0)),0)),"")</f>
        <v/>
      </c>
      <c r="BH41" s="2" t="str">
        <f>IFERROR(IF(BH$2&gt;Analyseperiode,"",IF(MOD(BH$2,ROUND(INDEX(Alternativ3[#All],MATCH('Kontantstrøm alt. 3'!$C39,Alternativ3[[#All],[Komponent/Løysing
(NB! Bruk unike namn)]],0),MATCH($D41,Alternativ3[#Headers],0)+1),0))=0,INDEX(Alternativ3[#All],MATCH('Kontantstrøm alt. 3'!$C39,Alternativ3[[#All],[Komponent/Løysing
(NB! Bruk unike namn)]],0),MATCH($D41,Alternativ3[#Headers],0)),0)),"")</f>
        <v/>
      </c>
      <c r="BI41" s="2" t="str">
        <f>IFERROR(IF(BI$2&gt;Analyseperiode,"",IF(MOD(BI$2,ROUND(INDEX(Alternativ3[#All],MATCH('Kontantstrøm alt. 3'!$C39,Alternativ3[[#All],[Komponent/Løysing
(NB! Bruk unike namn)]],0),MATCH($D41,Alternativ3[#Headers],0)+1),0))=0,INDEX(Alternativ3[#All],MATCH('Kontantstrøm alt. 3'!$C39,Alternativ3[[#All],[Komponent/Løysing
(NB! Bruk unike namn)]],0),MATCH($D41,Alternativ3[#Headers],0)),0)),"")</f>
        <v/>
      </c>
      <c r="BJ41" s="2" t="str">
        <f>IFERROR(IF(BJ$2&gt;Analyseperiode,"",IF(MOD(BJ$2,ROUND(INDEX(Alternativ3[#All],MATCH('Kontantstrøm alt. 3'!$C39,Alternativ3[[#All],[Komponent/Løysing
(NB! Bruk unike namn)]],0),MATCH($D41,Alternativ3[#Headers],0)+1),0))=0,INDEX(Alternativ3[#All],MATCH('Kontantstrøm alt. 3'!$C39,Alternativ3[[#All],[Komponent/Løysing
(NB! Bruk unike namn)]],0),MATCH($D41,Alternativ3[#Headers],0)),0)),"")</f>
        <v/>
      </c>
      <c r="BK41" s="2" t="str">
        <f>IFERROR(IF(BK$2&gt;Analyseperiode,"",IF(MOD(BK$2,ROUND(INDEX(Alternativ3[#All],MATCH('Kontantstrøm alt. 3'!$C39,Alternativ3[[#All],[Komponent/Løysing
(NB! Bruk unike namn)]],0),MATCH($D41,Alternativ3[#Headers],0)+1),0))=0,INDEX(Alternativ3[#All],MATCH('Kontantstrøm alt. 3'!$C39,Alternativ3[[#All],[Komponent/Løysing
(NB! Bruk unike namn)]],0),MATCH($D41,Alternativ3[#Headers],0)),0)),"")</f>
        <v/>
      </c>
      <c r="BL41" s="2" t="str">
        <f>IFERROR(IF(BL$2&gt;Analyseperiode,"",IF(MOD(BL$2,ROUND(INDEX(Alternativ3[#All],MATCH('Kontantstrøm alt. 3'!$C39,Alternativ3[[#All],[Komponent/Løysing
(NB! Bruk unike namn)]],0),MATCH($D41,Alternativ3[#Headers],0)+1),0))=0,INDEX(Alternativ3[#All],MATCH('Kontantstrøm alt. 3'!$C39,Alternativ3[[#All],[Komponent/Løysing
(NB! Bruk unike namn)]],0),MATCH($D41,Alternativ3[#Headers],0)),0)),"")</f>
        <v/>
      </c>
      <c r="BM41" s="2" t="str">
        <f>IFERROR(IF(BM$2&gt;Analyseperiode,"",IF(MOD(BM$2,ROUND(INDEX(Alternativ3[#All],MATCH('Kontantstrøm alt. 3'!$C39,Alternativ3[[#All],[Komponent/Løysing
(NB! Bruk unike namn)]],0),MATCH($D41,Alternativ3[#Headers],0)+1),0))=0,INDEX(Alternativ3[#All],MATCH('Kontantstrøm alt. 3'!$C39,Alternativ3[[#All],[Komponent/Løysing
(NB! Bruk unike namn)]],0),MATCH($D41,Alternativ3[#Headers],0)),0)),"")</f>
        <v/>
      </c>
    </row>
    <row r="42" spans="1:65" x14ac:dyDescent="0.2">
      <c r="B42" s="8">
        <f ca="1">IFERROR(NPV(Kalkrente,OFFSET('Kontantstrøm alt. 3'!$F42,0,0,1,Analyseperiode)),0)</f>
        <v>0</v>
      </c>
      <c r="C42" s="3"/>
      <c r="D42" t="str">
        <f>Alternativ3[[#Headers],[4.1 Utskiftning ]]</f>
        <v xml:space="preserve">4.1 Utskiftning </v>
      </c>
      <c r="E42" s="2"/>
      <c r="F42" s="2" t="str">
        <f ca="1">IFERROR(IF(F$2&gt;Analyseperiode,"",IF($F38=Analyseperiode,0,IF(MOD(F$2,ROUND(INDEX(Alternativ3[#All],MATCH('Kontantstrøm alt. 3'!$C39,Alternativ3[[#All],[Komponent/Løysing
(NB! Bruk unike namn)]],0),MATCH($D42,Alternativ3[#Headers],0)+1),0))=0,INDEX(Alternativ3[#All],MATCH('Kontantstrøm alt. 3'!$C39,Alternativ3[[#All],[Komponent/Løysing
(NB! Bruk unike namn)]],0),MATCH($D42,Alternativ3[#Headers],0)),0))),"")</f>
        <v/>
      </c>
      <c r="G42" s="2" t="str">
        <f ca="1">IFERROR(IF(G$2&gt;Analyseperiode,"",IF($F38=Analyseperiode,0,IF(MOD(G$2,ROUND(INDEX(Alternativ3[#All],MATCH('Kontantstrøm alt. 3'!$C39,Alternativ3[[#All],[Komponent/Løysing
(NB! Bruk unike namn)]],0),MATCH($D42,Alternativ3[#Headers],0)+1),0))=0,INDEX(Alternativ3[#All],MATCH('Kontantstrøm alt. 3'!$C39,Alternativ3[[#All],[Komponent/Løysing
(NB! Bruk unike namn)]],0),MATCH($D42,Alternativ3[#Headers],0)),0))),"")</f>
        <v/>
      </c>
      <c r="H42" s="2" t="str">
        <f ca="1">IFERROR(IF(H$2&gt;Analyseperiode,"",IF($F38=Analyseperiode,0,IF(MOD(H$2,ROUND(INDEX(Alternativ3[#All],MATCH('Kontantstrøm alt. 3'!$C39,Alternativ3[[#All],[Komponent/Løysing
(NB! Bruk unike namn)]],0),MATCH($D42,Alternativ3[#Headers],0)+1),0))=0,INDEX(Alternativ3[#All],MATCH('Kontantstrøm alt. 3'!$C39,Alternativ3[[#All],[Komponent/Løysing
(NB! Bruk unike namn)]],0),MATCH($D42,Alternativ3[#Headers],0)),0))),"")</f>
        <v/>
      </c>
      <c r="I42" s="2" t="str">
        <f ca="1">IFERROR(IF(I$2&gt;Analyseperiode,"",IF($F38=Analyseperiode,0,IF(MOD(I$2,ROUND(INDEX(Alternativ3[#All],MATCH('Kontantstrøm alt. 3'!$C39,Alternativ3[[#All],[Komponent/Løysing
(NB! Bruk unike namn)]],0),MATCH($D42,Alternativ3[#Headers],0)+1),0))=0,INDEX(Alternativ3[#All],MATCH('Kontantstrøm alt. 3'!$C39,Alternativ3[[#All],[Komponent/Løysing
(NB! Bruk unike namn)]],0),MATCH($D42,Alternativ3[#Headers],0)),0))),"")</f>
        <v/>
      </c>
      <c r="J42" s="2" t="str">
        <f ca="1">IFERROR(IF(J$2&gt;Analyseperiode,"",IF($F38=Analyseperiode,0,IF(MOD(J$2,ROUND(INDEX(Alternativ3[#All],MATCH('Kontantstrøm alt. 3'!$C39,Alternativ3[[#All],[Komponent/Løysing
(NB! Bruk unike namn)]],0),MATCH($D42,Alternativ3[#Headers],0)+1),0))=0,INDEX(Alternativ3[#All],MATCH('Kontantstrøm alt. 3'!$C39,Alternativ3[[#All],[Komponent/Løysing
(NB! Bruk unike namn)]],0),MATCH($D42,Alternativ3[#Headers],0)),0))),"")</f>
        <v/>
      </c>
      <c r="K42" s="2" t="str">
        <f ca="1">IFERROR(IF(K$2&gt;Analyseperiode,"",IF($F38=Analyseperiode,0,IF(MOD(K$2,ROUND(INDEX(Alternativ3[#All],MATCH('Kontantstrøm alt. 3'!$C39,Alternativ3[[#All],[Komponent/Løysing
(NB! Bruk unike namn)]],0),MATCH($D42,Alternativ3[#Headers],0)+1),0))=0,INDEX(Alternativ3[#All],MATCH('Kontantstrøm alt. 3'!$C39,Alternativ3[[#All],[Komponent/Løysing
(NB! Bruk unike namn)]],0),MATCH($D42,Alternativ3[#Headers],0)),0))),"")</f>
        <v/>
      </c>
      <c r="L42" s="2" t="str">
        <f ca="1">IFERROR(IF(L$2&gt;Analyseperiode,"",IF($F38=Analyseperiode,0,IF(MOD(L$2,ROUND(INDEX(Alternativ3[#All],MATCH('Kontantstrøm alt. 3'!$C39,Alternativ3[[#All],[Komponent/Løysing
(NB! Bruk unike namn)]],0),MATCH($D42,Alternativ3[#Headers],0)+1),0))=0,INDEX(Alternativ3[#All],MATCH('Kontantstrøm alt. 3'!$C39,Alternativ3[[#All],[Komponent/Løysing
(NB! Bruk unike namn)]],0),MATCH($D42,Alternativ3[#Headers],0)),0))),"")</f>
        <v/>
      </c>
      <c r="M42" s="2" t="str">
        <f ca="1">IFERROR(IF(M$2&gt;Analyseperiode,"",IF($F38=Analyseperiode,0,IF(MOD(M$2,ROUND(INDEX(Alternativ3[#All],MATCH('Kontantstrøm alt. 3'!$C39,Alternativ3[[#All],[Komponent/Løysing
(NB! Bruk unike namn)]],0),MATCH($D42,Alternativ3[#Headers],0)+1),0))=0,INDEX(Alternativ3[#All],MATCH('Kontantstrøm alt. 3'!$C39,Alternativ3[[#All],[Komponent/Løysing
(NB! Bruk unike namn)]],0),MATCH($D42,Alternativ3[#Headers],0)),0))),"")</f>
        <v/>
      </c>
      <c r="N42" s="2" t="str">
        <f ca="1">IFERROR(IF(N$2&gt;Analyseperiode,"",IF($F38=Analyseperiode,0,IF(MOD(N$2,ROUND(INDEX(Alternativ3[#All],MATCH('Kontantstrøm alt. 3'!$C39,Alternativ3[[#All],[Komponent/Løysing
(NB! Bruk unike namn)]],0),MATCH($D42,Alternativ3[#Headers],0)+1),0))=0,INDEX(Alternativ3[#All],MATCH('Kontantstrøm alt. 3'!$C39,Alternativ3[[#All],[Komponent/Løysing
(NB! Bruk unike namn)]],0),MATCH($D42,Alternativ3[#Headers],0)),0))),"")</f>
        <v/>
      </c>
      <c r="O42" s="2" t="str">
        <f ca="1">IFERROR(IF(O$2&gt;Analyseperiode,"",IF($F38=Analyseperiode,0,IF(MOD(O$2,ROUND(INDEX(Alternativ3[#All],MATCH('Kontantstrøm alt. 3'!$C39,Alternativ3[[#All],[Komponent/Løysing
(NB! Bruk unike namn)]],0),MATCH($D42,Alternativ3[#Headers],0)+1),0))=0,INDEX(Alternativ3[#All],MATCH('Kontantstrøm alt. 3'!$C39,Alternativ3[[#All],[Komponent/Løysing
(NB! Bruk unike namn)]],0),MATCH($D42,Alternativ3[#Headers],0)),0))),"")</f>
        <v/>
      </c>
      <c r="P42" s="2" t="str">
        <f ca="1">IFERROR(IF(P$2&gt;Analyseperiode,"",IF($F38=Analyseperiode,0,IF(MOD(P$2,ROUND(INDEX(Alternativ3[#All],MATCH('Kontantstrøm alt. 3'!$C39,Alternativ3[[#All],[Komponent/Løysing
(NB! Bruk unike namn)]],0),MATCH($D42,Alternativ3[#Headers],0)+1),0))=0,INDEX(Alternativ3[#All],MATCH('Kontantstrøm alt. 3'!$C39,Alternativ3[[#All],[Komponent/Løysing
(NB! Bruk unike namn)]],0),MATCH($D42,Alternativ3[#Headers],0)),0))),"")</f>
        <v/>
      </c>
      <c r="Q42" s="2" t="str">
        <f ca="1">IFERROR(IF(Q$2&gt;Analyseperiode,"",IF($F38=Analyseperiode,0,IF(MOD(Q$2,ROUND(INDEX(Alternativ3[#All],MATCH('Kontantstrøm alt. 3'!$C39,Alternativ3[[#All],[Komponent/Løysing
(NB! Bruk unike namn)]],0),MATCH($D42,Alternativ3[#Headers],0)+1),0))=0,INDEX(Alternativ3[#All],MATCH('Kontantstrøm alt. 3'!$C39,Alternativ3[[#All],[Komponent/Løysing
(NB! Bruk unike namn)]],0),MATCH($D42,Alternativ3[#Headers],0)),0))),"")</f>
        <v/>
      </c>
      <c r="R42" s="2" t="str">
        <f ca="1">IFERROR(IF(R$2&gt;Analyseperiode,"",IF($F38=Analyseperiode,0,IF(MOD(R$2,ROUND(INDEX(Alternativ3[#All],MATCH('Kontantstrøm alt. 3'!$C39,Alternativ3[[#All],[Komponent/Løysing
(NB! Bruk unike namn)]],0),MATCH($D42,Alternativ3[#Headers],0)+1),0))=0,INDEX(Alternativ3[#All],MATCH('Kontantstrøm alt. 3'!$C39,Alternativ3[[#All],[Komponent/Løysing
(NB! Bruk unike namn)]],0),MATCH($D42,Alternativ3[#Headers],0)),0))),"")</f>
        <v/>
      </c>
      <c r="S42" s="2" t="str">
        <f ca="1">IFERROR(IF(S$2&gt;Analyseperiode,"",IF($F38=Analyseperiode,0,IF(MOD(S$2,ROUND(INDEX(Alternativ3[#All],MATCH('Kontantstrøm alt. 3'!$C39,Alternativ3[[#All],[Komponent/Løysing
(NB! Bruk unike namn)]],0),MATCH($D42,Alternativ3[#Headers],0)+1),0))=0,INDEX(Alternativ3[#All],MATCH('Kontantstrøm alt. 3'!$C39,Alternativ3[[#All],[Komponent/Løysing
(NB! Bruk unike namn)]],0),MATCH($D42,Alternativ3[#Headers],0)),0))),"")</f>
        <v/>
      </c>
      <c r="T42" s="2" t="str">
        <f ca="1">IFERROR(IF(T$2&gt;Analyseperiode,"",IF($F38=Analyseperiode,0,IF(MOD(T$2,ROUND(INDEX(Alternativ3[#All],MATCH('Kontantstrøm alt. 3'!$C39,Alternativ3[[#All],[Komponent/Løysing
(NB! Bruk unike namn)]],0),MATCH($D42,Alternativ3[#Headers],0)+1),0))=0,INDEX(Alternativ3[#All],MATCH('Kontantstrøm alt. 3'!$C39,Alternativ3[[#All],[Komponent/Løysing
(NB! Bruk unike namn)]],0),MATCH($D42,Alternativ3[#Headers],0)),0))),"")</f>
        <v/>
      </c>
      <c r="U42" s="2" t="str">
        <f ca="1">IFERROR(IF(U$2&gt;Analyseperiode,"",IF($F38=Analyseperiode,0,IF(MOD(U$2,ROUND(INDEX(Alternativ3[#All],MATCH('Kontantstrøm alt. 3'!$C39,Alternativ3[[#All],[Komponent/Løysing
(NB! Bruk unike namn)]],0),MATCH($D42,Alternativ3[#Headers],0)+1),0))=0,INDEX(Alternativ3[#All],MATCH('Kontantstrøm alt. 3'!$C39,Alternativ3[[#All],[Komponent/Løysing
(NB! Bruk unike namn)]],0),MATCH($D42,Alternativ3[#Headers],0)),0))),"")</f>
        <v/>
      </c>
      <c r="V42" s="2" t="str">
        <f ca="1">IFERROR(IF(V$2&gt;Analyseperiode,"",IF($F38=Analyseperiode,0,IF(MOD(V$2,ROUND(INDEX(Alternativ3[#All],MATCH('Kontantstrøm alt. 3'!$C39,Alternativ3[[#All],[Komponent/Løysing
(NB! Bruk unike namn)]],0),MATCH($D42,Alternativ3[#Headers],0)+1),0))=0,INDEX(Alternativ3[#All],MATCH('Kontantstrøm alt. 3'!$C39,Alternativ3[[#All],[Komponent/Løysing
(NB! Bruk unike namn)]],0),MATCH($D42,Alternativ3[#Headers],0)),0))),"")</f>
        <v/>
      </c>
      <c r="W42" s="2" t="str">
        <f ca="1">IFERROR(IF(W$2&gt;Analyseperiode,"",IF($F38=Analyseperiode,0,IF(MOD(W$2,ROUND(INDEX(Alternativ3[#All],MATCH('Kontantstrøm alt. 3'!$C39,Alternativ3[[#All],[Komponent/Løysing
(NB! Bruk unike namn)]],0),MATCH($D42,Alternativ3[#Headers],0)+1),0))=0,INDEX(Alternativ3[#All],MATCH('Kontantstrøm alt. 3'!$C39,Alternativ3[[#All],[Komponent/Løysing
(NB! Bruk unike namn)]],0),MATCH($D42,Alternativ3[#Headers],0)),0))),"")</f>
        <v/>
      </c>
      <c r="X42" s="2" t="str">
        <f ca="1">IFERROR(IF(X$2&gt;Analyseperiode,"",IF($F38=Analyseperiode,0,IF(MOD(X$2,ROUND(INDEX(Alternativ3[#All],MATCH('Kontantstrøm alt. 3'!$C39,Alternativ3[[#All],[Komponent/Løysing
(NB! Bruk unike namn)]],0),MATCH($D42,Alternativ3[#Headers],0)+1),0))=0,INDEX(Alternativ3[#All],MATCH('Kontantstrøm alt. 3'!$C39,Alternativ3[[#All],[Komponent/Løysing
(NB! Bruk unike namn)]],0),MATCH($D42,Alternativ3[#Headers],0)),0))),"")</f>
        <v/>
      </c>
      <c r="Y42" s="2" t="str">
        <f ca="1">IFERROR(IF(Y$2&gt;Analyseperiode,"",IF($F38=Analyseperiode,0,IF(MOD(Y$2,ROUND(INDEX(Alternativ3[#All],MATCH('Kontantstrøm alt. 3'!$C39,Alternativ3[[#All],[Komponent/Løysing
(NB! Bruk unike namn)]],0),MATCH($D42,Alternativ3[#Headers],0)+1),0))=0,INDEX(Alternativ3[#All],MATCH('Kontantstrøm alt. 3'!$C39,Alternativ3[[#All],[Komponent/Løysing
(NB! Bruk unike namn)]],0),MATCH($D42,Alternativ3[#Headers],0)),0))),"")</f>
        <v/>
      </c>
      <c r="Z42" s="2" t="str">
        <f ca="1">IFERROR(IF(Z$2&gt;Analyseperiode,"",IF($F38=Analyseperiode,0,IF(MOD(Z$2,ROUND(INDEX(Alternativ3[#All],MATCH('Kontantstrøm alt. 3'!$C39,Alternativ3[[#All],[Komponent/Løysing
(NB! Bruk unike namn)]],0),MATCH($D42,Alternativ3[#Headers],0)+1),0))=0,INDEX(Alternativ3[#All],MATCH('Kontantstrøm alt. 3'!$C39,Alternativ3[[#All],[Komponent/Løysing
(NB! Bruk unike namn)]],0),MATCH($D42,Alternativ3[#Headers],0)),0))),"")</f>
        <v/>
      </c>
      <c r="AA42" s="2" t="str">
        <f ca="1">IFERROR(IF(AA$2&gt;Analyseperiode,"",IF($F38=Analyseperiode,0,IF(MOD(AA$2,ROUND(INDEX(Alternativ3[#All],MATCH('Kontantstrøm alt. 3'!$C39,Alternativ3[[#All],[Komponent/Løysing
(NB! Bruk unike namn)]],0),MATCH($D42,Alternativ3[#Headers],0)+1),0))=0,INDEX(Alternativ3[#All],MATCH('Kontantstrøm alt. 3'!$C39,Alternativ3[[#All],[Komponent/Løysing
(NB! Bruk unike namn)]],0),MATCH($D42,Alternativ3[#Headers],0)),0))),"")</f>
        <v/>
      </c>
      <c r="AB42" s="2" t="str">
        <f ca="1">IFERROR(IF(AB$2&gt;Analyseperiode,"",IF($F38=Analyseperiode,0,IF(MOD(AB$2,ROUND(INDEX(Alternativ3[#All],MATCH('Kontantstrøm alt. 3'!$C39,Alternativ3[[#All],[Komponent/Løysing
(NB! Bruk unike namn)]],0),MATCH($D42,Alternativ3[#Headers],0)+1),0))=0,INDEX(Alternativ3[#All],MATCH('Kontantstrøm alt. 3'!$C39,Alternativ3[[#All],[Komponent/Løysing
(NB! Bruk unike namn)]],0),MATCH($D42,Alternativ3[#Headers],0)),0))),"")</f>
        <v/>
      </c>
      <c r="AC42" s="2" t="str">
        <f ca="1">IFERROR(IF(AC$2&gt;Analyseperiode,"",IF($F38=Analyseperiode,0,IF(MOD(AC$2,ROUND(INDEX(Alternativ3[#All],MATCH('Kontantstrøm alt. 3'!$C39,Alternativ3[[#All],[Komponent/Løysing
(NB! Bruk unike namn)]],0),MATCH($D42,Alternativ3[#Headers],0)+1),0))=0,INDEX(Alternativ3[#All],MATCH('Kontantstrøm alt. 3'!$C39,Alternativ3[[#All],[Komponent/Løysing
(NB! Bruk unike namn)]],0),MATCH($D42,Alternativ3[#Headers],0)),0))),"")</f>
        <v/>
      </c>
      <c r="AD42" s="2" t="str">
        <f ca="1">IFERROR(IF(AD$2&gt;Analyseperiode,"",IF($F38=Analyseperiode,0,IF(MOD(AD$2,ROUND(INDEX(Alternativ3[#All],MATCH('Kontantstrøm alt. 3'!$C39,Alternativ3[[#All],[Komponent/Løysing
(NB! Bruk unike namn)]],0),MATCH($D42,Alternativ3[#Headers],0)+1),0))=0,INDEX(Alternativ3[#All],MATCH('Kontantstrøm alt. 3'!$C39,Alternativ3[[#All],[Komponent/Løysing
(NB! Bruk unike namn)]],0),MATCH($D42,Alternativ3[#Headers],0)),0))),"")</f>
        <v/>
      </c>
      <c r="AE42" s="2" t="str">
        <f ca="1">IFERROR(IF(AE$2&gt;Analyseperiode,"",IF($F38=Analyseperiode,0,IF(MOD(AE$2,ROUND(INDEX(Alternativ3[#All],MATCH('Kontantstrøm alt. 3'!$C39,Alternativ3[[#All],[Komponent/Løysing
(NB! Bruk unike namn)]],0),MATCH($D42,Alternativ3[#Headers],0)+1),0))=0,INDEX(Alternativ3[#All],MATCH('Kontantstrøm alt. 3'!$C39,Alternativ3[[#All],[Komponent/Løysing
(NB! Bruk unike namn)]],0),MATCH($D42,Alternativ3[#Headers],0)),0))),"")</f>
        <v/>
      </c>
      <c r="AF42" s="2" t="str">
        <f ca="1">IFERROR(IF(AF$2&gt;Analyseperiode,"",IF($F38=Analyseperiode,0,IF(MOD(AF$2,ROUND(INDEX(Alternativ3[#All],MATCH('Kontantstrøm alt. 3'!$C39,Alternativ3[[#All],[Komponent/Løysing
(NB! Bruk unike namn)]],0),MATCH($D42,Alternativ3[#Headers],0)+1),0))=0,INDEX(Alternativ3[#All],MATCH('Kontantstrøm alt. 3'!$C39,Alternativ3[[#All],[Komponent/Løysing
(NB! Bruk unike namn)]],0),MATCH($D42,Alternativ3[#Headers],0)),0))),"")</f>
        <v/>
      </c>
      <c r="AG42" s="2" t="str">
        <f ca="1">IFERROR(IF(AG$2&gt;Analyseperiode,"",IF($F38=Analyseperiode,0,IF(MOD(AG$2,ROUND(INDEX(Alternativ3[#All],MATCH('Kontantstrøm alt. 3'!$C39,Alternativ3[[#All],[Komponent/Løysing
(NB! Bruk unike namn)]],0),MATCH($D42,Alternativ3[#Headers],0)+1),0))=0,INDEX(Alternativ3[#All],MATCH('Kontantstrøm alt. 3'!$C39,Alternativ3[[#All],[Komponent/Løysing
(NB! Bruk unike namn)]],0),MATCH($D42,Alternativ3[#Headers],0)),0))),"")</f>
        <v/>
      </c>
      <c r="AH42" s="2" t="str">
        <f ca="1">IFERROR(IF(AH$2&gt;Analyseperiode,"",IF($F38=Analyseperiode,0,IF(MOD(AH$2,ROUND(INDEX(Alternativ3[#All],MATCH('Kontantstrøm alt. 3'!$C39,Alternativ3[[#All],[Komponent/Løysing
(NB! Bruk unike namn)]],0),MATCH($D42,Alternativ3[#Headers],0)+1),0))=0,INDEX(Alternativ3[#All],MATCH('Kontantstrøm alt. 3'!$C39,Alternativ3[[#All],[Komponent/Løysing
(NB! Bruk unike namn)]],0),MATCH($D42,Alternativ3[#Headers],0)),0))),"")</f>
        <v/>
      </c>
      <c r="AI42" s="2" t="str">
        <f ca="1">IFERROR(IF(AI$2&gt;Analyseperiode,"",IF($F38=Analyseperiode,0,IF(MOD(AI$2,ROUND(INDEX(Alternativ3[#All],MATCH('Kontantstrøm alt. 3'!$C39,Alternativ3[[#All],[Komponent/Løysing
(NB! Bruk unike namn)]],0),MATCH($D42,Alternativ3[#Headers],0)+1),0))=0,INDEX(Alternativ3[#All],MATCH('Kontantstrøm alt. 3'!$C39,Alternativ3[[#All],[Komponent/Løysing
(NB! Bruk unike namn)]],0),MATCH($D42,Alternativ3[#Headers],0)),0))),"")</f>
        <v/>
      </c>
      <c r="AJ42" s="2" t="str">
        <f>IFERROR(IF(AJ$2&gt;Analyseperiode,"",IF($F38=Analyseperiode,0,IF(MOD(AJ$2,ROUND(INDEX(Alternativ3[#All],MATCH('Kontantstrøm alt. 3'!$C39,Alternativ3[[#All],[Komponent/Løysing
(NB! Bruk unike namn)]],0),MATCH($D42,Alternativ3[#Headers],0)+1),0))=0,INDEX(Alternativ3[#All],MATCH('Kontantstrøm alt. 3'!$C39,Alternativ3[[#All],[Komponent/Løysing
(NB! Bruk unike namn)]],0),MATCH($D42,Alternativ3[#Headers],0)),0))),"")</f>
        <v/>
      </c>
      <c r="AK42" s="2" t="str">
        <f>IFERROR(IF(AK$2&gt;Analyseperiode,"",IF($F38=Analyseperiode,0,IF(MOD(AK$2,ROUND(INDEX(Alternativ3[#All],MATCH('Kontantstrøm alt. 3'!$C39,Alternativ3[[#All],[Komponent/Løysing
(NB! Bruk unike namn)]],0),MATCH($D42,Alternativ3[#Headers],0)+1),0))=0,INDEX(Alternativ3[#All],MATCH('Kontantstrøm alt. 3'!$C39,Alternativ3[[#All],[Komponent/Løysing
(NB! Bruk unike namn)]],0),MATCH($D42,Alternativ3[#Headers],0)),0))),"")</f>
        <v/>
      </c>
      <c r="AL42" s="2" t="str">
        <f>IFERROR(IF(AL$2&gt;Analyseperiode,"",IF($F38=Analyseperiode,0,IF(MOD(AL$2,ROUND(INDEX(Alternativ3[#All],MATCH('Kontantstrøm alt. 3'!$C39,Alternativ3[[#All],[Komponent/Løysing
(NB! Bruk unike namn)]],0),MATCH($D42,Alternativ3[#Headers],0)+1),0))=0,INDEX(Alternativ3[#All],MATCH('Kontantstrøm alt. 3'!$C39,Alternativ3[[#All],[Komponent/Løysing
(NB! Bruk unike namn)]],0),MATCH($D42,Alternativ3[#Headers],0)),0))),"")</f>
        <v/>
      </c>
      <c r="AM42" s="2" t="str">
        <f>IFERROR(IF(AM$2&gt;Analyseperiode,"",IF($F38=Analyseperiode,0,IF(MOD(AM$2,ROUND(INDEX(Alternativ3[#All],MATCH('Kontantstrøm alt. 3'!$C39,Alternativ3[[#All],[Komponent/Løysing
(NB! Bruk unike namn)]],0),MATCH($D42,Alternativ3[#Headers],0)+1),0))=0,INDEX(Alternativ3[#All],MATCH('Kontantstrøm alt. 3'!$C39,Alternativ3[[#All],[Komponent/Løysing
(NB! Bruk unike namn)]],0),MATCH($D42,Alternativ3[#Headers],0)),0))),"")</f>
        <v/>
      </c>
      <c r="AN42" s="2" t="str">
        <f>IFERROR(IF(AN$2&gt;Analyseperiode,"",IF($F38=Analyseperiode,0,IF(MOD(AN$2,ROUND(INDEX(Alternativ3[#All],MATCH('Kontantstrøm alt. 3'!$C39,Alternativ3[[#All],[Komponent/Løysing
(NB! Bruk unike namn)]],0),MATCH($D42,Alternativ3[#Headers],0)+1),0))=0,INDEX(Alternativ3[#All],MATCH('Kontantstrøm alt. 3'!$C39,Alternativ3[[#All],[Komponent/Løysing
(NB! Bruk unike namn)]],0),MATCH($D42,Alternativ3[#Headers],0)),0))),"")</f>
        <v/>
      </c>
      <c r="AO42" s="2" t="str">
        <f>IFERROR(IF(AO$2&gt;Analyseperiode,"",IF($F38=Analyseperiode,0,IF(MOD(AO$2,ROUND(INDEX(Alternativ3[#All],MATCH('Kontantstrøm alt. 3'!$C39,Alternativ3[[#All],[Komponent/Løysing
(NB! Bruk unike namn)]],0),MATCH($D42,Alternativ3[#Headers],0)+1),0))=0,INDEX(Alternativ3[#All],MATCH('Kontantstrøm alt. 3'!$C39,Alternativ3[[#All],[Komponent/Løysing
(NB! Bruk unike namn)]],0),MATCH($D42,Alternativ3[#Headers],0)),0))),"")</f>
        <v/>
      </c>
      <c r="AP42" s="2" t="str">
        <f>IFERROR(IF(AP$2&gt;Analyseperiode,"",IF($F38=Analyseperiode,0,IF(MOD(AP$2,ROUND(INDEX(Alternativ3[#All],MATCH('Kontantstrøm alt. 3'!$C39,Alternativ3[[#All],[Komponent/Løysing
(NB! Bruk unike namn)]],0),MATCH($D42,Alternativ3[#Headers],0)+1),0))=0,INDEX(Alternativ3[#All],MATCH('Kontantstrøm alt. 3'!$C39,Alternativ3[[#All],[Komponent/Løysing
(NB! Bruk unike namn)]],0),MATCH($D42,Alternativ3[#Headers],0)),0))),"")</f>
        <v/>
      </c>
      <c r="AQ42" s="2" t="str">
        <f>IFERROR(IF(AQ$2&gt;Analyseperiode,"",IF($F38=Analyseperiode,0,IF(MOD(AQ$2,ROUND(INDEX(Alternativ3[#All],MATCH('Kontantstrøm alt. 3'!$C39,Alternativ3[[#All],[Komponent/Løysing
(NB! Bruk unike namn)]],0),MATCH($D42,Alternativ3[#Headers],0)+1),0))=0,INDEX(Alternativ3[#All],MATCH('Kontantstrøm alt. 3'!$C39,Alternativ3[[#All],[Komponent/Løysing
(NB! Bruk unike namn)]],0),MATCH($D42,Alternativ3[#Headers],0)),0))),"")</f>
        <v/>
      </c>
      <c r="AR42" s="2" t="str">
        <f>IFERROR(IF(AR$2&gt;Analyseperiode,"",IF($F38=Analyseperiode,0,IF(MOD(AR$2,ROUND(INDEX(Alternativ3[#All],MATCH('Kontantstrøm alt. 3'!$C39,Alternativ3[[#All],[Komponent/Løysing
(NB! Bruk unike namn)]],0),MATCH($D42,Alternativ3[#Headers],0)+1),0))=0,INDEX(Alternativ3[#All],MATCH('Kontantstrøm alt. 3'!$C39,Alternativ3[[#All],[Komponent/Løysing
(NB! Bruk unike namn)]],0),MATCH($D42,Alternativ3[#Headers],0)),0))),"")</f>
        <v/>
      </c>
      <c r="AS42" s="2" t="str">
        <f>IFERROR(IF(AS$2&gt;Analyseperiode,"",IF($F38=Analyseperiode,0,IF(MOD(AS$2,ROUND(INDEX(Alternativ3[#All],MATCH('Kontantstrøm alt. 3'!$C39,Alternativ3[[#All],[Komponent/Løysing
(NB! Bruk unike namn)]],0),MATCH($D42,Alternativ3[#Headers],0)+1),0))=0,INDEX(Alternativ3[#All],MATCH('Kontantstrøm alt. 3'!$C39,Alternativ3[[#All],[Komponent/Løysing
(NB! Bruk unike namn)]],0),MATCH($D42,Alternativ3[#Headers],0)),0))),"")</f>
        <v/>
      </c>
      <c r="AT42" s="2" t="str">
        <f>IFERROR(IF(AT$2&gt;Analyseperiode,"",IF($F38=Analyseperiode,0,IF(MOD(AT$2,ROUND(INDEX(Alternativ3[#All],MATCH('Kontantstrøm alt. 3'!$C39,Alternativ3[[#All],[Komponent/Løysing
(NB! Bruk unike namn)]],0),MATCH($D42,Alternativ3[#Headers],0)+1),0))=0,INDEX(Alternativ3[#All],MATCH('Kontantstrøm alt. 3'!$C39,Alternativ3[[#All],[Komponent/Løysing
(NB! Bruk unike namn)]],0),MATCH($D42,Alternativ3[#Headers],0)),0))),"")</f>
        <v/>
      </c>
      <c r="AU42" s="2" t="str">
        <f>IFERROR(IF(AU$2&gt;Analyseperiode,"",IF($F38=Analyseperiode,0,IF(MOD(AU$2,ROUND(INDEX(Alternativ3[#All],MATCH('Kontantstrøm alt. 3'!$C39,Alternativ3[[#All],[Komponent/Løysing
(NB! Bruk unike namn)]],0),MATCH($D42,Alternativ3[#Headers],0)+1),0))=0,INDEX(Alternativ3[#All],MATCH('Kontantstrøm alt. 3'!$C39,Alternativ3[[#All],[Komponent/Løysing
(NB! Bruk unike namn)]],0),MATCH($D42,Alternativ3[#Headers],0)),0))),"")</f>
        <v/>
      </c>
      <c r="AV42" s="2" t="str">
        <f>IFERROR(IF(AV$2&gt;Analyseperiode,"",IF($F38=Analyseperiode,0,IF(MOD(AV$2,ROUND(INDEX(Alternativ3[#All],MATCH('Kontantstrøm alt. 3'!$C39,Alternativ3[[#All],[Komponent/Løysing
(NB! Bruk unike namn)]],0),MATCH($D42,Alternativ3[#Headers],0)+1),0))=0,INDEX(Alternativ3[#All],MATCH('Kontantstrøm alt. 3'!$C39,Alternativ3[[#All],[Komponent/Løysing
(NB! Bruk unike namn)]],0),MATCH($D42,Alternativ3[#Headers],0)),0))),"")</f>
        <v/>
      </c>
      <c r="AW42" s="2" t="str">
        <f>IFERROR(IF(AW$2&gt;Analyseperiode,"",IF($F38=Analyseperiode,0,IF(MOD(AW$2,ROUND(INDEX(Alternativ3[#All],MATCH('Kontantstrøm alt. 3'!$C39,Alternativ3[[#All],[Komponent/Løysing
(NB! Bruk unike namn)]],0),MATCH($D42,Alternativ3[#Headers],0)+1),0))=0,INDEX(Alternativ3[#All],MATCH('Kontantstrøm alt. 3'!$C39,Alternativ3[[#All],[Komponent/Løysing
(NB! Bruk unike namn)]],0),MATCH($D42,Alternativ3[#Headers],0)),0))),"")</f>
        <v/>
      </c>
      <c r="AX42" s="2" t="str">
        <f>IFERROR(IF(AX$2&gt;Analyseperiode,"",IF($F38=Analyseperiode,0,IF(MOD(AX$2,ROUND(INDEX(Alternativ3[#All],MATCH('Kontantstrøm alt. 3'!$C39,Alternativ3[[#All],[Komponent/Løysing
(NB! Bruk unike namn)]],0),MATCH($D42,Alternativ3[#Headers],0)+1),0))=0,INDEX(Alternativ3[#All],MATCH('Kontantstrøm alt. 3'!$C39,Alternativ3[[#All],[Komponent/Løysing
(NB! Bruk unike namn)]],0),MATCH($D42,Alternativ3[#Headers],0)),0))),"")</f>
        <v/>
      </c>
      <c r="AY42" s="2" t="str">
        <f>IFERROR(IF(AY$2&gt;Analyseperiode,"",IF($F38=Analyseperiode,0,IF(MOD(AY$2,ROUND(INDEX(Alternativ3[#All],MATCH('Kontantstrøm alt. 3'!$C39,Alternativ3[[#All],[Komponent/Løysing
(NB! Bruk unike namn)]],0),MATCH($D42,Alternativ3[#Headers],0)+1),0))=0,INDEX(Alternativ3[#All],MATCH('Kontantstrøm alt. 3'!$C39,Alternativ3[[#All],[Komponent/Løysing
(NB! Bruk unike namn)]],0),MATCH($D42,Alternativ3[#Headers],0)),0))),"")</f>
        <v/>
      </c>
      <c r="AZ42" s="2" t="str">
        <f>IFERROR(IF(AZ$2&gt;Analyseperiode,"",IF($F38=Analyseperiode,0,IF(MOD(AZ$2,ROUND(INDEX(Alternativ3[#All],MATCH('Kontantstrøm alt. 3'!$C39,Alternativ3[[#All],[Komponent/Løysing
(NB! Bruk unike namn)]],0),MATCH($D42,Alternativ3[#Headers],0)+1),0))=0,INDEX(Alternativ3[#All],MATCH('Kontantstrøm alt. 3'!$C39,Alternativ3[[#All],[Komponent/Løysing
(NB! Bruk unike namn)]],0),MATCH($D42,Alternativ3[#Headers],0)),0))),"")</f>
        <v/>
      </c>
      <c r="BA42" s="2" t="str">
        <f>IFERROR(IF(BA$2&gt;Analyseperiode,"",IF($F38=Analyseperiode,0,IF(MOD(BA$2,ROUND(INDEX(Alternativ3[#All],MATCH('Kontantstrøm alt. 3'!$C39,Alternativ3[[#All],[Komponent/Løysing
(NB! Bruk unike namn)]],0),MATCH($D42,Alternativ3[#Headers],0)+1),0))=0,INDEX(Alternativ3[#All],MATCH('Kontantstrøm alt. 3'!$C39,Alternativ3[[#All],[Komponent/Løysing
(NB! Bruk unike namn)]],0),MATCH($D42,Alternativ3[#Headers],0)),0))),"")</f>
        <v/>
      </c>
      <c r="BB42" s="2" t="str">
        <f>IFERROR(IF(BB$2&gt;Analyseperiode,"",IF($F38=Analyseperiode,0,IF(MOD(BB$2,ROUND(INDEX(Alternativ3[#All],MATCH('Kontantstrøm alt. 3'!$C39,Alternativ3[[#All],[Komponent/Løysing
(NB! Bruk unike namn)]],0),MATCH($D42,Alternativ3[#Headers],0)+1),0))=0,INDEX(Alternativ3[#All],MATCH('Kontantstrøm alt. 3'!$C39,Alternativ3[[#All],[Komponent/Løysing
(NB! Bruk unike namn)]],0),MATCH($D42,Alternativ3[#Headers],0)),0))),"")</f>
        <v/>
      </c>
      <c r="BC42" s="2" t="str">
        <f>IFERROR(IF(BC$2&gt;Analyseperiode,"",IF($F38=Analyseperiode,0,IF(MOD(BC$2,ROUND(INDEX(Alternativ3[#All],MATCH('Kontantstrøm alt. 3'!$C39,Alternativ3[[#All],[Komponent/Løysing
(NB! Bruk unike namn)]],0),MATCH($D42,Alternativ3[#Headers],0)+1),0))=0,INDEX(Alternativ3[#All],MATCH('Kontantstrøm alt. 3'!$C39,Alternativ3[[#All],[Komponent/Løysing
(NB! Bruk unike namn)]],0),MATCH($D42,Alternativ3[#Headers],0)),0))),"")</f>
        <v/>
      </c>
      <c r="BD42" s="2" t="str">
        <f>IFERROR(IF(BD$2&gt;Analyseperiode,"",IF($F38=Analyseperiode,0,IF(MOD(BD$2,ROUND(INDEX(Alternativ3[#All],MATCH('Kontantstrøm alt. 3'!$C39,Alternativ3[[#All],[Komponent/Løysing
(NB! Bruk unike namn)]],0),MATCH($D42,Alternativ3[#Headers],0)+1),0))=0,INDEX(Alternativ3[#All],MATCH('Kontantstrøm alt. 3'!$C39,Alternativ3[[#All],[Komponent/Løysing
(NB! Bruk unike namn)]],0),MATCH($D42,Alternativ3[#Headers],0)),0))),"")</f>
        <v/>
      </c>
      <c r="BE42" s="2" t="str">
        <f>IFERROR(IF(BE$2&gt;Analyseperiode,"",IF($F38=Analyseperiode,0,IF(MOD(BE$2,ROUND(INDEX(Alternativ3[#All],MATCH('Kontantstrøm alt. 3'!$C39,Alternativ3[[#All],[Komponent/Løysing
(NB! Bruk unike namn)]],0),MATCH($D42,Alternativ3[#Headers],0)+1),0))=0,INDEX(Alternativ3[#All],MATCH('Kontantstrøm alt. 3'!$C39,Alternativ3[[#All],[Komponent/Løysing
(NB! Bruk unike namn)]],0),MATCH($D42,Alternativ3[#Headers],0)),0))),"")</f>
        <v/>
      </c>
      <c r="BF42" s="2" t="str">
        <f>IFERROR(IF(BF$2&gt;Analyseperiode,"",IF($F38=Analyseperiode,0,IF(MOD(BF$2,ROUND(INDEX(Alternativ3[#All],MATCH('Kontantstrøm alt. 3'!$C39,Alternativ3[[#All],[Komponent/Løysing
(NB! Bruk unike namn)]],0),MATCH($D42,Alternativ3[#Headers],0)+1),0))=0,INDEX(Alternativ3[#All],MATCH('Kontantstrøm alt. 3'!$C39,Alternativ3[[#All],[Komponent/Løysing
(NB! Bruk unike namn)]],0),MATCH($D42,Alternativ3[#Headers],0)),0))),"")</f>
        <v/>
      </c>
      <c r="BG42" s="2" t="str">
        <f>IFERROR(IF(BG$2&gt;Analyseperiode,"",IF($F38=Analyseperiode,0,IF(MOD(BG$2,ROUND(INDEX(Alternativ3[#All],MATCH('Kontantstrøm alt. 3'!$C39,Alternativ3[[#All],[Komponent/Løysing
(NB! Bruk unike namn)]],0),MATCH($D42,Alternativ3[#Headers],0)+1),0))=0,INDEX(Alternativ3[#All],MATCH('Kontantstrøm alt. 3'!$C39,Alternativ3[[#All],[Komponent/Løysing
(NB! Bruk unike namn)]],0),MATCH($D42,Alternativ3[#Headers],0)),0))),"")</f>
        <v/>
      </c>
      <c r="BH42" s="2" t="str">
        <f>IFERROR(IF(BH$2&gt;Analyseperiode,"",IF($F38=Analyseperiode,0,IF(MOD(BH$2,ROUND(INDEX(Alternativ3[#All],MATCH('Kontantstrøm alt. 3'!$C39,Alternativ3[[#All],[Komponent/Løysing
(NB! Bruk unike namn)]],0),MATCH($D42,Alternativ3[#Headers],0)+1),0))=0,INDEX(Alternativ3[#All],MATCH('Kontantstrøm alt. 3'!$C39,Alternativ3[[#All],[Komponent/Løysing
(NB! Bruk unike namn)]],0),MATCH($D42,Alternativ3[#Headers],0)),0))),"")</f>
        <v/>
      </c>
      <c r="BI42" s="2" t="str">
        <f>IFERROR(IF(BI$2&gt;Analyseperiode,"",IF($F38=Analyseperiode,0,IF(MOD(BI$2,ROUND(INDEX(Alternativ3[#All],MATCH('Kontantstrøm alt. 3'!$C39,Alternativ3[[#All],[Komponent/Løysing
(NB! Bruk unike namn)]],0),MATCH($D42,Alternativ3[#Headers],0)+1),0))=0,INDEX(Alternativ3[#All],MATCH('Kontantstrøm alt. 3'!$C39,Alternativ3[[#All],[Komponent/Løysing
(NB! Bruk unike namn)]],0),MATCH($D42,Alternativ3[#Headers],0)),0))),"")</f>
        <v/>
      </c>
      <c r="BJ42" s="2" t="str">
        <f>IFERROR(IF(BJ$2&gt;Analyseperiode,"",IF($F38=Analyseperiode,0,IF(MOD(BJ$2,ROUND(INDEX(Alternativ3[#All],MATCH('Kontantstrøm alt. 3'!$C39,Alternativ3[[#All],[Komponent/Løysing
(NB! Bruk unike namn)]],0),MATCH($D42,Alternativ3[#Headers],0)+1),0))=0,INDEX(Alternativ3[#All],MATCH('Kontantstrøm alt. 3'!$C39,Alternativ3[[#All],[Komponent/Løysing
(NB! Bruk unike namn)]],0),MATCH($D42,Alternativ3[#Headers],0)),0))),"")</f>
        <v/>
      </c>
      <c r="BK42" s="2" t="str">
        <f>IFERROR(IF(BK$2&gt;Analyseperiode,"",IF($F38=Analyseperiode,0,IF(MOD(BK$2,ROUND(INDEX(Alternativ3[#All],MATCH('Kontantstrøm alt. 3'!$C39,Alternativ3[[#All],[Komponent/Løysing
(NB! Bruk unike namn)]],0),MATCH($D42,Alternativ3[#Headers],0)+1),0))=0,INDEX(Alternativ3[#All],MATCH('Kontantstrøm alt. 3'!$C39,Alternativ3[[#All],[Komponent/Løysing
(NB! Bruk unike namn)]],0),MATCH($D42,Alternativ3[#Headers],0)),0))),"")</f>
        <v/>
      </c>
      <c r="BL42" s="2" t="str">
        <f>IFERROR(IF(BL$2&gt;Analyseperiode,"",IF($F38=Analyseperiode,0,IF(MOD(BL$2,ROUND(INDEX(Alternativ3[#All],MATCH('Kontantstrøm alt. 3'!$C39,Alternativ3[[#All],[Komponent/Løysing
(NB! Bruk unike namn)]],0),MATCH($D42,Alternativ3[#Headers],0)+1),0))=0,INDEX(Alternativ3[#All],MATCH('Kontantstrøm alt. 3'!$C39,Alternativ3[[#All],[Komponent/Løysing
(NB! Bruk unike namn)]],0),MATCH($D42,Alternativ3[#Headers],0)),0))),"")</f>
        <v/>
      </c>
      <c r="BM42" s="2" t="str">
        <f>IFERROR(IF(BM$2&gt;Analyseperiode,"",IF($F38=Analyseperiode,0,IF(MOD(BM$2,ROUND(INDEX(Alternativ3[#All],MATCH('Kontantstrøm alt. 3'!$C39,Alternativ3[[#All],[Komponent/Løysing
(NB! Bruk unike namn)]],0),MATCH($D42,Alternativ3[#Headers],0)+1),0))=0,INDEX(Alternativ3[#All],MATCH('Kontantstrøm alt. 3'!$C39,Alternativ3[[#All],[Komponent/Løysing
(NB! Bruk unike namn)]],0),MATCH($D42,Alternativ3[#Headers],0)),0))),"")</f>
        <v/>
      </c>
    </row>
    <row r="43" spans="1:65" x14ac:dyDescent="0.2">
      <c r="B43" s="8">
        <f ca="1">IFERROR(NPV(Kalkrente,OFFSET('Kontantstrøm alt. 3'!$F43,0,0,1,Analyseperiode)),0)</f>
        <v>0</v>
      </c>
      <c r="C43" s="3"/>
      <c r="D43" t="str">
        <f>Alternativ3[[#Headers],[5.1 Energi 
(Årleg kostnad)]]</f>
        <v>5.1 Energi 
(Årleg kostnad)</v>
      </c>
      <c r="E43" s="2"/>
      <c r="F43" s="2" t="str">
        <f ca="1">IFERROR(IF(F$2&gt;Analyseperiode,"",INDEX(Alternativ3[#All],MATCH('Kontantstrøm alt. 3'!$C39,Alternativ3[[#All],[Komponent/Løysing
(NB! Bruk unike namn)]],0),MATCH($D43,Alternativ3[#Headers],0))),"")</f>
        <v/>
      </c>
      <c r="G43" s="2" t="str">
        <f ca="1">IFERROR(IF(G$2&gt;Analyseperiode,"",INDEX(Alternativ3[#All],MATCH('Kontantstrøm alt. 3'!$C39,Alternativ3[[#All],[Komponent/Løysing
(NB! Bruk unike namn)]],0),MATCH($D43,Alternativ3[#Headers],0))),"")</f>
        <v/>
      </c>
      <c r="H43" s="2" t="str">
        <f ca="1">IFERROR(IF(H$2&gt;Analyseperiode,"",INDEX(Alternativ3[#All],MATCH('Kontantstrøm alt. 3'!$C39,Alternativ3[[#All],[Komponent/Løysing
(NB! Bruk unike namn)]],0),MATCH($D43,Alternativ3[#Headers],0))),"")</f>
        <v/>
      </c>
      <c r="I43" s="2" t="str">
        <f ca="1">IFERROR(IF(I$2&gt;Analyseperiode,"",INDEX(Alternativ3[#All],MATCH('Kontantstrøm alt. 3'!$C39,Alternativ3[[#All],[Komponent/Løysing
(NB! Bruk unike namn)]],0),MATCH($D43,Alternativ3[#Headers],0))),"")</f>
        <v/>
      </c>
      <c r="J43" s="2" t="str">
        <f ca="1">IFERROR(IF(J$2&gt;Analyseperiode,"",INDEX(Alternativ3[#All],MATCH('Kontantstrøm alt. 3'!$C39,Alternativ3[[#All],[Komponent/Løysing
(NB! Bruk unike namn)]],0),MATCH($D43,Alternativ3[#Headers],0))),"")</f>
        <v/>
      </c>
      <c r="K43" s="2" t="str">
        <f ca="1">IFERROR(IF(K$2&gt;Analyseperiode,"",INDEX(Alternativ3[#All],MATCH('Kontantstrøm alt. 3'!$C39,Alternativ3[[#All],[Komponent/Løysing
(NB! Bruk unike namn)]],0),MATCH($D43,Alternativ3[#Headers],0))),"")</f>
        <v/>
      </c>
      <c r="L43" s="2" t="str">
        <f ca="1">IFERROR(IF(L$2&gt;Analyseperiode,"",INDEX(Alternativ3[#All],MATCH('Kontantstrøm alt. 3'!$C39,Alternativ3[[#All],[Komponent/Løysing
(NB! Bruk unike namn)]],0),MATCH($D43,Alternativ3[#Headers],0))),"")</f>
        <v/>
      </c>
      <c r="M43" s="2" t="str">
        <f ca="1">IFERROR(IF(M$2&gt;Analyseperiode,"",INDEX(Alternativ3[#All],MATCH('Kontantstrøm alt. 3'!$C39,Alternativ3[[#All],[Komponent/Løysing
(NB! Bruk unike namn)]],0),MATCH($D43,Alternativ3[#Headers],0))),"")</f>
        <v/>
      </c>
      <c r="N43" s="2" t="str">
        <f ca="1">IFERROR(IF(N$2&gt;Analyseperiode,"",INDEX(Alternativ3[#All],MATCH('Kontantstrøm alt. 3'!$C39,Alternativ3[[#All],[Komponent/Løysing
(NB! Bruk unike namn)]],0),MATCH($D43,Alternativ3[#Headers],0))),"")</f>
        <v/>
      </c>
      <c r="O43" s="2" t="str">
        <f ca="1">IFERROR(IF(O$2&gt;Analyseperiode,"",INDEX(Alternativ3[#All],MATCH('Kontantstrøm alt. 3'!$C39,Alternativ3[[#All],[Komponent/Løysing
(NB! Bruk unike namn)]],0),MATCH($D43,Alternativ3[#Headers],0))),"")</f>
        <v/>
      </c>
      <c r="P43" s="2" t="str">
        <f ca="1">IFERROR(IF(P$2&gt;Analyseperiode,"",INDEX(Alternativ3[#All],MATCH('Kontantstrøm alt. 3'!$C39,Alternativ3[[#All],[Komponent/Løysing
(NB! Bruk unike namn)]],0),MATCH($D43,Alternativ3[#Headers],0))),"")</f>
        <v/>
      </c>
      <c r="Q43" s="2" t="str">
        <f ca="1">IFERROR(IF(Q$2&gt;Analyseperiode,"",INDEX(Alternativ3[#All],MATCH('Kontantstrøm alt. 3'!$C39,Alternativ3[[#All],[Komponent/Løysing
(NB! Bruk unike namn)]],0),MATCH($D43,Alternativ3[#Headers],0))),"")</f>
        <v/>
      </c>
      <c r="R43" s="2" t="str">
        <f ca="1">IFERROR(IF(R$2&gt;Analyseperiode,"",INDEX(Alternativ3[#All],MATCH('Kontantstrøm alt. 3'!$C39,Alternativ3[[#All],[Komponent/Løysing
(NB! Bruk unike namn)]],0),MATCH($D43,Alternativ3[#Headers],0))),"")</f>
        <v/>
      </c>
      <c r="S43" s="2" t="str">
        <f ca="1">IFERROR(IF(S$2&gt;Analyseperiode,"",INDEX(Alternativ3[#All],MATCH('Kontantstrøm alt. 3'!$C39,Alternativ3[[#All],[Komponent/Løysing
(NB! Bruk unike namn)]],0),MATCH($D43,Alternativ3[#Headers],0))),"")</f>
        <v/>
      </c>
      <c r="T43" s="2" t="str">
        <f ca="1">IFERROR(IF(T$2&gt;Analyseperiode,"",INDEX(Alternativ3[#All],MATCH('Kontantstrøm alt. 3'!$C39,Alternativ3[[#All],[Komponent/Løysing
(NB! Bruk unike namn)]],0),MATCH($D43,Alternativ3[#Headers],0))),"")</f>
        <v/>
      </c>
      <c r="U43" s="2" t="str">
        <f ca="1">IFERROR(IF(U$2&gt;Analyseperiode,"",INDEX(Alternativ3[#All],MATCH('Kontantstrøm alt. 3'!$C39,Alternativ3[[#All],[Komponent/Løysing
(NB! Bruk unike namn)]],0),MATCH($D43,Alternativ3[#Headers],0))),"")</f>
        <v/>
      </c>
      <c r="V43" s="2" t="str">
        <f ca="1">IFERROR(IF(V$2&gt;Analyseperiode,"",INDEX(Alternativ3[#All],MATCH('Kontantstrøm alt. 3'!$C39,Alternativ3[[#All],[Komponent/Løysing
(NB! Bruk unike namn)]],0),MATCH($D43,Alternativ3[#Headers],0))),"")</f>
        <v/>
      </c>
      <c r="W43" s="2" t="str">
        <f ca="1">IFERROR(IF(W$2&gt;Analyseperiode,"",INDEX(Alternativ3[#All],MATCH('Kontantstrøm alt. 3'!$C39,Alternativ3[[#All],[Komponent/Løysing
(NB! Bruk unike namn)]],0),MATCH($D43,Alternativ3[#Headers],0))),"")</f>
        <v/>
      </c>
      <c r="X43" s="2" t="str">
        <f ca="1">IFERROR(IF(X$2&gt;Analyseperiode,"",INDEX(Alternativ3[#All],MATCH('Kontantstrøm alt. 3'!$C39,Alternativ3[[#All],[Komponent/Løysing
(NB! Bruk unike namn)]],0),MATCH($D43,Alternativ3[#Headers],0))),"")</f>
        <v/>
      </c>
      <c r="Y43" s="2" t="str">
        <f ca="1">IFERROR(IF(Y$2&gt;Analyseperiode,"",INDEX(Alternativ3[#All],MATCH('Kontantstrøm alt. 3'!$C39,Alternativ3[[#All],[Komponent/Løysing
(NB! Bruk unike namn)]],0),MATCH($D43,Alternativ3[#Headers],0))),"")</f>
        <v/>
      </c>
      <c r="Z43" s="2" t="str">
        <f ca="1">IFERROR(IF(Z$2&gt;Analyseperiode,"",INDEX(Alternativ3[#All],MATCH('Kontantstrøm alt. 3'!$C39,Alternativ3[[#All],[Komponent/Løysing
(NB! Bruk unike namn)]],0),MATCH($D43,Alternativ3[#Headers],0))),"")</f>
        <v/>
      </c>
      <c r="AA43" s="2" t="str">
        <f ca="1">IFERROR(IF(AA$2&gt;Analyseperiode,"",INDEX(Alternativ3[#All],MATCH('Kontantstrøm alt. 3'!$C39,Alternativ3[[#All],[Komponent/Løysing
(NB! Bruk unike namn)]],0),MATCH($D43,Alternativ3[#Headers],0))),"")</f>
        <v/>
      </c>
      <c r="AB43" s="2" t="str">
        <f ca="1">IFERROR(IF(AB$2&gt;Analyseperiode,"",INDEX(Alternativ3[#All],MATCH('Kontantstrøm alt. 3'!$C39,Alternativ3[[#All],[Komponent/Løysing
(NB! Bruk unike namn)]],0),MATCH($D43,Alternativ3[#Headers],0))),"")</f>
        <v/>
      </c>
      <c r="AC43" s="2" t="str">
        <f ca="1">IFERROR(IF(AC$2&gt;Analyseperiode,"",INDEX(Alternativ3[#All],MATCH('Kontantstrøm alt. 3'!$C39,Alternativ3[[#All],[Komponent/Løysing
(NB! Bruk unike namn)]],0),MATCH($D43,Alternativ3[#Headers],0))),"")</f>
        <v/>
      </c>
      <c r="AD43" s="2" t="str">
        <f ca="1">IFERROR(IF(AD$2&gt;Analyseperiode,"",INDEX(Alternativ3[#All],MATCH('Kontantstrøm alt. 3'!$C39,Alternativ3[[#All],[Komponent/Løysing
(NB! Bruk unike namn)]],0),MATCH($D43,Alternativ3[#Headers],0))),"")</f>
        <v/>
      </c>
      <c r="AE43" s="2" t="str">
        <f ca="1">IFERROR(IF(AE$2&gt;Analyseperiode,"",INDEX(Alternativ3[#All],MATCH('Kontantstrøm alt. 3'!$C39,Alternativ3[[#All],[Komponent/Løysing
(NB! Bruk unike namn)]],0),MATCH($D43,Alternativ3[#Headers],0))),"")</f>
        <v/>
      </c>
      <c r="AF43" s="2" t="str">
        <f ca="1">IFERROR(IF(AF$2&gt;Analyseperiode,"",INDEX(Alternativ3[#All],MATCH('Kontantstrøm alt. 3'!$C39,Alternativ3[[#All],[Komponent/Løysing
(NB! Bruk unike namn)]],0),MATCH($D43,Alternativ3[#Headers],0))),"")</f>
        <v/>
      </c>
      <c r="AG43" s="2" t="str">
        <f ca="1">IFERROR(IF(AG$2&gt;Analyseperiode,"",INDEX(Alternativ3[#All],MATCH('Kontantstrøm alt. 3'!$C39,Alternativ3[[#All],[Komponent/Løysing
(NB! Bruk unike namn)]],0),MATCH($D43,Alternativ3[#Headers],0))),"")</f>
        <v/>
      </c>
      <c r="AH43" s="2" t="str">
        <f ca="1">IFERROR(IF(AH$2&gt;Analyseperiode,"",INDEX(Alternativ3[#All],MATCH('Kontantstrøm alt. 3'!$C39,Alternativ3[[#All],[Komponent/Løysing
(NB! Bruk unike namn)]],0),MATCH($D43,Alternativ3[#Headers],0))),"")</f>
        <v/>
      </c>
      <c r="AI43" s="2" t="str">
        <f ca="1">IFERROR(IF(AI$2&gt;Analyseperiode,"",INDEX(Alternativ3[#All],MATCH('Kontantstrøm alt. 3'!$C39,Alternativ3[[#All],[Komponent/Løysing
(NB! Bruk unike namn)]],0),MATCH($D43,Alternativ3[#Headers],0))),"")</f>
        <v/>
      </c>
      <c r="AJ43" s="2" t="str">
        <f>IFERROR(IF(AJ$2&gt;Analyseperiode,"",INDEX(Alternativ3[#All],MATCH('Kontantstrøm alt. 3'!$C39,Alternativ3[[#All],[Komponent/Løysing
(NB! Bruk unike namn)]],0),MATCH($D43,Alternativ3[#Headers],0))),"")</f>
        <v/>
      </c>
      <c r="AK43" s="2" t="str">
        <f>IFERROR(IF(AK$2&gt;Analyseperiode,"",INDEX(Alternativ3[#All],MATCH('Kontantstrøm alt. 3'!$C39,Alternativ3[[#All],[Komponent/Løysing
(NB! Bruk unike namn)]],0),MATCH($D43,Alternativ3[#Headers],0))),"")</f>
        <v/>
      </c>
      <c r="AL43" s="2" t="str">
        <f>IFERROR(IF(AL$2&gt;Analyseperiode,"",INDEX(Alternativ3[#All],MATCH('Kontantstrøm alt. 3'!$C39,Alternativ3[[#All],[Komponent/Løysing
(NB! Bruk unike namn)]],0),MATCH($D43,Alternativ3[#Headers],0))),"")</f>
        <v/>
      </c>
      <c r="AM43" s="2" t="str">
        <f>IFERROR(IF(AM$2&gt;Analyseperiode,"",INDEX(Alternativ3[#All],MATCH('Kontantstrøm alt. 3'!$C39,Alternativ3[[#All],[Komponent/Løysing
(NB! Bruk unike namn)]],0),MATCH($D43,Alternativ3[#Headers],0))),"")</f>
        <v/>
      </c>
      <c r="AN43" s="2" t="str">
        <f>IFERROR(IF(AN$2&gt;Analyseperiode,"",INDEX(Alternativ3[#All],MATCH('Kontantstrøm alt. 3'!$C39,Alternativ3[[#All],[Komponent/Løysing
(NB! Bruk unike namn)]],0),MATCH($D43,Alternativ3[#Headers],0))),"")</f>
        <v/>
      </c>
      <c r="AO43" s="2" t="str">
        <f>IFERROR(IF(AO$2&gt;Analyseperiode,"",INDEX(Alternativ3[#All],MATCH('Kontantstrøm alt. 3'!$C39,Alternativ3[[#All],[Komponent/Løysing
(NB! Bruk unike namn)]],0),MATCH($D43,Alternativ3[#Headers],0))),"")</f>
        <v/>
      </c>
      <c r="AP43" s="2" t="str">
        <f>IFERROR(IF(AP$2&gt;Analyseperiode,"",INDEX(Alternativ3[#All],MATCH('Kontantstrøm alt. 3'!$C39,Alternativ3[[#All],[Komponent/Løysing
(NB! Bruk unike namn)]],0),MATCH($D43,Alternativ3[#Headers],0))),"")</f>
        <v/>
      </c>
      <c r="AQ43" s="2" t="str">
        <f>IFERROR(IF(AQ$2&gt;Analyseperiode,"",INDEX(Alternativ3[#All],MATCH('Kontantstrøm alt. 3'!$C39,Alternativ3[[#All],[Komponent/Løysing
(NB! Bruk unike namn)]],0),MATCH($D43,Alternativ3[#Headers],0))),"")</f>
        <v/>
      </c>
      <c r="AR43" s="2" t="str">
        <f>IFERROR(IF(AR$2&gt;Analyseperiode,"",INDEX(Alternativ3[#All],MATCH('Kontantstrøm alt. 3'!$C39,Alternativ3[[#All],[Komponent/Løysing
(NB! Bruk unike namn)]],0),MATCH($D43,Alternativ3[#Headers],0))),"")</f>
        <v/>
      </c>
      <c r="AS43" s="2" t="str">
        <f>IFERROR(IF(AS$2&gt;Analyseperiode,"",INDEX(Alternativ3[#All],MATCH('Kontantstrøm alt. 3'!$C39,Alternativ3[[#All],[Komponent/Løysing
(NB! Bruk unike namn)]],0),MATCH($D43,Alternativ3[#Headers],0))),"")</f>
        <v/>
      </c>
      <c r="AT43" s="2" t="str">
        <f>IFERROR(IF(AT$2&gt;Analyseperiode,"",INDEX(Alternativ3[#All],MATCH('Kontantstrøm alt. 3'!$C39,Alternativ3[[#All],[Komponent/Løysing
(NB! Bruk unike namn)]],0),MATCH($D43,Alternativ3[#Headers],0))),"")</f>
        <v/>
      </c>
      <c r="AU43" s="2" t="str">
        <f>IFERROR(IF(AU$2&gt;Analyseperiode,"",INDEX(Alternativ3[#All],MATCH('Kontantstrøm alt. 3'!$C39,Alternativ3[[#All],[Komponent/Løysing
(NB! Bruk unike namn)]],0),MATCH($D43,Alternativ3[#Headers],0))),"")</f>
        <v/>
      </c>
      <c r="AV43" s="2" t="str">
        <f>IFERROR(IF(AV$2&gt;Analyseperiode,"",INDEX(Alternativ3[#All],MATCH('Kontantstrøm alt. 3'!$C39,Alternativ3[[#All],[Komponent/Løysing
(NB! Bruk unike namn)]],0),MATCH($D43,Alternativ3[#Headers],0))),"")</f>
        <v/>
      </c>
      <c r="AW43" s="2" t="str">
        <f>IFERROR(IF(AW$2&gt;Analyseperiode,"",INDEX(Alternativ3[#All],MATCH('Kontantstrøm alt. 3'!$C39,Alternativ3[[#All],[Komponent/Løysing
(NB! Bruk unike namn)]],0),MATCH($D43,Alternativ3[#Headers],0))),"")</f>
        <v/>
      </c>
      <c r="AX43" s="2" t="str">
        <f>IFERROR(IF(AX$2&gt;Analyseperiode,"",INDEX(Alternativ3[#All],MATCH('Kontantstrøm alt. 3'!$C39,Alternativ3[[#All],[Komponent/Løysing
(NB! Bruk unike namn)]],0),MATCH($D43,Alternativ3[#Headers],0))),"")</f>
        <v/>
      </c>
      <c r="AY43" s="2" t="str">
        <f>IFERROR(IF(AY$2&gt;Analyseperiode,"",INDEX(Alternativ3[#All],MATCH('Kontantstrøm alt. 3'!$C39,Alternativ3[[#All],[Komponent/Løysing
(NB! Bruk unike namn)]],0),MATCH($D43,Alternativ3[#Headers],0))),"")</f>
        <v/>
      </c>
      <c r="AZ43" s="2" t="str">
        <f>IFERROR(IF(AZ$2&gt;Analyseperiode,"",INDEX(Alternativ3[#All],MATCH('Kontantstrøm alt. 3'!$C39,Alternativ3[[#All],[Komponent/Løysing
(NB! Bruk unike namn)]],0),MATCH($D43,Alternativ3[#Headers],0))),"")</f>
        <v/>
      </c>
      <c r="BA43" s="2" t="str">
        <f>IFERROR(IF(BA$2&gt;Analyseperiode,"",INDEX(Alternativ3[#All],MATCH('Kontantstrøm alt. 3'!$C39,Alternativ3[[#All],[Komponent/Løysing
(NB! Bruk unike namn)]],0),MATCH($D43,Alternativ3[#Headers],0))),"")</f>
        <v/>
      </c>
      <c r="BB43" s="2" t="str">
        <f>IFERROR(IF(BB$2&gt;Analyseperiode,"",INDEX(Alternativ3[#All],MATCH('Kontantstrøm alt. 3'!$C39,Alternativ3[[#All],[Komponent/Løysing
(NB! Bruk unike namn)]],0),MATCH($D43,Alternativ3[#Headers],0))),"")</f>
        <v/>
      </c>
      <c r="BC43" s="2" t="str">
        <f>IFERROR(IF(BC$2&gt;Analyseperiode,"",INDEX(Alternativ3[#All],MATCH('Kontantstrøm alt. 3'!$C39,Alternativ3[[#All],[Komponent/Løysing
(NB! Bruk unike namn)]],0),MATCH($D43,Alternativ3[#Headers],0))),"")</f>
        <v/>
      </c>
      <c r="BD43" s="2" t="str">
        <f>IFERROR(IF(BD$2&gt;Analyseperiode,"",INDEX(Alternativ3[#All],MATCH('Kontantstrøm alt. 3'!$C39,Alternativ3[[#All],[Komponent/Løysing
(NB! Bruk unike namn)]],0),MATCH($D43,Alternativ3[#Headers],0))),"")</f>
        <v/>
      </c>
      <c r="BE43" s="2" t="str">
        <f>IFERROR(IF(BE$2&gt;Analyseperiode,"",INDEX(Alternativ3[#All],MATCH('Kontantstrøm alt. 3'!$C39,Alternativ3[[#All],[Komponent/Løysing
(NB! Bruk unike namn)]],0),MATCH($D43,Alternativ3[#Headers],0))),"")</f>
        <v/>
      </c>
      <c r="BF43" s="2" t="str">
        <f>IFERROR(IF(BF$2&gt;Analyseperiode,"",INDEX(Alternativ3[#All],MATCH('Kontantstrøm alt. 3'!$C39,Alternativ3[[#All],[Komponent/Løysing
(NB! Bruk unike namn)]],0),MATCH($D43,Alternativ3[#Headers],0))),"")</f>
        <v/>
      </c>
      <c r="BG43" s="2" t="str">
        <f>IFERROR(IF(BG$2&gt;Analyseperiode,"",INDEX(Alternativ3[#All],MATCH('Kontantstrøm alt. 3'!$C39,Alternativ3[[#All],[Komponent/Løysing
(NB! Bruk unike namn)]],0),MATCH($D43,Alternativ3[#Headers],0))),"")</f>
        <v/>
      </c>
      <c r="BH43" s="2" t="str">
        <f>IFERROR(IF(BH$2&gt;Analyseperiode,"",INDEX(Alternativ3[#All],MATCH('Kontantstrøm alt. 3'!$C39,Alternativ3[[#All],[Komponent/Løysing
(NB! Bruk unike namn)]],0),MATCH($D43,Alternativ3[#Headers],0))),"")</f>
        <v/>
      </c>
      <c r="BI43" s="2" t="str">
        <f>IFERROR(IF(BI$2&gt;Analyseperiode,"",INDEX(Alternativ3[#All],MATCH('Kontantstrøm alt. 3'!$C39,Alternativ3[[#All],[Komponent/Løysing
(NB! Bruk unike namn)]],0),MATCH($D43,Alternativ3[#Headers],0))),"")</f>
        <v/>
      </c>
      <c r="BJ43" s="2" t="str">
        <f>IFERROR(IF(BJ$2&gt;Analyseperiode,"",INDEX(Alternativ3[#All],MATCH('Kontantstrøm alt. 3'!$C39,Alternativ3[[#All],[Komponent/Løysing
(NB! Bruk unike namn)]],0),MATCH($D43,Alternativ3[#Headers],0))),"")</f>
        <v/>
      </c>
      <c r="BK43" s="2" t="str">
        <f>IFERROR(IF(BK$2&gt;Analyseperiode,"",INDEX(Alternativ3[#All],MATCH('Kontantstrøm alt. 3'!$C39,Alternativ3[[#All],[Komponent/Løysing
(NB! Bruk unike namn)]],0),MATCH($D43,Alternativ3[#Headers],0))),"")</f>
        <v/>
      </c>
      <c r="BL43" s="2" t="str">
        <f>IFERROR(IF(BL$2&gt;Analyseperiode,"",INDEX(Alternativ3[#All],MATCH('Kontantstrøm alt. 3'!$C39,Alternativ3[[#All],[Komponent/Løysing
(NB! Bruk unike namn)]],0),MATCH($D43,Alternativ3[#Headers],0))),"")</f>
        <v/>
      </c>
      <c r="BM43" s="2" t="str">
        <f>IFERROR(IF(BM$2&gt;Analyseperiode,"",INDEX(Alternativ3[#All],MATCH('Kontantstrøm alt. 3'!$C39,Alternativ3[[#All],[Komponent/Løysing
(NB! Bruk unike namn)]],0),MATCH($D43,Alternativ3[#Headers],0))),"")</f>
        <v/>
      </c>
    </row>
    <row r="44" spans="1:65" x14ac:dyDescent="0.2">
      <c r="B44" s="8">
        <f ca="1">IFERROR(NPV(Kalkrente,OFFSET('Kontantstrøm alt. 3'!$F44,0,0,1,Analyseperiode)),0)</f>
        <v>0</v>
      </c>
      <c r="C44" s="3"/>
      <c r="D44" t="str">
        <f>Alternativ3[[#Headers],[5.2 Vatn og avløp 
(Årleg kostnad)]]</f>
        <v>5.2 Vatn og avløp 
(Årleg kostnad)</v>
      </c>
      <c r="E44" s="2"/>
      <c r="F44" s="2" t="str">
        <f ca="1">IFERROR(IF(F$2&gt;Analyseperiode,"",INDEX(Alternativ3[#All],MATCH('Kontantstrøm alt. 3'!$C39,Alternativ3[[#All],[Komponent/Løysing
(NB! Bruk unike namn)]],0),MATCH($D44,Alternativ3[#Headers],0))),"")</f>
        <v/>
      </c>
      <c r="G44" s="2" t="str">
        <f ca="1">IFERROR(IF(G$2&gt;Analyseperiode,"",INDEX(Alternativ3[#All],MATCH('Kontantstrøm alt. 3'!$C39,Alternativ3[[#All],[Komponent/Løysing
(NB! Bruk unike namn)]],0),MATCH($D44,Alternativ3[#Headers],0))),"")</f>
        <v/>
      </c>
      <c r="H44" s="2" t="str">
        <f ca="1">IFERROR(IF(H$2&gt;Analyseperiode,"",INDEX(Alternativ3[#All],MATCH('Kontantstrøm alt. 3'!$C39,Alternativ3[[#All],[Komponent/Løysing
(NB! Bruk unike namn)]],0),MATCH($D44,Alternativ3[#Headers],0))),"")</f>
        <v/>
      </c>
      <c r="I44" s="2" t="str">
        <f ca="1">IFERROR(IF(I$2&gt;Analyseperiode,"",INDEX(Alternativ3[#All],MATCH('Kontantstrøm alt. 3'!$C39,Alternativ3[[#All],[Komponent/Løysing
(NB! Bruk unike namn)]],0),MATCH($D44,Alternativ3[#Headers],0))),"")</f>
        <v/>
      </c>
      <c r="J44" s="2" t="str">
        <f ca="1">IFERROR(IF(J$2&gt;Analyseperiode,"",INDEX(Alternativ3[#All],MATCH('Kontantstrøm alt. 3'!$C39,Alternativ3[[#All],[Komponent/Løysing
(NB! Bruk unike namn)]],0),MATCH($D44,Alternativ3[#Headers],0))),"")</f>
        <v/>
      </c>
      <c r="K44" s="2" t="str">
        <f ca="1">IFERROR(IF(K$2&gt;Analyseperiode,"",INDEX(Alternativ3[#All],MATCH('Kontantstrøm alt. 3'!$C39,Alternativ3[[#All],[Komponent/Løysing
(NB! Bruk unike namn)]],0),MATCH($D44,Alternativ3[#Headers],0))),"")</f>
        <v/>
      </c>
      <c r="L44" s="2" t="str">
        <f ca="1">IFERROR(IF(L$2&gt;Analyseperiode,"",INDEX(Alternativ3[#All],MATCH('Kontantstrøm alt. 3'!$C39,Alternativ3[[#All],[Komponent/Løysing
(NB! Bruk unike namn)]],0),MATCH($D44,Alternativ3[#Headers],0))),"")</f>
        <v/>
      </c>
      <c r="M44" s="2" t="str">
        <f ca="1">IFERROR(IF(M$2&gt;Analyseperiode,"",INDEX(Alternativ3[#All],MATCH('Kontantstrøm alt. 3'!$C39,Alternativ3[[#All],[Komponent/Løysing
(NB! Bruk unike namn)]],0),MATCH($D44,Alternativ3[#Headers],0))),"")</f>
        <v/>
      </c>
      <c r="N44" s="2" t="str">
        <f ca="1">IFERROR(IF(N$2&gt;Analyseperiode,"",INDEX(Alternativ3[#All],MATCH('Kontantstrøm alt. 3'!$C39,Alternativ3[[#All],[Komponent/Løysing
(NB! Bruk unike namn)]],0),MATCH($D44,Alternativ3[#Headers],0))),"")</f>
        <v/>
      </c>
      <c r="O44" s="2" t="str">
        <f ca="1">IFERROR(IF(O$2&gt;Analyseperiode,"",INDEX(Alternativ3[#All],MATCH('Kontantstrøm alt. 3'!$C39,Alternativ3[[#All],[Komponent/Løysing
(NB! Bruk unike namn)]],0),MATCH($D44,Alternativ3[#Headers],0))),"")</f>
        <v/>
      </c>
      <c r="P44" s="2" t="str">
        <f ca="1">IFERROR(IF(P$2&gt;Analyseperiode,"",INDEX(Alternativ3[#All],MATCH('Kontantstrøm alt. 3'!$C39,Alternativ3[[#All],[Komponent/Løysing
(NB! Bruk unike namn)]],0),MATCH($D44,Alternativ3[#Headers],0))),"")</f>
        <v/>
      </c>
      <c r="Q44" s="2" t="str">
        <f ca="1">IFERROR(IF(Q$2&gt;Analyseperiode,"",INDEX(Alternativ3[#All],MATCH('Kontantstrøm alt. 3'!$C39,Alternativ3[[#All],[Komponent/Løysing
(NB! Bruk unike namn)]],0),MATCH($D44,Alternativ3[#Headers],0))),"")</f>
        <v/>
      </c>
      <c r="R44" s="2" t="str">
        <f ca="1">IFERROR(IF(R$2&gt;Analyseperiode,"",INDEX(Alternativ3[#All],MATCH('Kontantstrøm alt. 3'!$C39,Alternativ3[[#All],[Komponent/Løysing
(NB! Bruk unike namn)]],0),MATCH($D44,Alternativ3[#Headers],0))),"")</f>
        <v/>
      </c>
      <c r="S44" s="2" t="str">
        <f ca="1">IFERROR(IF(S$2&gt;Analyseperiode,"",INDEX(Alternativ3[#All],MATCH('Kontantstrøm alt. 3'!$C39,Alternativ3[[#All],[Komponent/Løysing
(NB! Bruk unike namn)]],0),MATCH($D44,Alternativ3[#Headers],0))),"")</f>
        <v/>
      </c>
      <c r="T44" s="2" t="str">
        <f ca="1">IFERROR(IF(T$2&gt;Analyseperiode,"",INDEX(Alternativ3[#All],MATCH('Kontantstrøm alt. 3'!$C39,Alternativ3[[#All],[Komponent/Løysing
(NB! Bruk unike namn)]],0),MATCH($D44,Alternativ3[#Headers],0))),"")</f>
        <v/>
      </c>
      <c r="U44" s="2" t="str">
        <f ca="1">IFERROR(IF(U$2&gt;Analyseperiode,"",INDEX(Alternativ3[#All],MATCH('Kontantstrøm alt. 3'!$C39,Alternativ3[[#All],[Komponent/Løysing
(NB! Bruk unike namn)]],0),MATCH($D44,Alternativ3[#Headers],0))),"")</f>
        <v/>
      </c>
      <c r="V44" s="2" t="str">
        <f ca="1">IFERROR(IF(V$2&gt;Analyseperiode,"",INDEX(Alternativ3[#All],MATCH('Kontantstrøm alt. 3'!$C39,Alternativ3[[#All],[Komponent/Løysing
(NB! Bruk unike namn)]],0),MATCH($D44,Alternativ3[#Headers],0))),"")</f>
        <v/>
      </c>
      <c r="W44" s="2" t="str">
        <f ca="1">IFERROR(IF(W$2&gt;Analyseperiode,"",INDEX(Alternativ3[#All],MATCH('Kontantstrøm alt. 3'!$C39,Alternativ3[[#All],[Komponent/Løysing
(NB! Bruk unike namn)]],0),MATCH($D44,Alternativ3[#Headers],0))),"")</f>
        <v/>
      </c>
      <c r="X44" s="2" t="str">
        <f ca="1">IFERROR(IF(X$2&gt;Analyseperiode,"",INDEX(Alternativ3[#All],MATCH('Kontantstrøm alt. 3'!$C39,Alternativ3[[#All],[Komponent/Løysing
(NB! Bruk unike namn)]],0),MATCH($D44,Alternativ3[#Headers],0))),"")</f>
        <v/>
      </c>
      <c r="Y44" s="2" t="str">
        <f ca="1">IFERROR(IF(Y$2&gt;Analyseperiode,"",INDEX(Alternativ3[#All],MATCH('Kontantstrøm alt. 3'!$C39,Alternativ3[[#All],[Komponent/Løysing
(NB! Bruk unike namn)]],0),MATCH($D44,Alternativ3[#Headers],0))),"")</f>
        <v/>
      </c>
      <c r="Z44" s="2" t="str">
        <f ca="1">IFERROR(IF(Z$2&gt;Analyseperiode,"",INDEX(Alternativ3[#All],MATCH('Kontantstrøm alt. 3'!$C39,Alternativ3[[#All],[Komponent/Løysing
(NB! Bruk unike namn)]],0),MATCH($D44,Alternativ3[#Headers],0))),"")</f>
        <v/>
      </c>
      <c r="AA44" s="2" t="str">
        <f ca="1">IFERROR(IF(AA$2&gt;Analyseperiode,"",INDEX(Alternativ3[#All],MATCH('Kontantstrøm alt. 3'!$C39,Alternativ3[[#All],[Komponent/Løysing
(NB! Bruk unike namn)]],0),MATCH($D44,Alternativ3[#Headers],0))),"")</f>
        <v/>
      </c>
      <c r="AB44" s="2" t="str">
        <f ca="1">IFERROR(IF(AB$2&gt;Analyseperiode,"",INDEX(Alternativ3[#All],MATCH('Kontantstrøm alt. 3'!$C39,Alternativ3[[#All],[Komponent/Løysing
(NB! Bruk unike namn)]],0),MATCH($D44,Alternativ3[#Headers],0))),"")</f>
        <v/>
      </c>
      <c r="AC44" s="2" t="str">
        <f ca="1">IFERROR(IF(AC$2&gt;Analyseperiode,"",INDEX(Alternativ3[#All],MATCH('Kontantstrøm alt. 3'!$C39,Alternativ3[[#All],[Komponent/Løysing
(NB! Bruk unike namn)]],0),MATCH($D44,Alternativ3[#Headers],0))),"")</f>
        <v/>
      </c>
      <c r="AD44" s="2" t="str">
        <f ca="1">IFERROR(IF(AD$2&gt;Analyseperiode,"",INDEX(Alternativ3[#All],MATCH('Kontantstrøm alt. 3'!$C39,Alternativ3[[#All],[Komponent/Løysing
(NB! Bruk unike namn)]],0),MATCH($D44,Alternativ3[#Headers],0))),"")</f>
        <v/>
      </c>
      <c r="AE44" s="2" t="str">
        <f ca="1">IFERROR(IF(AE$2&gt;Analyseperiode,"",INDEX(Alternativ3[#All],MATCH('Kontantstrøm alt. 3'!$C39,Alternativ3[[#All],[Komponent/Løysing
(NB! Bruk unike namn)]],0),MATCH($D44,Alternativ3[#Headers],0))),"")</f>
        <v/>
      </c>
      <c r="AF44" s="2" t="str">
        <f ca="1">IFERROR(IF(AF$2&gt;Analyseperiode,"",INDEX(Alternativ3[#All],MATCH('Kontantstrøm alt. 3'!$C39,Alternativ3[[#All],[Komponent/Løysing
(NB! Bruk unike namn)]],0),MATCH($D44,Alternativ3[#Headers],0))),"")</f>
        <v/>
      </c>
      <c r="AG44" s="2" t="str">
        <f ca="1">IFERROR(IF(AG$2&gt;Analyseperiode,"",INDEX(Alternativ3[#All],MATCH('Kontantstrøm alt. 3'!$C39,Alternativ3[[#All],[Komponent/Løysing
(NB! Bruk unike namn)]],0),MATCH($D44,Alternativ3[#Headers],0))),"")</f>
        <v/>
      </c>
      <c r="AH44" s="2" t="str">
        <f ca="1">IFERROR(IF(AH$2&gt;Analyseperiode,"",INDEX(Alternativ3[#All],MATCH('Kontantstrøm alt. 3'!$C39,Alternativ3[[#All],[Komponent/Løysing
(NB! Bruk unike namn)]],0),MATCH($D44,Alternativ3[#Headers],0))),"")</f>
        <v/>
      </c>
      <c r="AI44" s="2" t="str">
        <f ca="1">IFERROR(IF(AI$2&gt;Analyseperiode,"",INDEX(Alternativ3[#All],MATCH('Kontantstrøm alt. 3'!$C39,Alternativ3[[#All],[Komponent/Løysing
(NB! Bruk unike namn)]],0),MATCH($D44,Alternativ3[#Headers],0))),"")</f>
        <v/>
      </c>
      <c r="AJ44" s="2" t="str">
        <f>IFERROR(IF(AJ$2&gt;Analyseperiode,"",INDEX(Alternativ3[#All],MATCH('Kontantstrøm alt. 3'!$C39,Alternativ3[[#All],[Komponent/Løysing
(NB! Bruk unike namn)]],0),MATCH($D44,Alternativ3[#Headers],0))),"")</f>
        <v/>
      </c>
      <c r="AK44" s="2" t="str">
        <f>IFERROR(IF(AK$2&gt;Analyseperiode,"",INDEX(Alternativ3[#All],MATCH('Kontantstrøm alt. 3'!$C39,Alternativ3[[#All],[Komponent/Løysing
(NB! Bruk unike namn)]],0),MATCH($D44,Alternativ3[#Headers],0))),"")</f>
        <v/>
      </c>
      <c r="AL44" s="2" t="str">
        <f>IFERROR(IF(AL$2&gt;Analyseperiode,"",INDEX(Alternativ3[#All],MATCH('Kontantstrøm alt. 3'!$C39,Alternativ3[[#All],[Komponent/Løysing
(NB! Bruk unike namn)]],0),MATCH($D44,Alternativ3[#Headers],0))),"")</f>
        <v/>
      </c>
      <c r="AM44" s="2" t="str">
        <f>IFERROR(IF(AM$2&gt;Analyseperiode,"",INDEX(Alternativ3[#All],MATCH('Kontantstrøm alt. 3'!$C39,Alternativ3[[#All],[Komponent/Løysing
(NB! Bruk unike namn)]],0),MATCH($D44,Alternativ3[#Headers],0))),"")</f>
        <v/>
      </c>
      <c r="AN44" s="2" t="str">
        <f>IFERROR(IF(AN$2&gt;Analyseperiode,"",INDEX(Alternativ3[#All],MATCH('Kontantstrøm alt. 3'!$C39,Alternativ3[[#All],[Komponent/Løysing
(NB! Bruk unike namn)]],0),MATCH($D44,Alternativ3[#Headers],0))),"")</f>
        <v/>
      </c>
      <c r="AO44" s="2" t="str">
        <f>IFERROR(IF(AO$2&gt;Analyseperiode,"",INDEX(Alternativ3[#All],MATCH('Kontantstrøm alt. 3'!$C39,Alternativ3[[#All],[Komponent/Løysing
(NB! Bruk unike namn)]],0),MATCH($D44,Alternativ3[#Headers],0))),"")</f>
        <v/>
      </c>
      <c r="AP44" s="2" t="str">
        <f>IFERROR(IF(AP$2&gt;Analyseperiode,"",INDEX(Alternativ3[#All],MATCH('Kontantstrøm alt. 3'!$C39,Alternativ3[[#All],[Komponent/Løysing
(NB! Bruk unike namn)]],0),MATCH($D44,Alternativ3[#Headers],0))),"")</f>
        <v/>
      </c>
      <c r="AQ44" s="2" t="str">
        <f>IFERROR(IF(AQ$2&gt;Analyseperiode,"",INDEX(Alternativ3[#All],MATCH('Kontantstrøm alt. 3'!$C39,Alternativ3[[#All],[Komponent/Løysing
(NB! Bruk unike namn)]],0),MATCH($D44,Alternativ3[#Headers],0))),"")</f>
        <v/>
      </c>
      <c r="AR44" s="2" t="str">
        <f>IFERROR(IF(AR$2&gt;Analyseperiode,"",INDEX(Alternativ3[#All],MATCH('Kontantstrøm alt. 3'!$C39,Alternativ3[[#All],[Komponent/Løysing
(NB! Bruk unike namn)]],0),MATCH($D44,Alternativ3[#Headers],0))),"")</f>
        <v/>
      </c>
      <c r="AS44" s="2" t="str">
        <f>IFERROR(IF(AS$2&gt;Analyseperiode,"",INDEX(Alternativ3[#All],MATCH('Kontantstrøm alt. 3'!$C39,Alternativ3[[#All],[Komponent/Løysing
(NB! Bruk unike namn)]],0),MATCH($D44,Alternativ3[#Headers],0))),"")</f>
        <v/>
      </c>
      <c r="AT44" s="2" t="str">
        <f>IFERROR(IF(AT$2&gt;Analyseperiode,"",INDEX(Alternativ3[#All],MATCH('Kontantstrøm alt. 3'!$C39,Alternativ3[[#All],[Komponent/Løysing
(NB! Bruk unike namn)]],0),MATCH($D44,Alternativ3[#Headers],0))),"")</f>
        <v/>
      </c>
      <c r="AU44" s="2" t="str">
        <f>IFERROR(IF(AU$2&gt;Analyseperiode,"",INDEX(Alternativ3[#All],MATCH('Kontantstrøm alt. 3'!$C39,Alternativ3[[#All],[Komponent/Løysing
(NB! Bruk unike namn)]],0),MATCH($D44,Alternativ3[#Headers],0))),"")</f>
        <v/>
      </c>
      <c r="AV44" s="2" t="str">
        <f>IFERROR(IF(AV$2&gt;Analyseperiode,"",INDEX(Alternativ3[#All],MATCH('Kontantstrøm alt. 3'!$C39,Alternativ3[[#All],[Komponent/Løysing
(NB! Bruk unike namn)]],0),MATCH($D44,Alternativ3[#Headers],0))),"")</f>
        <v/>
      </c>
      <c r="AW44" s="2" t="str">
        <f>IFERROR(IF(AW$2&gt;Analyseperiode,"",INDEX(Alternativ3[#All],MATCH('Kontantstrøm alt. 3'!$C39,Alternativ3[[#All],[Komponent/Løysing
(NB! Bruk unike namn)]],0),MATCH($D44,Alternativ3[#Headers],0))),"")</f>
        <v/>
      </c>
      <c r="AX44" s="2" t="str">
        <f>IFERROR(IF(AX$2&gt;Analyseperiode,"",INDEX(Alternativ3[#All],MATCH('Kontantstrøm alt. 3'!$C39,Alternativ3[[#All],[Komponent/Løysing
(NB! Bruk unike namn)]],0),MATCH($D44,Alternativ3[#Headers],0))),"")</f>
        <v/>
      </c>
      <c r="AY44" s="2" t="str">
        <f>IFERROR(IF(AY$2&gt;Analyseperiode,"",INDEX(Alternativ3[#All],MATCH('Kontantstrøm alt. 3'!$C39,Alternativ3[[#All],[Komponent/Løysing
(NB! Bruk unike namn)]],0),MATCH($D44,Alternativ3[#Headers],0))),"")</f>
        <v/>
      </c>
      <c r="AZ44" s="2" t="str">
        <f>IFERROR(IF(AZ$2&gt;Analyseperiode,"",INDEX(Alternativ3[#All],MATCH('Kontantstrøm alt. 3'!$C39,Alternativ3[[#All],[Komponent/Løysing
(NB! Bruk unike namn)]],0),MATCH($D44,Alternativ3[#Headers],0))),"")</f>
        <v/>
      </c>
      <c r="BA44" s="2" t="str">
        <f>IFERROR(IF(BA$2&gt;Analyseperiode,"",INDEX(Alternativ3[#All],MATCH('Kontantstrøm alt. 3'!$C39,Alternativ3[[#All],[Komponent/Løysing
(NB! Bruk unike namn)]],0),MATCH($D44,Alternativ3[#Headers],0))),"")</f>
        <v/>
      </c>
      <c r="BB44" s="2" t="str">
        <f>IFERROR(IF(BB$2&gt;Analyseperiode,"",INDEX(Alternativ3[#All],MATCH('Kontantstrøm alt. 3'!$C39,Alternativ3[[#All],[Komponent/Løysing
(NB! Bruk unike namn)]],0),MATCH($D44,Alternativ3[#Headers],0))),"")</f>
        <v/>
      </c>
      <c r="BC44" s="2" t="str">
        <f>IFERROR(IF(BC$2&gt;Analyseperiode,"",INDEX(Alternativ3[#All],MATCH('Kontantstrøm alt. 3'!$C39,Alternativ3[[#All],[Komponent/Løysing
(NB! Bruk unike namn)]],0),MATCH($D44,Alternativ3[#Headers],0))),"")</f>
        <v/>
      </c>
      <c r="BD44" s="2" t="str">
        <f>IFERROR(IF(BD$2&gt;Analyseperiode,"",INDEX(Alternativ3[#All],MATCH('Kontantstrøm alt. 3'!$C39,Alternativ3[[#All],[Komponent/Løysing
(NB! Bruk unike namn)]],0),MATCH($D44,Alternativ3[#Headers],0))),"")</f>
        <v/>
      </c>
      <c r="BE44" s="2" t="str">
        <f>IFERROR(IF(BE$2&gt;Analyseperiode,"",INDEX(Alternativ3[#All],MATCH('Kontantstrøm alt. 3'!$C39,Alternativ3[[#All],[Komponent/Løysing
(NB! Bruk unike namn)]],0),MATCH($D44,Alternativ3[#Headers],0))),"")</f>
        <v/>
      </c>
      <c r="BF44" s="2" t="str">
        <f>IFERROR(IF(BF$2&gt;Analyseperiode,"",INDEX(Alternativ3[#All],MATCH('Kontantstrøm alt. 3'!$C39,Alternativ3[[#All],[Komponent/Løysing
(NB! Bruk unike namn)]],0),MATCH($D44,Alternativ3[#Headers],0))),"")</f>
        <v/>
      </c>
      <c r="BG44" s="2" t="str">
        <f>IFERROR(IF(BG$2&gt;Analyseperiode,"",INDEX(Alternativ3[#All],MATCH('Kontantstrøm alt. 3'!$C39,Alternativ3[[#All],[Komponent/Løysing
(NB! Bruk unike namn)]],0),MATCH($D44,Alternativ3[#Headers],0))),"")</f>
        <v/>
      </c>
      <c r="BH44" s="2" t="str">
        <f>IFERROR(IF(BH$2&gt;Analyseperiode,"",INDEX(Alternativ3[#All],MATCH('Kontantstrøm alt. 3'!$C39,Alternativ3[[#All],[Komponent/Løysing
(NB! Bruk unike namn)]],0),MATCH($D44,Alternativ3[#Headers],0))),"")</f>
        <v/>
      </c>
      <c r="BI44" s="2" t="str">
        <f>IFERROR(IF(BI$2&gt;Analyseperiode,"",INDEX(Alternativ3[#All],MATCH('Kontantstrøm alt. 3'!$C39,Alternativ3[[#All],[Komponent/Løysing
(NB! Bruk unike namn)]],0),MATCH($D44,Alternativ3[#Headers],0))),"")</f>
        <v/>
      </c>
      <c r="BJ44" s="2" t="str">
        <f>IFERROR(IF(BJ$2&gt;Analyseperiode,"",INDEX(Alternativ3[#All],MATCH('Kontantstrøm alt. 3'!$C39,Alternativ3[[#All],[Komponent/Løysing
(NB! Bruk unike namn)]],0),MATCH($D44,Alternativ3[#Headers],0))),"")</f>
        <v/>
      </c>
      <c r="BK44" s="2" t="str">
        <f>IFERROR(IF(BK$2&gt;Analyseperiode,"",INDEX(Alternativ3[#All],MATCH('Kontantstrøm alt. 3'!$C39,Alternativ3[[#All],[Komponent/Løysing
(NB! Bruk unike namn)]],0),MATCH($D44,Alternativ3[#Headers],0))),"")</f>
        <v/>
      </c>
      <c r="BL44" s="2" t="str">
        <f>IFERROR(IF(BL$2&gt;Analyseperiode,"",INDEX(Alternativ3[#All],MATCH('Kontantstrøm alt. 3'!$C39,Alternativ3[[#All],[Komponent/Løysing
(NB! Bruk unike namn)]],0),MATCH($D44,Alternativ3[#Headers],0))),"")</f>
        <v/>
      </c>
      <c r="BM44" s="2" t="str">
        <f>IFERROR(IF(BM$2&gt;Analyseperiode,"",INDEX(Alternativ3[#All],MATCH('Kontantstrøm alt. 3'!$C39,Alternativ3[[#All],[Komponent/Løysing
(NB! Bruk unike namn)]],0),MATCH($D44,Alternativ3[#Headers],0))),"")</f>
        <v/>
      </c>
    </row>
    <row r="45" spans="1:65" x14ac:dyDescent="0.2">
      <c r="B45" s="8">
        <f ca="1">IFERROR(NPV(Kalkrente,OFFSET('Kontantstrøm alt. 3'!$F45,0,0,1,Analyseperiode)),0)</f>
        <v>0</v>
      </c>
      <c r="C45" s="3"/>
      <c r="D45" t="str">
        <f>Alternativ3[[#Headers],[6. Reinhaldskostnader]]</f>
        <v>6. Reinhaldskostnader</v>
      </c>
      <c r="E45" s="2"/>
      <c r="F45" s="2" t="str">
        <f ca="1">IFERROR(IF(F$2&gt;Analyseperiode,"",IF(MOD(F$2,ROUND(INDEX(Alternativ3[#All],MATCH('Kontantstrøm alt. 3'!$C39,Alternativ3[[#All],[Komponent/Løysing
(NB! Bruk unike namn)]],0),MATCH($D45,Alternativ3[#Headers],0)+1),0))=0,INDEX(Alternativ3[#All],MATCH('Kontantstrøm alt. 3'!$C39,Alternativ3[[#All],[Komponent/Løysing
(NB! Bruk unike namn)]],0),MATCH($D45,Alternativ3[#Headers],0)),0)),"")</f>
        <v/>
      </c>
      <c r="G45" s="2" t="str">
        <f ca="1">IFERROR(IF(G$2&gt;Analyseperiode,"",IF(MOD(G$2,ROUND(INDEX(Alternativ3[#All],MATCH('Kontantstrøm alt. 3'!$C39,Alternativ3[[#All],[Komponent/Løysing
(NB! Bruk unike namn)]],0),MATCH($D45,Alternativ3[#Headers],0)+1),0))=0,INDEX(Alternativ3[#All],MATCH('Kontantstrøm alt. 3'!$C39,Alternativ3[[#All],[Komponent/Løysing
(NB! Bruk unike namn)]],0),MATCH($D45,Alternativ3[#Headers],0)),0)),"")</f>
        <v/>
      </c>
      <c r="H45" s="2" t="str">
        <f ca="1">IFERROR(IF(H$2&gt;Analyseperiode,"",IF(MOD(H$2,ROUND(INDEX(Alternativ3[#All],MATCH('Kontantstrøm alt. 3'!$C39,Alternativ3[[#All],[Komponent/Løysing
(NB! Bruk unike namn)]],0),MATCH($D45,Alternativ3[#Headers],0)+1),0))=0,INDEX(Alternativ3[#All],MATCH('Kontantstrøm alt. 3'!$C39,Alternativ3[[#All],[Komponent/Løysing
(NB! Bruk unike namn)]],0),MATCH($D45,Alternativ3[#Headers],0)),0)),"")</f>
        <v/>
      </c>
      <c r="I45" s="2" t="str">
        <f ca="1">IFERROR(IF(I$2&gt;Analyseperiode,"",IF(MOD(I$2,ROUND(INDEX(Alternativ3[#All],MATCH('Kontantstrøm alt. 3'!$C39,Alternativ3[[#All],[Komponent/Løysing
(NB! Bruk unike namn)]],0),MATCH($D45,Alternativ3[#Headers],0)+1),0))=0,INDEX(Alternativ3[#All],MATCH('Kontantstrøm alt. 3'!$C39,Alternativ3[[#All],[Komponent/Løysing
(NB! Bruk unike namn)]],0),MATCH($D45,Alternativ3[#Headers],0)),0)),"")</f>
        <v/>
      </c>
      <c r="J45" s="2" t="str">
        <f ca="1">IFERROR(IF(J$2&gt;Analyseperiode,"",IF(MOD(J$2,ROUND(INDEX(Alternativ3[#All],MATCH('Kontantstrøm alt. 3'!$C39,Alternativ3[[#All],[Komponent/Løysing
(NB! Bruk unike namn)]],0),MATCH($D45,Alternativ3[#Headers],0)+1),0))=0,INDEX(Alternativ3[#All],MATCH('Kontantstrøm alt. 3'!$C39,Alternativ3[[#All],[Komponent/Løysing
(NB! Bruk unike namn)]],0),MATCH($D45,Alternativ3[#Headers],0)),0)),"")</f>
        <v/>
      </c>
      <c r="K45" s="2" t="str">
        <f ca="1">IFERROR(IF(K$2&gt;Analyseperiode,"",IF(MOD(K$2,ROUND(INDEX(Alternativ3[#All],MATCH('Kontantstrøm alt. 3'!$C39,Alternativ3[[#All],[Komponent/Løysing
(NB! Bruk unike namn)]],0),MATCH($D45,Alternativ3[#Headers],0)+1),0))=0,INDEX(Alternativ3[#All],MATCH('Kontantstrøm alt. 3'!$C39,Alternativ3[[#All],[Komponent/Løysing
(NB! Bruk unike namn)]],0),MATCH($D45,Alternativ3[#Headers],0)),0)),"")</f>
        <v/>
      </c>
      <c r="L45" s="2" t="str">
        <f ca="1">IFERROR(IF(L$2&gt;Analyseperiode,"",IF(MOD(L$2,ROUND(INDEX(Alternativ3[#All],MATCH('Kontantstrøm alt. 3'!$C39,Alternativ3[[#All],[Komponent/Løysing
(NB! Bruk unike namn)]],0),MATCH($D45,Alternativ3[#Headers],0)+1),0))=0,INDEX(Alternativ3[#All],MATCH('Kontantstrøm alt. 3'!$C39,Alternativ3[[#All],[Komponent/Løysing
(NB! Bruk unike namn)]],0),MATCH($D45,Alternativ3[#Headers],0)),0)),"")</f>
        <v/>
      </c>
      <c r="M45" s="2" t="str">
        <f ca="1">IFERROR(IF(M$2&gt;Analyseperiode,"",IF(MOD(M$2,ROUND(INDEX(Alternativ3[#All],MATCH('Kontantstrøm alt. 3'!$C39,Alternativ3[[#All],[Komponent/Løysing
(NB! Bruk unike namn)]],0),MATCH($D45,Alternativ3[#Headers],0)+1),0))=0,INDEX(Alternativ3[#All],MATCH('Kontantstrøm alt. 3'!$C39,Alternativ3[[#All],[Komponent/Løysing
(NB! Bruk unike namn)]],0),MATCH($D45,Alternativ3[#Headers],0)),0)),"")</f>
        <v/>
      </c>
      <c r="N45" s="2" t="str">
        <f ca="1">IFERROR(IF(N$2&gt;Analyseperiode,"",IF(MOD(N$2,ROUND(INDEX(Alternativ3[#All],MATCH('Kontantstrøm alt. 3'!$C39,Alternativ3[[#All],[Komponent/Løysing
(NB! Bruk unike namn)]],0),MATCH($D45,Alternativ3[#Headers],0)+1),0))=0,INDEX(Alternativ3[#All],MATCH('Kontantstrøm alt. 3'!$C39,Alternativ3[[#All],[Komponent/Løysing
(NB! Bruk unike namn)]],0),MATCH($D45,Alternativ3[#Headers],0)),0)),"")</f>
        <v/>
      </c>
      <c r="O45" s="2" t="str">
        <f ca="1">IFERROR(IF(O$2&gt;Analyseperiode,"",IF(MOD(O$2,ROUND(INDEX(Alternativ3[#All],MATCH('Kontantstrøm alt. 3'!$C39,Alternativ3[[#All],[Komponent/Løysing
(NB! Bruk unike namn)]],0),MATCH($D45,Alternativ3[#Headers],0)+1),0))=0,INDEX(Alternativ3[#All],MATCH('Kontantstrøm alt. 3'!$C39,Alternativ3[[#All],[Komponent/Løysing
(NB! Bruk unike namn)]],0),MATCH($D45,Alternativ3[#Headers],0)),0)),"")</f>
        <v/>
      </c>
      <c r="P45" s="2" t="str">
        <f ca="1">IFERROR(IF(P$2&gt;Analyseperiode,"",IF(MOD(P$2,ROUND(INDEX(Alternativ3[#All],MATCH('Kontantstrøm alt. 3'!$C39,Alternativ3[[#All],[Komponent/Løysing
(NB! Bruk unike namn)]],0),MATCH($D45,Alternativ3[#Headers],0)+1),0))=0,INDEX(Alternativ3[#All],MATCH('Kontantstrøm alt. 3'!$C39,Alternativ3[[#All],[Komponent/Løysing
(NB! Bruk unike namn)]],0),MATCH($D45,Alternativ3[#Headers],0)),0)),"")</f>
        <v/>
      </c>
      <c r="Q45" s="2" t="str">
        <f ca="1">IFERROR(IF(Q$2&gt;Analyseperiode,"",IF(MOD(Q$2,ROUND(INDEX(Alternativ3[#All],MATCH('Kontantstrøm alt. 3'!$C39,Alternativ3[[#All],[Komponent/Løysing
(NB! Bruk unike namn)]],0),MATCH($D45,Alternativ3[#Headers],0)+1),0))=0,INDEX(Alternativ3[#All],MATCH('Kontantstrøm alt. 3'!$C39,Alternativ3[[#All],[Komponent/Løysing
(NB! Bruk unike namn)]],0),MATCH($D45,Alternativ3[#Headers],0)),0)),"")</f>
        <v/>
      </c>
      <c r="R45" s="2" t="str">
        <f ca="1">IFERROR(IF(R$2&gt;Analyseperiode,"",IF(MOD(R$2,ROUND(INDEX(Alternativ3[#All],MATCH('Kontantstrøm alt. 3'!$C39,Alternativ3[[#All],[Komponent/Løysing
(NB! Bruk unike namn)]],0),MATCH($D45,Alternativ3[#Headers],0)+1),0))=0,INDEX(Alternativ3[#All],MATCH('Kontantstrøm alt. 3'!$C39,Alternativ3[[#All],[Komponent/Løysing
(NB! Bruk unike namn)]],0),MATCH($D45,Alternativ3[#Headers],0)),0)),"")</f>
        <v/>
      </c>
      <c r="S45" s="2" t="str">
        <f ca="1">IFERROR(IF(S$2&gt;Analyseperiode,"",IF(MOD(S$2,ROUND(INDEX(Alternativ3[#All],MATCH('Kontantstrøm alt. 3'!$C39,Alternativ3[[#All],[Komponent/Løysing
(NB! Bruk unike namn)]],0),MATCH($D45,Alternativ3[#Headers],0)+1),0))=0,INDEX(Alternativ3[#All],MATCH('Kontantstrøm alt. 3'!$C39,Alternativ3[[#All],[Komponent/Løysing
(NB! Bruk unike namn)]],0),MATCH($D45,Alternativ3[#Headers],0)),0)),"")</f>
        <v/>
      </c>
      <c r="T45" s="2" t="str">
        <f ca="1">IFERROR(IF(T$2&gt;Analyseperiode,"",IF(MOD(T$2,ROUND(INDEX(Alternativ3[#All],MATCH('Kontantstrøm alt. 3'!$C39,Alternativ3[[#All],[Komponent/Løysing
(NB! Bruk unike namn)]],0),MATCH($D45,Alternativ3[#Headers],0)+1),0))=0,INDEX(Alternativ3[#All],MATCH('Kontantstrøm alt. 3'!$C39,Alternativ3[[#All],[Komponent/Løysing
(NB! Bruk unike namn)]],0),MATCH($D45,Alternativ3[#Headers],0)),0)),"")</f>
        <v/>
      </c>
      <c r="U45" s="2" t="str">
        <f ca="1">IFERROR(IF(U$2&gt;Analyseperiode,"",IF(MOD(U$2,ROUND(INDEX(Alternativ3[#All],MATCH('Kontantstrøm alt. 3'!$C39,Alternativ3[[#All],[Komponent/Løysing
(NB! Bruk unike namn)]],0),MATCH($D45,Alternativ3[#Headers],0)+1),0))=0,INDEX(Alternativ3[#All],MATCH('Kontantstrøm alt. 3'!$C39,Alternativ3[[#All],[Komponent/Løysing
(NB! Bruk unike namn)]],0),MATCH($D45,Alternativ3[#Headers],0)),0)),"")</f>
        <v/>
      </c>
      <c r="V45" s="2" t="str">
        <f ca="1">IFERROR(IF(V$2&gt;Analyseperiode,"",IF(MOD(V$2,ROUND(INDEX(Alternativ3[#All],MATCH('Kontantstrøm alt. 3'!$C39,Alternativ3[[#All],[Komponent/Løysing
(NB! Bruk unike namn)]],0),MATCH($D45,Alternativ3[#Headers],0)+1),0))=0,INDEX(Alternativ3[#All],MATCH('Kontantstrøm alt. 3'!$C39,Alternativ3[[#All],[Komponent/Løysing
(NB! Bruk unike namn)]],0),MATCH($D45,Alternativ3[#Headers],0)),0)),"")</f>
        <v/>
      </c>
      <c r="W45" s="2" t="str">
        <f ca="1">IFERROR(IF(W$2&gt;Analyseperiode,"",IF(MOD(W$2,ROUND(INDEX(Alternativ3[#All],MATCH('Kontantstrøm alt. 3'!$C39,Alternativ3[[#All],[Komponent/Løysing
(NB! Bruk unike namn)]],0),MATCH($D45,Alternativ3[#Headers],0)+1),0))=0,INDEX(Alternativ3[#All],MATCH('Kontantstrøm alt. 3'!$C39,Alternativ3[[#All],[Komponent/Løysing
(NB! Bruk unike namn)]],0),MATCH($D45,Alternativ3[#Headers],0)),0)),"")</f>
        <v/>
      </c>
      <c r="X45" s="2" t="str">
        <f ca="1">IFERROR(IF(X$2&gt;Analyseperiode,"",IF(MOD(X$2,ROUND(INDEX(Alternativ3[#All],MATCH('Kontantstrøm alt. 3'!$C39,Alternativ3[[#All],[Komponent/Løysing
(NB! Bruk unike namn)]],0),MATCH($D45,Alternativ3[#Headers],0)+1),0))=0,INDEX(Alternativ3[#All],MATCH('Kontantstrøm alt. 3'!$C39,Alternativ3[[#All],[Komponent/Løysing
(NB! Bruk unike namn)]],0),MATCH($D45,Alternativ3[#Headers],0)),0)),"")</f>
        <v/>
      </c>
      <c r="Y45" s="2" t="str">
        <f ca="1">IFERROR(IF(Y$2&gt;Analyseperiode,"",IF(MOD(Y$2,ROUND(INDEX(Alternativ3[#All],MATCH('Kontantstrøm alt. 3'!$C39,Alternativ3[[#All],[Komponent/Løysing
(NB! Bruk unike namn)]],0),MATCH($D45,Alternativ3[#Headers],0)+1),0))=0,INDEX(Alternativ3[#All],MATCH('Kontantstrøm alt. 3'!$C39,Alternativ3[[#All],[Komponent/Løysing
(NB! Bruk unike namn)]],0),MATCH($D45,Alternativ3[#Headers],0)),0)),"")</f>
        <v/>
      </c>
      <c r="Z45" s="2" t="str">
        <f ca="1">IFERROR(IF(Z$2&gt;Analyseperiode,"",IF(MOD(Z$2,ROUND(INDEX(Alternativ3[#All],MATCH('Kontantstrøm alt. 3'!$C39,Alternativ3[[#All],[Komponent/Løysing
(NB! Bruk unike namn)]],0),MATCH($D45,Alternativ3[#Headers],0)+1),0))=0,INDEX(Alternativ3[#All],MATCH('Kontantstrøm alt. 3'!$C39,Alternativ3[[#All],[Komponent/Løysing
(NB! Bruk unike namn)]],0),MATCH($D45,Alternativ3[#Headers],0)),0)),"")</f>
        <v/>
      </c>
      <c r="AA45" s="2" t="str">
        <f ca="1">IFERROR(IF(AA$2&gt;Analyseperiode,"",IF(MOD(AA$2,ROUND(INDEX(Alternativ3[#All],MATCH('Kontantstrøm alt. 3'!$C39,Alternativ3[[#All],[Komponent/Løysing
(NB! Bruk unike namn)]],0),MATCH($D45,Alternativ3[#Headers],0)+1),0))=0,INDEX(Alternativ3[#All],MATCH('Kontantstrøm alt. 3'!$C39,Alternativ3[[#All],[Komponent/Løysing
(NB! Bruk unike namn)]],0),MATCH($D45,Alternativ3[#Headers],0)),0)),"")</f>
        <v/>
      </c>
      <c r="AB45" s="2" t="str">
        <f ca="1">IFERROR(IF(AB$2&gt;Analyseperiode,"",IF(MOD(AB$2,ROUND(INDEX(Alternativ3[#All],MATCH('Kontantstrøm alt. 3'!$C39,Alternativ3[[#All],[Komponent/Løysing
(NB! Bruk unike namn)]],0),MATCH($D45,Alternativ3[#Headers],0)+1),0))=0,INDEX(Alternativ3[#All],MATCH('Kontantstrøm alt. 3'!$C39,Alternativ3[[#All],[Komponent/Løysing
(NB! Bruk unike namn)]],0),MATCH($D45,Alternativ3[#Headers],0)),0)),"")</f>
        <v/>
      </c>
      <c r="AC45" s="2" t="str">
        <f ca="1">IFERROR(IF(AC$2&gt;Analyseperiode,"",IF(MOD(AC$2,ROUND(INDEX(Alternativ3[#All],MATCH('Kontantstrøm alt. 3'!$C39,Alternativ3[[#All],[Komponent/Løysing
(NB! Bruk unike namn)]],0),MATCH($D45,Alternativ3[#Headers],0)+1),0))=0,INDEX(Alternativ3[#All],MATCH('Kontantstrøm alt. 3'!$C39,Alternativ3[[#All],[Komponent/Løysing
(NB! Bruk unike namn)]],0),MATCH($D45,Alternativ3[#Headers],0)),0)),"")</f>
        <v/>
      </c>
      <c r="AD45" s="2" t="str">
        <f ca="1">IFERROR(IF(AD$2&gt;Analyseperiode,"",IF(MOD(AD$2,ROUND(INDEX(Alternativ3[#All],MATCH('Kontantstrøm alt. 3'!$C39,Alternativ3[[#All],[Komponent/Løysing
(NB! Bruk unike namn)]],0),MATCH($D45,Alternativ3[#Headers],0)+1),0))=0,INDEX(Alternativ3[#All],MATCH('Kontantstrøm alt. 3'!$C39,Alternativ3[[#All],[Komponent/Løysing
(NB! Bruk unike namn)]],0),MATCH($D45,Alternativ3[#Headers],0)),0)),"")</f>
        <v/>
      </c>
      <c r="AE45" s="2" t="str">
        <f ca="1">IFERROR(IF(AE$2&gt;Analyseperiode,"",IF(MOD(AE$2,ROUND(INDEX(Alternativ3[#All],MATCH('Kontantstrøm alt. 3'!$C39,Alternativ3[[#All],[Komponent/Løysing
(NB! Bruk unike namn)]],0),MATCH($D45,Alternativ3[#Headers],0)+1),0))=0,INDEX(Alternativ3[#All],MATCH('Kontantstrøm alt. 3'!$C39,Alternativ3[[#All],[Komponent/Løysing
(NB! Bruk unike namn)]],0),MATCH($D45,Alternativ3[#Headers],0)),0)),"")</f>
        <v/>
      </c>
      <c r="AF45" s="2" t="str">
        <f ca="1">IFERROR(IF(AF$2&gt;Analyseperiode,"",IF(MOD(AF$2,ROUND(INDEX(Alternativ3[#All],MATCH('Kontantstrøm alt. 3'!$C39,Alternativ3[[#All],[Komponent/Løysing
(NB! Bruk unike namn)]],0),MATCH($D45,Alternativ3[#Headers],0)+1),0))=0,INDEX(Alternativ3[#All],MATCH('Kontantstrøm alt. 3'!$C39,Alternativ3[[#All],[Komponent/Løysing
(NB! Bruk unike namn)]],0),MATCH($D45,Alternativ3[#Headers],0)),0)),"")</f>
        <v/>
      </c>
      <c r="AG45" s="2" t="str">
        <f ca="1">IFERROR(IF(AG$2&gt;Analyseperiode,"",IF(MOD(AG$2,ROUND(INDEX(Alternativ3[#All],MATCH('Kontantstrøm alt. 3'!$C39,Alternativ3[[#All],[Komponent/Løysing
(NB! Bruk unike namn)]],0),MATCH($D45,Alternativ3[#Headers],0)+1),0))=0,INDEX(Alternativ3[#All],MATCH('Kontantstrøm alt. 3'!$C39,Alternativ3[[#All],[Komponent/Løysing
(NB! Bruk unike namn)]],0),MATCH($D45,Alternativ3[#Headers],0)),0)),"")</f>
        <v/>
      </c>
      <c r="AH45" s="2" t="str">
        <f ca="1">IFERROR(IF(AH$2&gt;Analyseperiode,"",IF(MOD(AH$2,ROUND(INDEX(Alternativ3[#All],MATCH('Kontantstrøm alt. 3'!$C39,Alternativ3[[#All],[Komponent/Løysing
(NB! Bruk unike namn)]],0),MATCH($D45,Alternativ3[#Headers],0)+1),0))=0,INDEX(Alternativ3[#All],MATCH('Kontantstrøm alt. 3'!$C39,Alternativ3[[#All],[Komponent/Løysing
(NB! Bruk unike namn)]],0),MATCH($D45,Alternativ3[#Headers],0)),0)),"")</f>
        <v/>
      </c>
      <c r="AI45" s="2" t="str">
        <f ca="1">IFERROR(IF(AI$2&gt;Analyseperiode,"",IF(MOD(AI$2,ROUND(INDEX(Alternativ3[#All],MATCH('Kontantstrøm alt. 3'!$C39,Alternativ3[[#All],[Komponent/Løysing
(NB! Bruk unike namn)]],0),MATCH($D45,Alternativ3[#Headers],0)+1),0))=0,INDEX(Alternativ3[#All],MATCH('Kontantstrøm alt. 3'!$C39,Alternativ3[[#All],[Komponent/Løysing
(NB! Bruk unike namn)]],0),MATCH($D45,Alternativ3[#Headers],0)),0)),"")</f>
        <v/>
      </c>
      <c r="AJ45" s="2" t="str">
        <f>IFERROR(IF(AJ$2&gt;Analyseperiode,"",IF(MOD(AJ$2,ROUND(INDEX(Alternativ3[#All],MATCH('Kontantstrøm alt. 3'!$C39,Alternativ3[[#All],[Komponent/Løysing
(NB! Bruk unike namn)]],0),MATCH($D45,Alternativ3[#Headers],0)+1),0))=0,INDEX(Alternativ3[#All],MATCH('Kontantstrøm alt. 3'!$C39,Alternativ3[[#All],[Komponent/Løysing
(NB! Bruk unike namn)]],0),MATCH($D45,Alternativ3[#Headers],0)),0)),"")</f>
        <v/>
      </c>
      <c r="AK45" s="2" t="str">
        <f>IFERROR(IF(AK$2&gt;Analyseperiode,"",IF(MOD(AK$2,ROUND(INDEX(Alternativ3[#All],MATCH('Kontantstrøm alt. 3'!$C39,Alternativ3[[#All],[Komponent/Løysing
(NB! Bruk unike namn)]],0),MATCH($D45,Alternativ3[#Headers],0)+1),0))=0,INDEX(Alternativ3[#All],MATCH('Kontantstrøm alt. 3'!$C39,Alternativ3[[#All],[Komponent/Løysing
(NB! Bruk unike namn)]],0),MATCH($D45,Alternativ3[#Headers],0)),0)),"")</f>
        <v/>
      </c>
      <c r="AL45" s="2" t="str">
        <f>IFERROR(IF(AL$2&gt;Analyseperiode,"",IF(MOD(AL$2,ROUND(INDEX(Alternativ3[#All],MATCH('Kontantstrøm alt. 3'!$C39,Alternativ3[[#All],[Komponent/Løysing
(NB! Bruk unike namn)]],0),MATCH($D45,Alternativ3[#Headers],0)+1),0))=0,INDEX(Alternativ3[#All],MATCH('Kontantstrøm alt. 3'!$C39,Alternativ3[[#All],[Komponent/Løysing
(NB! Bruk unike namn)]],0),MATCH($D45,Alternativ3[#Headers],0)),0)),"")</f>
        <v/>
      </c>
      <c r="AM45" s="2" t="str">
        <f>IFERROR(IF(AM$2&gt;Analyseperiode,"",IF(MOD(AM$2,ROUND(INDEX(Alternativ3[#All],MATCH('Kontantstrøm alt. 3'!$C39,Alternativ3[[#All],[Komponent/Løysing
(NB! Bruk unike namn)]],0),MATCH($D45,Alternativ3[#Headers],0)+1),0))=0,INDEX(Alternativ3[#All],MATCH('Kontantstrøm alt. 3'!$C39,Alternativ3[[#All],[Komponent/Løysing
(NB! Bruk unike namn)]],0),MATCH($D45,Alternativ3[#Headers],0)),0)),"")</f>
        <v/>
      </c>
      <c r="AN45" s="2" t="str">
        <f>IFERROR(IF(AN$2&gt;Analyseperiode,"",IF(MOD(AN$2,ROUND(INDEX(Alternativ3[#All],MATCH('Kontantstrøm alt. 3'!$C39,Alternativ3[[#All],[Komponent/Løysing
(NB! Bruk unike namn)]],0),MATCH($D45,Alternativ3[#Headers],0)+1),0))=0,INDEX(Alternativ3[#All],MATCH('Kontantstrøm alt. 3'!$C39,Alternativ3[[#All],[Komponent/Løysing
(NB! Bruk unike namn)]],0),MATCH($D45,Alternativ3[#Headers],0)),0)),"")</f>
        <v/>
      </c>
      <c r="AO45" s="2" t="str">
        <f>IFERROR(IF(AO$2&gt;Analyseperiode,"",IF(MOD(AO$2,ROUND(INDEX(Alternativ3[#All],MATCH('Kontantstrøm alt. 3'!$C39,Alternativ3[[#All],[Komponent/Løysing
(NB! Bruk unike namn)]],0),MATCH($D45,Alternativ3[#Headers],0)+1),0))=0,INDEX(Alternativ3[#All],MATCH('Kontantstrøm alt. 3'!$C39,Alternativ3[[#All],[Komponent/Løysing
(NB! Bruk unike namn)]],0),MATCH($D45,Alternativ3[#Headers],0)),0)),"")</f>
        <v/>
      </c>
      <c r="AP45" s="2" t="str">
        <f>IFERROR(IF(AP$2&gt;Analyseperiode,"",IF(MOD(AP$2,ROUND(INDEX(Alternativ3[#All],MATCH('Kontantstrøm alt. 3'!$C39,Alternativ3[[#All],[Komponent/Løysing
(NB! Bruk unike namn)]],0),MATCH($D45,Alternativ3[#Headers],0)+1),0))=0,INDEX(Alternativ3[#All],MATCH('Kontantstrøm alt. 3'!$C39,Alternativ3[[#All],[Komponent/Løysing
(NB! Bruk unike namn)]],0),MATCH($D45,Alternativ3[#Headers],0)),0)),"")</f>
        <v/>
      </c>
      <c r="AQ45" s="2" t="str">
        <f>IFERROR(IF(AQ$2&gt;Analyseperiode,"",IF(MOD(AQ$2,ROUND(INDEX(Alternativ3[#All],MATCH('Kontantstrøm alt. 3'!$C39,Alternativ3[[#All],[Komponent/Løysing
(NB! Bruk unike namn)]],0),MATCH($D45,Alternativ3[#Headers],0)+1),0))=0,INDEX(Alternativ3[#All],MATCH('Kontantstrøm alt. 3'!$C39,Alternativ3[[#All],[Komponent/Løysing
(NB! Bruk unike namn)]],0),MATCH($D45,Alternativ3[#Headers],0)),0)),"")</f>
        <v/>
      </c>
      <c r="AR45" s="2" t="str">
        <f>IFERROR(IF(AR$2&gt;Analyseperiode,"",IF(MOD(AR$2,ROUND(INDEX(Alternativ3[#All],MATCH('Kontantstrøm alt. 3'!$C39,Alternativ3[[#All],[Komponent/Løysing
(NB! Bruk unike namn)]],0),MATCH($D45,Alternativ3[#Headers],0)+1),0))=0,INDEX(Alternativ3[#All],MATCH('Kontantstrøm alt. 3'!$C39,Alternativ3[[#All],[Komponent/Løysing
(NB! Bruk unike namn)]],0),MATCH($D45,Alternativ3[#Headers],0)),0)),"")</f>
        <v/>
      </c>
      <c r="AS45" s="2" t="str">
        <f>IFERROR(IF(AS$2&gt;Analyseperiode,"",IF(MOD(AS$2,ROUND(INDEX(Alternativ3[#All],MATCH('Kontantstrøm alt. 3'!$C39,Alternativ3[[#All],[Komponent/Løysing
(NB! Bruk unike namn)]],0),MATCH($D45,Alternativ3[#Headers],0)+1),0))=0,INDEX(Alternativ3[#All],MATCH('Kontantstrøm alt. 3'!$C39,Alternativ3[[#All],[Komponent/Løysing
(NB! Bruk unike namn)]],0),MATCH($D45,Alternativ3[#Headers],0)),0)),"")</f>
        <v/>
      </c>
      <c r="AT45" s="2" t="str">
        <f>IFERROR(IF(AT$2&gt;Analyseperiode,"",IF(MOD(AT$2,ROUND(INDEX(Alternativ3[#All],MATCH('Kontantstrøm alt. 3'!$C39,Alternativ3[[#All],[Komponent/Løysing
(NB! Bruk unike namn)]],0),MATCH($D45,Alternativ3[#Headers],0)+1),0))=0,INDEX(Alternativ3[#All],MATCH('Kontantstrøm alt. 3'!$C39,Alternativ3[[#All],[Komponent/Løysing
(NB! Bruk unike namn)]],0),MATCH($D45,Alternativ3[#Headers],0)),0)),"")</f>
        <v/>
      </c>
      <c r="AU45" s="2" t="str">
        <f>IFERROR(IF(AU$2&gt;Analyseperiode,"",IF(MOD(AU$2,ROUND(INDEX(Alternativ3[#All],MATCH('Kontantstrøm alt. 3'!$C39,Alternativ3[[#All],[Komponent/Løysing
(NB! Bruk unike namn)]],0),MATCH($D45,Alternativ3[#Headers],0)+1),0))=0,INDEX(Alternativ3[#All],MATCH('Kontantstrøm alt. 3'!$C39,Alternativ3[[#All],[Komponent/Løysing
(NB! Bruk unike namn)]],0),MATCH($D45,Alternativ3[#Headers],0)),0)),"")</f>
        <v/>
      </c>
      <c r="AV45" s="2" t="str">
        <f>IFERROR(IF(AV$2&gt;Analyseperiode,"",IF(MOD(AV$2,ROUND(INDEX(Alternativ3[#All],MATCH('Kontantstrøm alt. 3'!$C39,Alternativ3[[#All],[Komponent/Løysing
(NB! Bruk unike namn)]],0),MATCH($D45,Alternativ3[#Headers],0)+1),0))=0,INDEX(Alternativ3[#All],MATCH('Kontantstrøm alt. 3'!$C39,Alternativ3[[#All],[Komponent/Løysing
(NB! Bruk unike namn)]],0),MATCH($D45,Alternativ3[#Headers],0)),0)),"")</f>
        <v/>
      </c>
      <c r="AW45" s="2" t="str">
        <f>IFERROR(IF(AW$2&gt;Analyseperiode,"",IF(MOD(AW$2,ROUND(INDEX(Alternativ3[#All],MATCH('Kontantstrøm alt. 3'!$C39,Alternativ3[[#All],[Komponent/Løysing
(NB! Bruk unike namn)]],0),MATCH($D45,Alternativ3[#Headers],0)+1),0))=0,INDEX(Alternativ3[#All],MATCH('Kontantstrøm alt. 3'!$C39,Alternativ3[[#All],[Komponent/Løysing
(NB! Bruk unike namn)]],0),MATCH($D45,Alternativ3[#Headers],0)),0)),"")</f>
        <v/>
      </c>
      <c r="AX45" s="2" t="str">
        <f>IFERROR(IF(AX$2&gt;Analyseperiode,"",IF(MOD(AX$2,ROUND(INDEX(Alternativ3[#All],MATCH('Kontantstrøm alt. 3'!$C39,Alternativ3[[#All],[Komponent/Løysing
(NB! Bruk unike namn)]],0),MATCH($D45,Alternativ3[#Headers],0)+1),0))=0,INDEX(Alternativ3[#All],MATCH('Kontantstrøm alt. 3'!$C39,Alternativ3[[#All],[Komponent/Løysing
(NB! Bruk unike namn)]],0),MATCH($D45,Alternativ3[#Headers],0)),0)),"")</f>
        <v/>
      </c>
      <c r="AY45" s="2" t="str">
        <f>IFERROR(IF(AY$2&gt;Analyseperiode,"",IF(MOD(AY$2,ROUND(INDEX(Alternativ3[#All],MATCH('Kontantstrøm alt. 3'!$C39,Alternativ3[[#All],[Komponent/Løysing
(NB! Bruk unike namn)]],0),MATCH($D45,Alternativ3[#Headers],0)+1),0))=0,INDEX(Alternativ3[#All],MATCH('Kontantstrøm alt. 3'!$C39,Alternativ3[[#All],[Komponent/Løysing
(NB! Bruk unike namn)]],0),MATCH($D45,Alternativ3[#Headers],0)),0)),"")</f>
        <v/>
      </c>
      <c r="AZ45" s="2" t="str">
        <f>IFERROR(IF(AZ$2&gt;Analyseperiode,"",IF(MOD(AZ$2,ROUND(INDEX(Alternativ3[#All],MATCH('Kontantstrøm alt. 3'!$C39,Alternativ3[[#All],[Komponent/Løysing
(NB! Bruk unike namn)]],0),MATCH($D45,Alternativ3[#Headers],0)+1),0))=0,INDEX(Alternativ3[#All],MATCH('Kontantstrøm alt. 3'!$C39,Alternativ3[[#All],[Komponent/Løysing
(NB! Bruk unike namn)]],0),MATCH($D45,Alternativ3[#Headers],0)),0)),"")</f>
        <v/>
      </c>
      <c r="BA45" s="2" t="str">
        <f>IFERROR(IF(BA$2&gt;Analyseperiode,"",IF(MOD(BA$2,ROUND(INDEX(Alternativ3[#All],MATCH('Kontantstrøm alt. 3'!$C39,Alternativ3[[#All],[Komponent/Løysing
(NB! Bruk unike namn)]],0),MATCH($D45,Alternativ3[#Headers],0)+1),0))=0,INDEX(Alternativ3[#All],MATCH('Kontantstrøm alt. 3'!$C39,Alternativ3[[#All],[Komponent/Løysing
(NB! Bruk unike namn)]],0),MATCH($D45,Alternativ3[#Headers],0)),0)),"")</f>
        <v/>
      </c>
      <c r="BB45" s="2" t="str">
        <f>IFERROR(IF(BB$2&gt;Analyseperiode,"",IF(MOD(BB$2,ROUND(INDEX(Alternativ3[#All],MATCH('Kontantstrøm alt. 3'!$C39,Alternativ3[[#All],[Komponent/Løysing
(NB! Bruk unike namn)]],0),MATCH($D45,Alternativ3[#Headers],0)+1),0))=0,INDEX(Alternativ3[#All],MATCH('Kontantstrøm alt. 3'!$C39,Alternativ3[[#All],[Komponent/Løysing
(NB! Bruk unike namn)]],0),MATCH($D45,Alternativ3[#Headers],0)),0)),"")</f>
        <v/>
      </c>
      <c r="BC45" s="2" t="str">
        <f>IFERROR(IF(BC$2&gt;Analyseperiode,"",IF(MOD(BC$2,ROUND(INDEX(Alternativ3[#All],MATCH('Kontantstrøm alt. 3'!$C39,Alternativ3[[#All],[Komponent/Løysing
(NB! Bruk unike namn)]],0),MATCH($D45,Alternativ3[#Headers],0)+1),0))=0,INDEX(Alternativ3[#All],MATCH('Kontantstrøm alt. 3'!$C39,Alternativ3[[#All],[Komponent/Løysing
(NB! Bruk unike namn)]],0),MATCH($D45,Alternativ3[#Headers],0)),0)),"")</f>
        <v/>
      </c>
      <c r="BD45" s="2" t="str">
        <f>IFERROR(IF(BD$2&gt;Analyseperiode,"",IF(MOD(BD$2,ROUND(INDEX(Alternativ3[#All],MATCH('Kontantstrøm alt. 3'!$C39,Alternativ3[[#All],[Komponent/Løysing
(NB! Bruk unike namn)]],0),MATCH($D45,Alternativ3[#Headers],0)+1),0))=0,INDEX(Alternativ3[#All],MATCH('Kontantstrøm alt. 3'!$C39,Alternativ3[[#All],[Komponent/Løysing
(NB! Bruk unike namn)]],0),MATCH($D45,Alternativ3[#Headers],0)),0)),"")</f>
        <v/>
      </c>
      <c r="BE45" s="2" t="str">
        <f>IFERROR(IF(BE$2&gt;Analyseperiode,"",IF(MOD(BE$2,ROUND(INDEX(Alternativ3[#All],MATCH('Kontantstrøm alt. 3'!$C39,Alternativ3[[#All],[Komponent/Løysing
(NB! Bruk unike namn)]],0),MATCH($D45,Alternativ3[#Headers],0)+1),0))=0,INDEX(Alternativ3[#All],MATCH('Kontantstrøm alt. 3'!$C39,Alternativ3[[#All],[Komponent/Løysing
(NB! Bruk unike namn)]],0),MATCH($D45,Alternativ3[#Headers],0)),0)),"")</f>
        <v/>
      </c>
      <c r="BF45" s="2" t="str">
        <f>IFERROR(IF(BF$2&gt;Analyseperiode,"",IF(MOD(BF$2,ROUND(INDEX(Alternativ3[#All],MATCH('Kontantstrøm alt. 3'!$C39,Alternativ3[[#All],[Komponent/Løysing
(NB! Bruk unike namn)]],0),MATCH($D45,Alternativ3[#Headers],0)+1),0))=0,INDEX(Alternativ3[#All],MATCH('Kontantstrøm alt. 3'!$C39,Alternativ3[[#All],[Komponent/Løysing
(NB! Bruk unike namn)]],0),MATCH($D45,Alternativ3[#Headers],0)),0)),"")</f>
        <v/>
      </c>
      <c r="BG45" s="2" t="str">
        <f>IFERROR(IF(BG$2&gt;Analyseperiode,"",IF(MOD(BG$2,ROUND(INDEX(Alternativ3[#All],MATCH('Kontantstrøm alt. 3'!$C39,Alternativ3[[#All],[Komponent/Løysing
(NB! Bruk unike namn)]],0),MATCH($D45,Alternativ3[#Headers],0)+1),0))=0,INDEX(Alternativ3[#All],MATCH('Kontantstrøm alt. 3'!$C39,Alternativ3[[#All],[Komponent/Løysing
(NB! Bruk unike namn)]],0),MATCH($D45,Alternativ3[#Headers],0)),0)),"")</f>
        <v/>
      </c>
      <c r="BH45" s="2" t="str">
        <f>IFERROR(IF(BH$2&gt;Analyseperiode,"",IF(MOD(BH$2,ROUND(INDEX(Alternativ3[#All],MATCH('Kontantstrøm alt. 3'!$C39,Alternativ3[[#All],[Komponent/Løysing
(NB! Bruk unike namn)]],0),MATCH($D45,Alternativ3[#Headers],0)+1),0))=0,INDEX(Alternativ3[#All],MATCH('Kontantstrøm alt. 3'!$C39,Alternativ3[[#All],[Komponent/Løysing
(NB! Bruk unike namn)]],0),MATCH($D45,Alternativ3[#Headers],0)),0)),"")</f>
        <v/>
      </c>
      <c r="BI45" s="2" t="str">
        <f>IFERROR(IF(BI$2&gt;Analyseperiode,"",IF(MOD(BI$2,ROUND(INDEX(Alternativ3[#All],MATCH('Kontantstrøm alt. 3'!$C39,Alternativ3[[#All],[Komponent/Løysing
(NB! Bruk unike namn)]],0),MATCH($D45,Alternativ3[#Headers],0)+1),0))=0,INDEX(Alternativ3[#All],MATCH('Kontantstrøm alt. 3'!$C39,Alternativ3[[#All],[Komponent/Løysing
(NB! Bruk unike namn)]],0),MATCH($D45,Alternativ3[#Headers],0)),0)),"")</f>
        <v/>
      </c>
      <c r="BJ45" s="2" t="str">
        <f>IFERROR(IF(BJ$2&gt;Analyseperiode,"",IF(MOD(BJ$2,ROUND(INDEX(Alternativ3[#All],MATCH('Kontantstrøm alt. 3'!$C39,Alternativ3[[#All],[Komponent/Løysing
(NB! Bruk unike namn)]],0),MATCH($D45,Alternativ3[#Headers],0)+1),0))=0,INDEX(Alternativ3[#All],MATCH('Kontantstrøm alt. 3'!$C39,Alternativ3[[#All],[Komponent/Løysing
(NB! Bruk unike namn)]],0),MATCH($D45,Alternativ3[#Headers],0)),0)),"")</f>
        <v/>
      </c>
      <c r="BK45" s="2" t="str">
        <f>IFERROR(IF(BK$2&gt;Analyseperiode,"",IF(MOD(BK$2,ROUND(INDEX(Alternativ3[#All],MATCH('Kontantstrøm alt. 3'!$C39,Alternativ3[[#All],[Komponent/Løysing
(NB! Bruk unike namn)]],0),MATCH($D45,Alternativ3[#Headers],0)+1),0))=0,INDEX(Alternativ3[#All],MATCH('Kontantstrøm alt. 3'!$C39,Alternativ3[[#All],[Komponent/Løysing
(NB! Bruk unike namn)]],0),MATCH($D45,Alternativ3[#Headers],0)),0)),"")</f>
        <v/>
      </c>
      <c r="BL45" s="2" t="str">
        <f>IFERROR(IF(BL$2&gt;Analyseperiode,"",IF(MOD(BL$2,ROUND(INDEX(Alternativ3[#All],MATCH('Kontantstrøm alt. 3'!$C39,Alternativ3[[#All],[Komponent/Løysing
(NB! Bruk unike namn)]],0),MATCH($D45,Alternativ3[#Headers],0)+1),0))=0,INDEX(Alternativ3[#All],MATCH('Kontantstrøm alt. 3'!$C39,Alternativ3[[#All],[Komponent/Løysing
(NB! Bruk unike namn)]],0),MATCH($D45,Alternativ3[#Headers],0)),0)),"")</f>
        <v/>
      </c>
      <c r="BM45" s="2" t="str">
        <f>IFERROR(IF(BM$2&gt;Analyseperiode,"",IF(MOD(BM$2,ROUND(INDEX(Alternativ3[#All],MATCH('Kontantstrøm alt. 3'!$C39,Alternativ3[[#All],[Komponent/Løysing
(NB! Bruk unike namn)]],0),MATCH($D45,Alternativ3[#Headers],0)+1),0))=0,INDEX(Alternativ3[#All],MATCH('Kontantstrøm alt. 3'!$C39,Alternativ3[[#All],[Komponent/Løysing
(NB! Bruk unike namn)]],0),MATCH($D45,Alternativ3[#Headers],0)),0)),"")</f>
        <v/>
      </c>
    </row>
    <row r="46" spans="1:65" x14ac:dyDescent="0.2">
      <c r="B46" s="9">
        <f ca="1">IFERROR(NPV(Kalkrente,OFFSET('Kontantstrøm alt. 3'!$F46,0,0,1,Analyseperiode)),0)</f>
        <v>0</v>
      </c>
      <c r="C46" s="3"/>
      <c r="D46" s="3" t="s">
        <v>15</v>
      </c>
      <c r="E46" s="2"/>
      <c r="F46" s="2">
        <f>IFERROR(IF(F$2&gt;Analyseperiode,"",IF(F$2=Analyseperiode,-((INDEX(Alternativ3[#All],MATCH('Kontantstrøm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0</v>
      </c>
      <c r="G46" s="2">
        <f>IFERROR(IF(G$2&gt;Analyseperiode,"",IF(G$2=Analyseperiode,-((INDEX(Alternativ3[#All],MATCH('Kontantstrøm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0</v>
      </c>
      <c r="H46" s="2">
        <f>IFERROR(IF(H$2&gt;Analyseperiode,"",IF(H$2=Analyseperiode,-((INDEX(Alternativ3[#All],MATCH('Kontantstrøm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0</v>
      </c>
      <c r="I46" s="2">
        <f>IFERROR(IF(I$2&gt;Analyseperiode,"",IF(I$2=Analyseperiode,-((INDEX(Alternativ3[#All],MATCH('Kontantstrøm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0</v>
      </c>
      <c r="J46" s="2">
        <f>IFERROR(IF(J$2&gt;Analyseperiode,"",IF(J$2=Analyseperiode,-((INDEX(Alternativ3[#All],MATCH('Kontantstrøm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0</v>
      </c>
      <c r="K46" s="2">
        <f>IFERROR(IF(K$2&gt;Analyseperiode,"",IF(K$2=Analyseperiode,-((INDEX(Alternativ3[#All],MATCH('Kontantstrøm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0</v>
      </c>
      <c r="L46" s="2">
        <f>IFERROR(IF(L$2&gt;Analyseperiode,"",IF(L$2=Analyseperiode,-((INDEX(Alternativ3[#All],MATCH('Kontantstrøm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0</v>
      </c>
      <c r="M46" s="2">
        <f>IFERROR(IF(M$2&gt;Analyseperiode,"",IF(M$2=Analyseperiode,-((INDEX(Alternativ3[#All],MATCH('Kontantstrøm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0</v>
      </c>
      <c r="N46" s="2">
        <f>IFERROR(IF(N$2&gt;Analyseperiode,"",IF(N$2=Analyseperiode,-((INDEX(Alternativ3[#All],MATCH('Kontantstrøm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0</v>
      </c>
      <c r="O46" s="2">
        <f>IFERROR(IF(O$2&gt;Analyseperiode,"",IF(O$2=Analyseperiode,-((INDEX(Alternativ3[#All],MATCH('Kontantstrøm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0</v>
      </c>
      <c r="P46" s="2">
        <f>IFERROR(IF(P$2&gt;Analyseperiode,"",IF(P$2=Analyseperiode,-((INDEX(Alternativ3[#All],MATCH('Kontantstrøm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0</v>
      </c>
      <c r="Q46" s="2">
        <f>IFERROR(IF(Q$2&gt;Analyseperiode,"",IF(Q$2=Analyseperiode,-((INDEX(Alternativ3[#All],MATCH('Kontantstrøm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0</v>
      </c>
      <c r="R46" s="2">
        <f>IFERROR(IF(R$2&gt;Analyseperiode,"",IF(R$2=Analyseperiode,-((INDEX(Alternativ3[#All],MATCH('Kontantstrøm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0</v>
      </c>
      <c r="S46" s="2">
        <f>IFERROR(IF(S$2&gt;Analyseperiode,"",IF(S$2=Analyseperiode,-((INDEX(Alternativ3[#All],MATCH('Kontantstrøm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0</v>
      </c>
      <c r="T46" s="2">
        <f>IFERROR(IF(T$2&gt;Analyseperiode,"",IF(T$2=Analyseperiode,-((INDEX(Alternativ3[#All],MATCH('Kontantstrøm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0</v>
      </c>
      <c r="U46" s="2">
        <f>IFERROR(IF(U$2&gt;Analyseperiode,"",IF(U$2=Analyseperiode,-((INDEX(Alternativ3[#All],MATCH('Kontantstrøm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0</v>
      </c>
      <c r="V46" s="2">
        <f>IFERROR(IF(V$2&gt;Analyseperiode,"",IF(V$2=Analyseperiode,-((INDEX(Alternativ3[#All],MATCH('Kontantstrøm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0</v>
      </c>
      <c r="W46" s="2">
        <f>IFERROR(IF(W$2&gt;Analyseperiode,"",IF(W$2=Analyseperiode,-((INDEX(Alternativ3[#All],MATCH('Kontantstrøm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0</v>
      </c>
      <c r="X46" s="2">
        <f>IFERROR(IF(X$2&gt;Analyseperiode,"",IF(X$2=Analyseperiode,-((INDEX(Alternativ3[#All],MATCH('Kontantstrøm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0</v>
      </c>
      <c r="Y46" s="2">
        <f>IFERROR(IF(Y$2&gt;Analyseperiode,"",IF(Y$2=Analyseperiode,-((INDEX(Alternativ3[#All],MATCH('Kontantstrøm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0</v>
      </c>
      <c r="Z46" s="2">
        <f>IFERROR(IF(Z$2&gt;Analyseperiode,"",IF(Z$2=Analyseperiode,-((INDEX(Alternativ3[#All],MATCH('Kontantstrøm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0</v>
      </c>
      <c r="AA46" s="2">
        <f>IFERROR(IF(AA$2&gt;Analyseperiode,"",IF(AA$2=Analyseperiode,-((INDEX(Alternativ3[#All],MATCH('Kontantstrøm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0</v>
      </c>
      <c r="AB46" s="2">
        <f>IFERROR(IF(AB$2&gt;Analyseperiode,"",IF(AB$2=Analyseperiode,-((INDEX(Alternativ3[#All],MATCH('Kontantstrøm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0</v>
      </c>
      <c r="AC46" s="2">
        <f>IFERROR(IF(AC$2&gt;Analyseperiode,"",IF(AC$2=Analyseperiode,-((INDEX(Alternativ3[#All],MATCH('Kontantstrøm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0</v>
      </c>
      <c r="AD46" s="2">
        <f>IFERROR(IF(AD$2&gt;Analyseperiode,"",IF(AD$2=Analyseperiode,-((INDEX(Alternativ3[#All],MATCH('Kontantstrøm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0</v>
      </c>
      <c r="AE46" s="2">
        <f>IFERROR(IF(AE$2&gt;Analyseperiode,"",IF(AE$2=Analyseperiode,-((INDEX(Alternativ3[#All],MATCH('Kontantstrøm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0</v>
      </c>
      <c r="AF46" s="2">
        <f>IFERROR(IF(AF$2&gt;Analyseperiode,"",IF(AF$2=Analyseperiode,-((INDEX(Alternativ3[#All],MATCH('Kontantstrøm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0</v>
      </c>
      <c r="AG46" s="2">
        <f>IFERROR(IF(AG$2&gt;Analyseperiode,"",IF(AG$2=Analyseperiode,-((INDEX(Alternativ3[#All],MATCH('Kontantstrøm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0</v>
      </c>
      <c r="AH46" s="2">
        <f>IFERROR(IF(AH$2&gt;Analyseperiode,"",IF(AH$2=Analyseperiode,-((INDEX(Alternativ3[#All],MATCH('Kontantstrøm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0</v>
      </c>
      <c r="AI46" s="2" t="str">
        <f ca="1">IFERROR(IF(AI$2&gt;Analyseperiode,"",IF(AI$2=Analyseperiode,-((INDEX(Alternativ3[#All],MATCH('Kontantstrøm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
      </c>
      <c r="AJ46" s="2" t="str">
        <f>IFERROR(IF(AJ$2&gt;Analyseperiode,"",IF(AJ$2=Analyseperiode,-((INDEX(Alternativ3[#All],MATCH('Kontantstrøm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
      </c>
      <c r="AK46" s="2" t="str">
        <f>IFERROR(IF(AK$2&gt;Analyseperiode,"",IF(AK$2=Analyseperiode,-((INDEX(Alternativ3[#All],MATCH('Kontantstrøm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
      </c>
      <c r="AL46" s="2" t="str">
        <f>IFERROR(IF(AL$2&gt;Analyseperiode,"",IF(AL$2=Analyseperiode,-((INDEX(Alternativ3[#All],MATCH('Kontantstrøm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
      </c>
      <c r="AM46" s="2" t="str">
        <f>IFERROR(IF(AM$2&gt;Analyseperiode,"",IF(AM$2=Analyseperiode,-((INDEX(Alternativ3[#All],MATCH('Kontantstrøm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
      </c>
      <c r="AN46" s="2" t="str">
        <f>IFERROR(IF(AN$2&gt;Analyseperiode,"",IF(AN$2=Analyseperiode,-((INDEX(Alternativ3[#All],MATCH('Kontantstrøm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
      </c>
      <c r="AO46" s="2" t="str">
        <f>IFERROR(IF(AO$2&gt;Analyseperiode,"",IF(AO$2=Analyseperiode,-((INDEX(Alternativ3[#All],MATCH('Kontantstrøm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
      </c>
      <c r="AP46" s="2" t="str">
        <f>IFERROR(IF(AP$2&gt;Analyseperiode,"",IF(AP$2=Analyseperiode,-((INDEX(Alternativ3[#All],MATCH('Kontantstrøm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
      </c>
      <c r="AQ46" s="2" t="str">
        <f>IFERROR(IF(AQ$2&gt;Analyseperiode,"",IF(AQ$2=Analyseperiode,-((INDEX(Alternativ3[#All],MATCH('Kontantstrøm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
      </c>
      <c r="AR46" s="2" t="str">
        <f>IFERROR(IF(AR$2&gt;Analyseperiode,"",IF(AR$2=Analyseperiode,-((INDEX(Alternativ3[#All],MATCH('Kontantstrøm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
      </c>
      <c r="AS46" s="2" t="str">
        <f>IFERROR(IF(AS$2&gt;Analyseperiode,"",IF(AS$2=Analyseperiode,-((INDEX(Alternativ3[#All],MATCH('Kontantstrøm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
      </c>
      <c r="AT46" s="2" t="str">
        <f>IFERROR(IF(AT$2&gt;Analyseperiode,"",IF(AT$2=Analyseperiode,-((INDEX(Alternativ3[#All],MATCH('Kontantstrøm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
      </c>
      <c r="AU46" s="2" t="str">
        <f>IFERROR(IF(AU$2&gt;Analyseperiode,"",IF(AU$2=Analyseperiode,-((INDEX(Alternativ3[#All],MATCH('Kontantstrøm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
      </c>
      <c r="AV46" s="2" t="str">
        <f>IFERROR(IF(AV$2&gt;Analyseperiode,"",IF(AV$2=Analyseperiode,-((INDEX(Alternativ3[#All],MATCH('Kontantstrøm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
      </c>
      <c r="AW46" s="2" t="str">
        <f>IFERROR(IF(AW$2&gt;Analyseperiode,"",IF(AW$2=Analyseperiode,-((INDEX(Alternativ3[#All],MATCH('Kontantstrøm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
      </c>
      <c r="AX46" s="2" t="str">
        <f>IFERROR(IF(AX$2&gt;Analyseperiode,"",IF(AX$2=Analyseperiode,-((INDEX(Alternativ3[#All],MATCH('Kontantstrøm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
      </c>
      <c r="AY46" s="2" t="str">
        <f>IFERROR(IF(AY$2&gt;Analyseperiode,"",IF(AY$2=Analyseperiode,-((INDEX(Alternativ3[#All],MATCH('Kontantstrøm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
      </c>
      <c r="AZ46" s="2" t="str">
        <f>IFERROR(IF(AZ$2&gt;Analyseperiode,"",IF(AZ$2=Analyseperiode,-((INDEX(Alternativ3[#All],MATCH('Kontantstrøm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
      </c>
      <c r="BA46" s="2" t="str">
        <f>IFERROR(IF(BA$2&gt;Analyseperiode,"",IF(BA$2=Analyseperiode,-((INDEX(Alternativ3[#All],MATCH('Kontantstrøm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
      </c>
      <c r="BB46" s="2" t="str">
        <f>IFERROR(IF(BB$2&gt;Analyseperiode,"",IF(BB$2=Analyseperiode,-((INDEX(Alternativ3[#All],MATCH('Kontantstrøm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
      </c>
      <c r="BC46" s="2" t="str">
        <f>IFERROR(IF(BC$2&gt;Analyseperiode,"",IF(BC$2=Analyseperiode,-((INDEX(Alternativ3[#All],MATCH('Kontantstrøm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
      </c>
      <c r="BD46" s="2" t="str">
        <f>IFERROR(IF(BD$2&gt;Analyseperiode,"",IF(BD$2=Analyseperiode,-((INDEX(Alternativ3[#All],MATCH('Kontantstrøm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
      </c>
      <c r="BE46" s="2" t="str">
        <f>IFERROR(IF(BE$2&gt;Analyseperiode,"",IF(BE$2=Analyseperiode,-((INDEX(Alternativ3[#All],MATCH('Kontantstrøm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
      </c>
      <c r="BF46" s="2" t="str">
        <f>IFERROR(IF(BF$2&gt;Analyseperiode,"",IF(BF$2=Analyseperiode,-((INDEX(Alternativ3[#All],MATCH('Kontantstrøm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
      </c>
      <c r="BG46" s="2" t="str">
        <f>IFERROR(IF(BG$2&gt;Analyseperiode,"",IF(BG$2=Analyseperiode,-((INDEX(Alternativ3[#All],MATCH('Kontantstrøm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
      </c>
      <c r="BH46" s="2" t="str">
        <f>IFERROR(IF(BH$2&gt;Analyseperiode,"",IF(BH$2=Analyseperiode,-((INDEX(Alternativ3[#All],MATCH('Kontantstrøm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
      </c>
      <c r="BI46" s="2" t="str">
        <f>IFERROR(IF(BI$2&gt;Analyseperiode,"",IF(BI$2=Analyseperiode,-((INDEX(Alternativ3[#All],MATCH('Kontantstrøm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
      </c>
      <c r="BJ46" s="2" t="str">
        <f>IFERROR(IF(BJ$2&gt;Analyseperiode,"",IF(BJ$2=Analyseperiode,-((INDEX(Alternativ3[#All],MATCH('Kontantstrøm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
      </c>
      <c r="BK46" s="2" t="str">
        <f>IFERROR(IF(BK$2&gt;Analyseperiode,"",IF(BK$2=Analyseperiode,-((INDEX(Alternativ3[#All],MATCH('Kontantstrøm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
      </c>
      <c r="BL46" s="2" t="str">
        <f>IFERROR(IF(BL$2&gt;Analyseperiode,"",IF(BL$2=Analyseperiode,-((INDEX(Alternativ3[#All],MATCH('Kontantstrøm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
      </c>
      <c r="BM46" s="2" t="str">
        <f>IFERROR(IF(BM$2&gt;Analyseperiode,"",IF(BM$2=Analyseperiode,-((INDEX(Alternativ3[#All],MATCH('Kontantstrøm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
      </c>
    </row>
    <row r="47" spans="1:65" x14ac:dyDescent="0.2">
      <c r="B47" s="10">
        <f t="shared" ref="B47" ca="1" si="10">SUM(B39:B46)</f>
        <v>0</v>
      </c>
      <c r="C47" s="4"/>
      <c r="D47" s="4" t="s">
        <v>16</v>
      </c>
      <c r="E47" s="5">
        <f t="shared" ref="E47:BM47" ca="1" si="11">SUM(E39:E46)</f>
        <v>0</v>
      </c>
      <c r="F47" s="5">
        <f t="shared" ca="1" si="11"/>
        <v>0</v>
      </c>
      <c r="G47" s="5">
        <f t="shared" ca="1" si="11"/>
        <v>0</v>
      </c>
      <c r="H47" s="5">
        <f t="shared" ca="1" si="11"/>
        <v>0</v>
      </c>
      <c r="I47" s="5">
        <f t="shared" ca="1" si="11"/>
        <v>0</v>
      </c>
      <c r="J47" s="5">
        <f t="shared" ca="1" si="11"/>
        <v>0</v>
      </c>
      <c r="K47" s="5">
        <f t="shared" ca="1" si="11"/>
        <v>0</v>
      </c>
      <c r="L47" s="5">
        <f t="shared" ca="1" si="11"/>
        <v>0</v>
      </c>
      <c r="M47" s="5">
        <f t="shared" ca="1" si="11"/>
        <v>0</v>
      </c>
      <c r="N47" s="5">
        <f t="shared" ca="1" si="11"/>
        <v>0</v>
      </c>
      <c r="O47" s="5">
        <f t="shared" ca="1" si="11"/>
        <v>0</v>
      </c>
      <c r="P47" s="5">
        <f t="shared" ca="1" si="11"/>
        <v>0</v>
      </c>
      <c r="Q47" s="5">
        <f t="shared" ca="1" si="11"/>
        <v>0</v>
      </c>
      <c r="R47" s="5">
        <f t="shared" ca="1" si="11"/>
        <v>0</v>
      </c>
      <c r="S47" s="5">
        <f t="shared" ca="1" si="11"/>
        <v>0</v>
      </c>
      <c r="T47" s="5">
        <f t="shared" ca="1" si="11"/>
        <v>0</v>
      </c>
      <c r="U47" s="5">
        <f t="shared" ca="1" si="11"/>
        <v>0</v>
      </c>
      <c r="V47" s="5">
        <f t="shared" ca="1" si="11"/>
        <v>0</v>
      </c>
      <c r="W47" s="5">
        <f t="shared" ca="1" si="11"/>
        <v>0</v>
      </c>
      <c r="X47" s="5">
        <f t="shared" ca="1" si="11"/>
        <v>0</v>
      </c>
      <c r="Y47" s="5">
        <f t="shared" ca="1" si="11"/>
        <v>0</v>
      </c>
      <c r="Z47" s="5">
        <f t="shared" ca="1" si="11"/>
        <v>0</v>
      </c>
      <c r="AA47" s="5">
        <f t="shared" ca="1" si="11"/>
        <v>0</v>
      </c>
      <c r="AB47" s="5">
        <f t="shared" ca="1" si="11"/>
        <v>0</v>
      </c>
      <c r="AC47" s="5">
        <f t="shared" ca="1" si="11"/>
        <v>0</v>
      </c>
      <c r="AD47" s="5">
        <f t="shared" ca="1" si="11"/>
        <v>0</v>
      </c>
      <c r="AE47" s="5">
        <f t="shared" ca="1" si="11"/>
        <v>0</v>
      </c>
      <c r="AF47" s="5">
        <f t="shared" ca="1" si="11"/>
        <v>0</v>
      </c>
      <c r="AG47" s="5">
        <f t="shared" ca="1" si="11"/>
        <v>0</v>
      </c>
      <c r="AH47" s="5">
        <f t="shared" ca="1" si="11"/>
        <v>0</v>
      </c>
      <c r="AI47" s="5">
        <f t="shared" ca="1" si="11"/>
        <v>0</v>
      </c>
      <c r="AJ47" s="5">
        <f t="shared" si="11"/>
        <v>0</v>
      </c>
      <c r="AK47" s="5">
        <f t="shared" si="11"/>
        <v>0</v>
      </c>
      <c r="AL47" s="5">
        <f t="shared" si="11"/>
        <v>0</v>
      </c>
      <c r="AM47" s="5">
        <f t="shared" si="11"/>
        <v>0</v>
      </c>
      <c r="AN47" s="5">
        <f t="shared" si="11"/>
        <v>0</v>
      </c>
      <c r="AO47" s="5">
        <f t="shared" si="11"/>
        <v>0</v>
      </c>
      <c r="AP47" s="5">
        <f t="shared" si="11"/>
        <v>0</v>
      </c>
      <c r="AQ47" s="5">
        <f t="shared" si="11"/>
        <v>0</v>
      </c>
      <c r="AR47" s="5">
        <f t="shared" si="11"/>
        <v>0</v>
      </c>
      <c r="AS47" s="5">
        <f t="shared" si="11"/>
        <v>0</v>
      </c>
      <c r="AT47" s="5">
        <f t="shared" si="11"/>
        <v>0</v>
      </c>
      <c r="AU47" s="5">
        <f t="shared" si="11"/>
        <v>0</v>
      </c>
      <c r="AV47" s="5">
        <f t="shared" si="11"/>
        <v>0</v>
      </c>
      <c r="AW47" s="5">
        <f t="shared" si="11"/>
        <v>0</v>
      </c>
      <c r="AX47" s="5">
        <f t="shared" si="11"/>
        <v>0</v>
      </c>
      <c r="AY47" s="5">
        <f t="shared" si="11"/>
        <v>0</v>
      </c>
      <c r="AZ47" s="5">
        <f t="shared" si="11"/>
        <v>0</v>
      </c>
      <c r="BA47" s="5">
        <f t="shared" si="11"/>
        <v>0</v>
      </c>
      <c r="BB47" s="5">
        <f t="shared" si="11"/>
        <v>0</v>
      </c>
      <c r="BC47" s="5">
        <f t="shared" si="11"/>
        <v>0</v>
      </c>
      <c r="BD47" s="5">
        <f t="shared" si="11"/>
        <v>0</v>
      </c>
      <c r="BE47" s="5">
        <f t="shared" si="11"/>
        <v>0</v>
      </c>
      <c r="BF47" s="5">
        <f t="shared" si="11"/>
        <v>0</v>
      </c>
      <c r="BG47" s="5">
        <f t="shared" si="11"/>
        <v>0</v>
      </c>
      <c r="BH47" s="5">
        <f t="shared" si="11"/>
        <v>0</v>
      </c>
      <c r="BI47" s="5">
        <f t="shared" si="11"/>
        <v>0</v>
      </c>
      <c r="BJ47" s="5">
        <f t="shared" si="11"/>
        <v>0</v>
      </c>
      <c r="BK47" s="5">
        <f t="shared" si="11"/>
        <v>0</v>
      </c>
      <c r="BL47" s="5">
        <f t="shared" si="11"/>
        <v>0</v>
      </c>
      <c r="BM47" s="5">
        <f t="shared" si="11"/>
        <v>0</v>
      </c>
    </row>
    <row r="48" spans="1:65" x14ac:dyDescent="0.2">
      <c r="A48">
        <v>6</v>
      </c>
      <c r="B48" s="7" t="str">
        <f t="shared" ref="B48" ca="1" si="12">E48</f>
        <v/>
      </c>
      <c r="C48" s="3" t="str">
        <f ca="1">IF(OFFSET(Alternativ3[[#Headers],[Komponent/Løysing
(NB! Bruk unike namn)]],A48,0)="","",OFFSET(Alternativ3[[#Headers],[Komponent/Løysing
(NB! Bruk unike namn)]],A48,0))</f>
        <v/>
      </c>
      <c r="D48" t="str">
        <f>Alternativ3[[#Headers],[1. Anskaffingskostnad (Eingongskostnad)]]</f>
        <v>1. Anskaffingskostnad (Eingongskostnad)</v>
      </c>
      <c r="E48" s="2" t="str">
        <f ca="1">IFERROR(INDEX(Alternativ3[#All],MATCH('Kontantstrøm alt. 3'!$C48,Alternativ3[[#All],[Komponent/Løysing
(NB! Bruk unike namn)]],0),MATCH($D48,Alternativ3[#Headers],0)),"")</f>
        <v/>
      </c>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row>
    <row r="49" spans="1:65" x14ac:dyDescent="0.2">
      <c r="B49" s="8">
        <f ca="1">IFERROR(NPV(Kalkrente,OFFSET('Kontantstrøm alt. 3'!$F49,0,0,1,Analyseperiode)),0)</f>
        <v>0</v>
      </c>
      <c r="C49" s="3"/>
      <c r="D49" t="str">
        <f>Alternativ3[[#Headers],[3.1. Drift]]</f>
        <v>3.1. Drift</v>
      </c>
      <c r="F49" s="2" t="str">
        <f ca="1">IFERROR(IF(F$2&gt;Analyseperiode,"",IF(MOD(F$2,ROUND(INDEX(Alternativ3[#All],MATCH('Kontantstrøm alt. 3'!$C48,Alternativ3[[#All],[Komponent/Løysing
(NB! Bruk unike namn)]],0),MATCH($D49,Alternativ3[#Headers],0)+1),0))=0,INDEX(Alternativ3[#All],MATCH('Kontantstrøm alt. 3'!$C48,Alternativ3[[#All],[Komponent/Løysing
(NB! Bruk unike namn)]],0),MATCH($D49,Alternativ3[#Headers],0)),0)),"")</f>
        <v/>
      </c>
      <c r="G49" s="2" t="str">
        <f ca="1">IFERROR(IF(G$2&gt;Analyseperiode,"",IF(MOD(G$2,ROUND(INDEX(Alternativ3[#All],MATCH('Kontantstrøm alt. 3'!$C48,Alternativ3[[#All],[Komponent/Løysing
(NB! Bruk unike namn)]],0),MATCH($D49,Alternativ3[#Headers],0)+1),0))=0,INDEX(Alternativ3[#All],MATCH('Kontantstrøm alt. 3'!$C48,Alternativ3[[#All],[Komponent/Løysing
(NB! Bruk unike namn)]],0),MATCH($D49,Alternativ3[#Headers],0)),0)),"")</f>
        <v/>
      </c>
      <c r="H49" s="2" t="str">
        <f ca="1">IFERROR(IF(H$2&gt;Analyseperiode,"",IF(MOD(H$2,ROUND(INDEX(Alternativ3[#All],MATCH('Kontantstrøm alt. 3'!$C48,Alternativ3[[#All],[Komponent/Løysing
(NB! Bruk unike namn)]],0),MATCH($D49,Alternativ3[#Headers],0)+1),0))=0,INDEX(Alternativ3[#All],MATCH('Kontantstrøm alt. 3'!$C48,Alternativ3[[#All],[Komponent/Løysing
(NB! Bruk unike namn)]],0),MATCH($D49,Alternativ3[#Headers],0)),0)),"")</f>
        <v/>
      </c>
      <c r="I49" s="2" t="str">
        <f ca="1">IFERROR(IF(I$2&gt;Analyseperiode,"",IF(MOD(I$2,ROUND(INDEX(Alternativ3[#All],MATCH('Kontantstrøm alt. 3'!$C48,Alternativ3[[#All],[Komponent/Løysing
(NB! Bruk unike namn)]],0),MATCH($D49,Alternativ3[#Headers],0)+1),0))=0,INDEX(Alternativ3[#All],MATCH('Kontantstrøm alt. 3'!$C48,Alternativ3[[#All],[Komponent/Løysing
(NB! Bruk unike namn)]],0),MATCH($D49,Alternativ3[#Headers],0)),0)),"")</f>
        <v/>
      </c>
      <c r="J49" s="2" t="str">
        <f ca="1">IFERROR(IF(J$2&gt;Analyseperiode,"",IF(MOD(J$2,ROUND(INDEX(Alternativ3[#All],MATCH('Kontantstrøm alt. 3'!$C48,Alternativ3[[#All],[Komponent/Løysing
(NB! Bruk unike namn)]],0),MATCH($D49,Alternativ3[#Headers],0)+1),0))=0,INDEX(Alternativ3[#All],MATCH('Kontantstrøm alt. 3'!$C48,Alternativ3[[#All],[Komponent/Løysing
(NB! Bruk unike namn)]],0),MATCH($D49,Alternativ3[#Headers],0)),0)),"")</f>
        <v/>
      </c>
      <c r="K49" s="2" t="str">
        <f ca="1">IFERROR(IF(K$2&gt;Analyseperiode,"",IF(MOD(K$2,ROUND(INDEX(Alternativ3[#All],MATCH('Kontantstrøm alt. 3'!$C48,Alternativ3[[#All],[Komponent/Løysing
(NB! Bruk unike namn)]],0),MATCH($D49,Alternativ3[#Headers],0)+1),0))=0,INDEX(Alternativ3[#All],MATCH('Kontantstrøm alt. 3'!$C48,Alternativ3[[#All],[Komponent/Løysing
(NB! Bruk unike namn)]],0),MATCH($D49,Alternativ3[#Headers],0)),0)),"")</f>
        <v/>
      </c>
      <c r="L49" s="2" t="str">
        <f ca="1">IFERROR(IF(L$2&gt;Analyseperiode,"",IF(MOD(L$2,ROUND(INDEX(Alternativ3[#All],MATCH('Kontantstrøm alt. 3'!$C48,Alternativ3[[#All],[Komponent/Løysing
(NB! Bruk unike namn)]],0),MATCH($D49,Alternativ3[#Headers],0)+1),0))=0,INDEX(Alternativ3[#All],MATCH('Kontantstrøm alt. 3'!$C48,Alternativ3[[#All],[Komponent/Løysing
(NB! Bruk unike namn)]],0),MATCH($D49,Alternativ3[#Headers],0)),0)),"")</f>
        <v/>
      </c>
      <c r="M49" s="2" t="str">
        <f ca="1">IFERROR(IF(M$2&gt;Analyseperiode,"",IF(MOD(M$2,ROUND(INDEX(Alternativ3[#All],MATCH('Kontantstrøm alt. 3'!$C48,Alternativ3[[#All],[Komponent/Løysing
(NB! Bruk unike namn)]],0),MATCH($D49,Alternativ3[#Headers],0)+1),0))=0,INDEX(Alternativ3[#All],MATCH('Kontantstrøm alt. 3'!$C48,Alternativ3[[#All],[Komponent/Løysing
(NB! Bruk unike namn)]],0),MATCH($D49,Alternativ3[#Headers],0)),0)),"")</f>
        <v/>
      </c>
      <c r="N49" s="2" t="str">
        <f ca="1">IFERROR(IF(N$2&gt;Analyseperiode,"",IF(MOD(N$2,ROUND(INDEX(Alternativ3[#All],MATCH('Kontantstrøm alt. 3'!$C48,Alternativ3[[#All],[Komponent/Løysing
(NB! Bruk unike namn)]],0),MATCH($D49,Alternativ3[#Headers],0)+1),0))=0,INDEX(Alternativ3[#All],MATCH('Kontantstrøm alt. 3'!$C48,Alternativ3[[#All],[Komponent/Løysing
(NB! Bruk unike namn)]],0),MATCH($D49,Alternativ3[#Headers],0)),0)),"")</f>
        <v/>
      </c>
      <c r="O49" s="2" t="str">
        <f ca="1">IFERROR(IF(O$2&gt;Analyseperiode,"",IF(MOD(O$2,ROUND(INDEX(Alternativ3[#All],MATCH('Kontantstrøm alt. 3'!$C48,Alternativ3[[#All],[Komponent/Løysing
(NB! Bruk unike namn)]],0),MATCH($D49,Alternativ3[#Headers],0)+1),0))=0,INDEX(Alternativ3[#All],MATCH('Kontantstrøm alt. 3'!$C48,Alternativ3[[#All],[Komponent/Løysing
(NB! Bruk unike namn)]],0),MATCH($D49,Alternativ3[#Headers],0)),0)),"")</f>
        <v/>
      </c>
      <c r="P49" s="2" t="str">
        <f ca="1">IFERROR(IF(P$2&gt;Analyseperiode,"",IF(MOD(P$2,ROUND(INDEX(Alternativ3[#All],MATCH('Kontantstrøm alt. 3'!$C48,Alternativ3[[#All],[Komponent/Løysing
(NB! Bruk unike namn)]],0),MATCH($D49,Alternativ3[#Headers],0)+1),0))=0,INDEX(Alternativ3[#All],MATCH('Kontantstrøm alt. 3'!$C48,Alternativ3[[#All],[Komponent/Løysing
(NB! Bruk unike namn)]],0),MATCH($D49,Alternativ3[#Headers],0)),0)),"")</f>
        <v/>
      </c>
      <c r="Q49" s="2" t="str">
        <f ca="1">IFERROR(IF(Q$2&gt;Analyseperiode,"",IF(MOD(Q$2,ROUND(INDEX(Alternativ3[#All],MATCH('Kontantstrøm alt. 3'!$C48,Alternativ3[[#All],[Komponent/Løysing
(NB! Bruk unike namn)]],0),MATCH($D49,Alternativ3[#Headers],0)+1),0))=0,INDEX(Alternativ3[#All],MATCH('Kontantstrøm alt. 3'!$C48,Alternativ3[[#All],[Komponent/Løysing
(NB! Bruk unike namn)]],0),MATCH($D49,Alternativ3[#Headers],0)),0)),"")</f>
        <v/>
      </c>
      <c r="R49" s="2" t="str">
        <f ca="1">IFERROR(IF(R$2&gt;Analyseperiode,"",IF(MOD(R$2,ROUND(INDEX(Alternativ3[#All],MATCH('Kontantstrøm alt. 3'!$C48,Alternativ3[[#All],[Komponent/Løysing
(NB! Bruk unike namn)]],0),MATCH($D49,Alternativ3[#Headers],0)+1),0))=0,INDEX(Alternativ3[#All],MATCH('Kontantstrøm alt. 3'!$C48,Alternativ3[[#All],[Komponent/Løysing
(NB! Bruk unike namn)]],0),MATCH($D49,Alternativ3[#Headers],0)),0)),"")</f>
        <v/>
      </c>
      <c r="S49" s="2" t="str">
        <f ca="1">IFERROR(IF(S$2&gt;Analyseperiode,"",IF(MOD(S$2,ROUND(INDEX(Alternativ3[#All],MATCH('Kontantstrøm alt. 3'!$C48,Alternativ3[[#All],[Komponent/Løysing
(NB! Bruk unike namn)]],0),MATCH($D49,Alternativ3[#Headers],0)+1),0))=0,INDEX(Alternativ3[#All],MATCH('Kontantstrøm alt. 3'!$C48,Alternativ3[[#All],[Komponent/Løysing
(NB! Bruk unike namn)]],0),MATCH($D49,Alternativ3[#Headers],0)),0)),"")</f>
        <v/>
      </c>
      <c r="T49" s="2" t="str">
        <f ca="1">IFERROR(IF(T$2&gt;Analyseperiode,"",IF(MOD(T$2,ROUND(INDEX(Alternativ3[#All],MATCH('Kontantstrøm alt. 3'!$C48,Alternativ3[[#All],[Komponent/Løysing
(NB! Bruk unike namn)]],0),MATCH($D49,Alternativ3[#Headers],0)+1),0))=0,INDEX(Alternativ3[#All],MATCH('Kontantstrøm alt. 3'!$C48,Alternativ3[[#All],[Komponent/Løysing
(NB! Bruk unike namn)]],0),MATCH($D49,Alternativ3[#Headers],0)),0)),"")</f>
        <v/>
      </c>
      <c r="U49" s="2" t="str">
        <f ca="1">IFERROR(IF(U$2&gt;Analyseperiode,"",IF(MOD(U$2,ROUND(INDEX(Alternativ3[#All],MATCH('Kontantstrøm alt. 3'!$C48,Alternativ3[[#All],[Komponent/Løysing
(NB! Bruk unike namn)]],0),MATCH($D49,Alternativ3[#Headers],0)+1),0))=0,INDEX(Alternativ3[#All],MATCH('Kontantstrøm alt. 3'!$C48,Alternativ3[[#All],[Komponent/Løysing
(NB! Bruk unike namn)]],0),MATCH($D49,Alternativ3[#Headers],0)),0)),"")</f>
        <v/>
      </c>
      <c r="V49" s="2" t="str">
        <f ca="1">IFERROR(IF(V$2&gt;Analyseperiode,"",IF(MOD(V$2,ROUND(INDEX(Alternativ3[#All],MATCH('Kontantstrøm alt. 3'!$C48,Alternativ3[[#All],[Komponent/Løysing
(NB! Bruk unike namn)]],0),MATCH($D49,Alternativ3[#Headers],0)+1),0))=0,INDEX(Alternativ3[#All],MATCH('Kontantstrøm alt. 3'!$C48,Alternativ3[[#All],[Komponent/Løysing
(NB! Bruk unike namn)]],0),MATCH($D49,Alternativ3[#Headers],0)),0)),"")</f>
        <v/>
      </c>
      <c r="W49" s="2" t="str">
        <f ca="1">IFERROR(IF(W$2&gt;Analyseperiode,"",IF(MOD(W$2,ROUND(INDEX(Alternativ3[#All],MATCH('Kontantstrøm alt. 3'!$C48,Alternativ3[[#All],[Komponent/Løysing
(NB! Bruk unike namn)]],0),MATCH($D49,Alternativ3[#Headers],0)+1),0))=0,INDEX(Alternativ3[#All],MATCH('Kontantstrøm alt. 3'!$C48,Alternativ3[[#All],[Komponent/Løysing
(NB! Bruk unike namn)]],0),MATCH($D49,Alternativ3[#Headers],0)),0)),"")</f>
        <v/>
      </c>
      <c r="X49" s="2" t="str">
        <f ca="1">IFERROR(IF(X$2&gt;Analyseperiode,"",IF(MOD(X$2,ROUND(INDEX(Alternativ3[#All],MATCH('Kontantstrøm alt. 3'!$C48,Alternativ3[[#All],[Komponent/Løysing
(NB! Bruk unike namn)]],0),MATCH($D49,Alternativ3[#Headers],0)+1),0))=0,INDEX(Alternativ3[#All],MATCH('Kontantstrøm alt. 3'!$C48,Alternativ3[[#All],[Komponent/Løysing
(NB! Bruk unike namn)]],0),MATCH($D49,Alternativ3[#Headers],0)),0)),"")</f>
        <v/>
      </c>
      <c r="Y49" s="2" t="str">
        <f ca="1">IFERROR(IF(Y$2&gt;Analyseperiode,"",IF(MOD(Y$2,ROUND(INDEX(Alternativ3[#All],MATCH('Kontantstrøm alt. 3'!$C48,Alternativ3[[#All],[Komponent/Løysing
(NB! Bruk unike namn)]],0),MATCH($D49,Alternativ3[#Headers],0)+1),0))=0,INDEX(Alternativ3[#All],MATCH('Kontantstrøm alt. 3'!$C48,Alternativ3[[#All],[Komponent/Løysing
(NB! Bruk unike namn)]],0),MATCH($D49,Alternativ3[#Headers],0)),0)),"")</f>
        <v/>
      </c>
      <c r="Z49" s="2" t="str">
        <f ca="1">IFERROR(IF(Z$2&gt;Analyseperiode,"",IF(MOD(Z$2,ROUND(INDEX(Alternativ3[#All],MATCH('Kontantstrøm alt. 3'!$C48,Alternativ3[[#All],[Komponent/Løysing
(NB! Bruk unike namn)]],0),MATCH($D49,Alternativ3[#Headers],0)+1),0))=0,INDEX(Alternativ3[#All],MATCH('Kontantstrøm alt. 3'!$C48,Alternativ3[[#All],[Komponent/Løysing
(NB! Bruk unike namn)]],0),MATCH($D49,Alternativ3[#Headers],0)),0)),"")</f>
        <v/>
      </c>
      <c r="AA49" s="2" t="str">
        <f ca="1">IFERROR(IF(AA$2&gt;Analyseperiode,"",IF(MOD(AA$2,ROUND(INDEX(Alternativ3[#All],MATCH('Kontantstrøm alt. 3'!$C48,Alternativ3[[#All],[Komponent/Løysing
(NB! Bruk unike namn)]],0),MATCH($D49,Alternativ3[#Headers],0)+1),0))=0,INDEX(Alternativ3[#All],MATCH('Kontantstrøm alt. 3'!$C48,Alternativ3[[#All],[Komponent/Løysing
(NB! Bruk unike namn)]],0),MATCH($D49,Alternativ3[#Headers],0)),0)),"")</f>
        <v/>
      </c>
      <c r="AB49" s="2" t="str">
        <f ca="1">IFERROR(IF(AB$2&gt;Analyseperiode,"",IF(MOD(AB$2,ROUND(INDEX(Alternativ3[#All],MATCH('Kontantstrøm alt. 3'!$C48,Alternativ3[[#All],[Komponent/Løysing
(NB! Bruk unike namn)]],0),MATCH($D49,Alternativ3[#Headers],0)+1),0))=0,INDEX(Alternativ3[#All],MATCH('Kontantstrøm alt. 3'!$C48,Alternativ3[[#All],[Komponent/Løysing
(NB! Bruk unike namn)]],0),MATCH($D49,Alternativ3[#Headers],0)),0)),"")</f>
        <v/>
      </c>
      <c r="AC49" s="2" t="str">
        <f ca="1">IFERROR(IF(AC$2&gt;Analyseperiode,"",IF(MOD(AC$2,ROUND(INDEX(Alternativ3[#All],MATCH('Kontantstrøm alt. 3'!$C48,Alternativ3[[#All],[Komponent/Løysing
(NB! Bruk unike namn)]],0),MATCH($D49,Alternativ3[#Headers],0)+1),0))=0,INDEX(Alternativ3[#All],MATCH('Kontantstrøm alt. 3'!$C48,Alternativ3[[#All],[Komponent/Løysing
(NB! Bruk unike namn)]],0),MATCH($D49,Alternativ3[#Headers],0)),0)),"")</f>
        <v/>
      </c>
      <c r="AD49" s="2" t="str">
        <f ca="1">IFERROR(IF(AD$2&gt;Analyseperiode,"",IF(MOD(AD$2,ROUND(INDEX(Alternativ3[#All],MATCH('Kontantstrøm alt. 3'!$C48,Alternativ3[[#All],[Komponent/Løysing
(NB! Bruk unike namn)]],0),MATCH($D49,Alternativ3[#Headers],0)+1),0))=0,INDEX(Alternativ3[#All],MATCH('Kontantstrøm alt. 3'!$C48,Alternativ3[[#All],[Komponent/Løysing
(NB! Bruk unike namn)]],0),MATCH($D49,Alternativ3[#Headers],0)),0)),"")</f>
        <v/>
      </c>
      <c r="AE49" s="2" t="str">
        <f ca="1">IFERROR(IF(AE$2&gt;Analyseperiode,"",IF(MOD(AE$2,ROUND(INDEX(Alternativ3[#All],MATCH('Kontantstrøm alt. 3'!$C48,Alternativ3[[#All],[Komponent/Løysing
(NB! Bruk unike namn)]],0),MATCH($D49,Alternativ3[#Headers],0)+1),0))=0,INDEX(Alternativ3[#All],MATCH('Kontantstrøm alt. 3'!$C48,Alternativ3[[#All],[Komponent/Løysing
(NB! Bruk unike namn)]],0),MATCH($D49,Alternativ3[#Headers],0)),0)),"")</f>
        <v/>
      </c>
      <c r="AF49" s="2" t="str">
        <f ca="1">IFERROR(IF(AF$2&gt;Analyseperiode,"",IF(MOD(AF$2,ROUND(INDEX(Alternativ3[#All],MATCH('Kontantstrøm alt. 3'!$C48,Alternativ3[[#All],[Komponent/Løysing
(NB! Bruk unike namn)]],0),MATCH($D49,Alternativ3[#Headers],0)+1),0))=0,INDEX(Alternativ3[#All],MATCH('Kontantstrøm alt. 3'!$C48,Alternativ3[[#All],[Komponent/Løysing
(NB! Bruk unike namn)]],0),MATCH($D49,Alternativ3[#Headers],0)),0)),"")</f>
        <v/>
      </c>
      <c r="AG49" s="2" t="str">
        <f ca="1">IFERROR(IF(AG$2&gt;Analyseperiode,"",IF(MOD(AG$2,ROUND(INDEX(Alternativ3[#All],MATCH('Kontantstrøm alt. 3'!$C48,Alternativ3[[#All],[Komponent/Løysing
(NB! Bruk unike namn)]],0),MATCH($D49,Alternativ3[#Headers],0)+1),0))=0,INDEX(Alternativ3[#All],MATCH('Kontantstrøm alt. 3'!$C48,Alternativ3[[#All],[Komponent/Løysing
(NB! Bruk unike namn)]],0),MATCH($D49,Alternativ3[#Headers],0)),0)),"")</f>
        <v/>
      </c>
      <c r="AH49" s="2" t="str">
        <f ca="1">IFERROR(IF(AH$2&gt;Analyseperiode,"",IF(MOD(AH$2,ROUND(INDEX(Alternativ3[#All],MATCH('Kontantstrøm alt. 3'!$C48,Alternativ3[[#All],[Komponent/Løysing
(NB! Bruk unike namn)]],0),MATCH($D49,Alternativ3[#Headers],0)+1),0))=0,INDEX(Alternativ3[#All],MATCH('Kontantstrøm alt. 3'!$C48,Alternativ3[[#All],[Komponent/Løysing
(NB! Bruk unike namn)]],0),MATCH($D49,Alternativ3[#Headers],0)),0)),"")</f>
        <v/>
      </c>
      <c r="AI49" s="2" t="str">
        <f ca="1">IFERROR(IF(AI$2&gt;Analyseperiode,"",IF(MOD(AI$2,ROUND(INDEX(Alternativ3[#All],MATCH('Kontantstrøm alt. 3'!$C48,Alternativ3[[#All],[Komponent/Løysing
(NB! Bruk unike namn)]],0),MATCH($D49,Alternativ3[#Headers],0)+1),0))=0,INDEX(Alternativ3[#All],MATCH('Kontantstrøm alt. 3'!$C48,Alternativ3[[#All],[Komponent/Løysing
(NB! Bruk unike namn)]],0),MATCH($D49,Alternativ3[#Headers],0)),0)),"")</f>
        <v/>
      </c>
      <c r="AJ49" s="2" t="str">
        <f>IFERROR(IF(AJ$2&gt;Analyseperiode,"",IF(MOD(AJ$2,ROUND(INDEX(Alternativ3[#All],MATCH('Kontantstrøm alt. 3'!$C48,Alternativ3[[#All],[Komponent/Løysing
(NB! Bruk unike namn)]],0),MATCH($D49,Alternativ3[#Headers],0)+1),0))=0,INDEX(Alternativ3[#All],MATCH('Kontantstrøm alt. 3'!$C48,Alternativ3[[#All],[Komponent/Løysing
(NB! Bruk unike namn)]],0),MATCH($D49,Alternativ3[#Headers],0)),0)),"")</f>
        <v/>
      </c>
      <c r="AK49" s="2" t="str">
        <f>IFERROR(IF(AK$2&gt;Analyseperiode,"",IF(MOD(AK$2,ROUND(INDEX(Alternativ3[#All],MATCH('Kontantstrøm alt. 3'!$C48,Alternativ3[[#All],[Komponent/Løysing
(NB! Bruk unike namn)]],0),MATCH($D49,Alternativ3[#Headers],0)+1),0))=0,INDEX(Alternativ3[#All],MATCH('Kontantstrøm alt. 3'!$C48,Alternativ3[[#All],[Komponent/Løysing
(NB! Bruk unike namn)]],0),MATCH($D49,Alternativ3[#Headers],0)),0)),"")</f>
        <v/>
      </c>
      <c r="AL49" s="2" t="str">
        <f>IFERROR(IF(AL$2&gt;Analyseperiode,"",IF(MOD(AL$2,ROUND(INDEX(Alternativ3[#All],MATCH('Kontantstrøm alt. 3'!$C48,Alternativ3[[#All],[Komponent/Løysing
(NB! Bruk unike namn)]],0),MATCH($D49,Alternativ3[#Headers],0)+1),0))=0,INDEX(Alternativ3[#All],MATCH('Kontantstrøm alt. 3'!$C48,Alternativ3[[#All],[Komponent/Løysing
(NB! Bruk unike namn)]],0),MATCH($D49,Alternativ3[#Headers],0)),0)),"")</f>
        <v/>
      </c>
      <c r="AM49" s="2" t="str">
        <f>IFERROR(IF(AM$2&gt;Analyseperiode,"",IF(MOD(AM$2,ROUND(INDEX(Alternativ3[#All],MATCH('Kontantstrøm alt. 3'!$C48,Alternativ3[[#All],[Komponent/Løysing
(NB! Bruk unike namn)]],0),MATCH($D49,Alternativ3[#Headers],0)+1),0))=0,INDEX(Alternativ3[#All],MATCH('Kontantstrøm alt. 3'!$C48,Alternativ3[[#All],[Komponent/Løysing
(NB! Bruk unike namn)]],0),MATCH($D49,Alternativ3[#Headers],0)),0)),"")</f>
        <v/>
      </c>
      <c r="AN49" s="2" t="str">
        <f>IFERROR(IF(AN$2&gt;Analyseperiode,"",IF(MOD(AN$2,ROUND(INDEX(Alternativ3[#All],MATCH('Kontantstrøm alt. 3'!$C48,Alternativ3[[#All],[Komponent/Løysing
(NB! Bruk unike namn)]],0),MATCH($D49,Alternativ3[#Headers],0)+1),0))=0,INDEX(Alternativ3[#All],MATCH('Kontantstrøm alt. 3'!$C48,Alternativ3[[#All],[Komponent/Løysing
(NB! Bruk unike namn)]],0),MATCH($D49,Alternativ3[#Headers],0)),0)),"")</f>
        <v/>
      </c>
      <c r="AO49" s="2" t="str">
        <f>IFERROR(IF(AO$2&gt;Analyseperiode,"",IF(MOD(AO$2,ROUND(INDEX(Alternativ3[#All],MATCH('Kontantstrøm alt. 3'!$C48,Alternativ3[[#All],[Komponent/Løysing
(NB! Bruk unike namn)]],0),MATCH($D49,Alternativ3[#Headers],0)+1),0))=0,INDEX(Alternativ3[#All],MATCH('Kontantstrøm alt. 3'!$C48,Alternativ3[[#All],[Komponent/Løysing
(NB! Bruk unike namn)]],0),MATCH($D49,Alternativ3[#Headers],0)),0)),"")</f>
        <v/>
      </c>
      <c r="AP49" s="2" t="str">
        <f>IFERROR(IF(AP$2&gt;Analyseperiode,"",IF(MOD(AP$2,ROUND(INDEX(Alternativ3[#All],MATCH('Kontantstrøm alt. 3'!$C48,Alternativ3[[#All],[Komponent/Løysing
(NB! Bruk unike namn)]],0),MATCH($D49,Alternativ3[#Headers],0)+1),0))=0,INDEX(Alternativ3[#All],MATCH('Kontantstrøm alt. 3'!$C48,Alternativ3[[#All],[Komponent/Løysing
(NB! Bruk unike namn)]],0),MATCH($D49,Alternativ3[#Headers],0)),0)),"")</f>
        <v/>
      </c>
      <c r="AQ49" s="2" t="str">
        <f>IFERROR(IF(AQ$2&gt;Analyseperiode,"",IF(MOD(AQ$2,ROUND(INDEX(Alternativ3[#All],MATCH('Kontantstrøm alt. 3'!$C48,Alternativ3[[#All],[Komponent/Løysing
(NB! Bruk unike namn)]],0),MATCH($D49,Alternativ3[#Headers],0)+1),0))=0,INDEX(Alternativ3[#All],MATCH('Kontantstrøm alt. 3'!$C48,Alternativ3[[#All],[Komponent/Løysing
(NB! Bruk unike namn)]],0),MATCH($D49,Alternativ3[#Headers],0)),0)),"")</f>
        <v/>
      </c>
      <c r="AR49" s="2" t="str">
        <f>IFERROR(IF(AR$2&gt;Analyseperiode,"",IF(MOD(AR$2,ROUND(INDEX(Alternativ3[#All],MATCH('Kontantstrøm alt. 3'!$C48,Alternativ3[[#All],[Komponent/Løysing
(NB! Bruk unike namn)]],0),MATCH($D49,Alternativ3[#Headers],0)+1),0))=0,INDEX(Alternativ3[#All],MATCH('Kontantstrøm alt. 3'!$C48,Alternativ3[[#All],[Komponent/Løysing
(NB! Bruk unike namn)]],0),MATCH($D49,Alternativ3[#Headers],0)),0)),"")</f>
        <v/>
      </c>
      <c r="AS49" s="2" t="str">
        <f>IFERROR(IF(AS$2&gt;Analyseperiode,"",IF(MOD(AS$2,ROUND(INDEX(Alternativ3[#All],MATCH('Kontantstrøm alt. 3'!$C48,Alternativ3[[#All],[Komponent/Løysing
(NB! Bruk unike namn)]],0),MATCH($D49,Alternativ3[#Headers],0)+1),0))=0,INDEX(Alternativ3[#All],MATCH('Kontantstrøm alt. 3'!$C48,Alternativ3[[#All],[Komponent/Løysing
(NB! Bruk unike namn)]],0),MATCH($D49,Alternativ3[#Headers],0)),0)),"")</f>
        <v/>
      </c>
      <c r="AT49" s="2" t="str">
        <f>IFERROR(IF(AT$2&gt;Analyseperiode,"",IF(MOD(AT$2,ROUND(INDEX(Alternativ3[#All],MATCH('Kontantstrøm alt. 3'!$C48,Alternativ3[[#All],[Komponent/Løysing
(NB! Bruk unike namn)]],0),MATCH($D49,Alternativ3[#Headers],0)+1),0))=0,INDEX(Alternativ3[#All],MATCH('Kontantstrøm alt. 3'!$C48,Alternativ3[[#All],[Komponent/Løysing
(NB! Bruk unike namn)]],0),MATCH($D49,Alternativ3[#Headers],0)),0)),"")</f>
        <v/>
      </c>
      <c r="AU49" s="2" t="str">
        <f>IFERROR(IF(AU$2&gt;Analyseperiode,"",IF(MOD(AU$2,ROUND(INDEX(Alternativ3[#All],MATCH('Kontantstrøm alt. 3'!$C48,Alternativ3[[#All],[Komponent/Løysing
(NB! Bruk unike namn)]],0),MATCH($D49,Alternativ3[#Headers],0)+1),0))=0,INDEX(Alternativ3[#All],MATCH('Kontantstrøm alt. 3'!$C48,Alternativ3[[#All],[Komponent/Løysing
(NB! Bruk unike namn)]],0),MATCH($D49,Alternativ3[#Headers],0)),0)),"")</f>
        <v/>
      </c>
      <c r="AV49" s="2" t="str">
        <f>IFERROR(IF(AV$2&gt;Analyseperiode,"",IF(MOD(AV$2,ROUND(INDEX(Alternativ3[#All],MATCH('Kontantstrøm alt. 3'!$C48,Alternativ3[[#All],[Komponent/Løysing
(NB! Bruk unike namn)]],0),MATCH($D49,Alternativ3[#Headers],0)+1),0))=0,INDEX(Alternativ3[#All],MATCH('Kontantstrøm alt. 3'!$C48,Alternativ3[[#All],[Komponent/Løysing
(NB! Bruk unike namn)]],0),MATCH($D49,Alternativ3[#Headers],0)),0)),"")</f>
        <v/>
      </c>
      <c r="AW49" s="2" t="str">
        <f>IFERROR(IF(AW$2&gt;Analyseperiode,"",IF(MOD(AW$2,ROUND(INDEX(Alternativ3[#All],MATCH('Kontantstrøm alt. 3'!$C48,Alternativ3[[#All],[Komponent/Løysing
(NB! Bruk unike namn)]],0),MATCH($D49,Alternativ3[#Headers],0)+1),0))=0,INDEX(Alternativ3[#All],MATCH('Kontantstrøm alt. 3'!$C48,Alternativ3[[#All],[Komponent/Løysing
(NB! Bruk unike namn)]],0),MATCH($D49,Alternativ3[#Headers],0)),0)),"")</f>
        <v/>
      </c>
      <c r="AX49" s="2" t="str">
        <f>IFERROR(IF(AX$2&gt;Analyseperiode,"",IF(MOD(AX$2,ROUND(INDEX(Alternativ3[#All],MATCH('Kontantstrøm alt. 3'!$C48,Alternativ3[[#All],[Komponent/Løysing
(NB! Bruk unike namn)]],0),MATCH($D49,Alternativ3[#Headers],0)+1),0))=0,INDEX(Alternativ3[#All],MATCH('Kontantstrøm alt. 3'!$C48,Alternativ3[[#All],[Komponent/Løysing
(NB! Bruk unike namn)]],0),MATCH($D49,Alternativ3[#Headers],0)),0)),"")</f>
        <v/>
      </c>
      <c r="AY49" s="2" t="str">
        <f>IFERROR(IF(AY$2&gt;Analyseperiode,"",IF(MOD(AY$2,ROUND(INDEX(Alternativ3[#All],MATCH('Kontantstrøm alt. 3'!$C48,Alternativ3[[#All],[Komponent/Løysing
(NB! Bruk unike namn)]],0),MATCH($D49,Alternativ3[#Headers],0)+1),0))=0,INDEX(Alternativ3[#All],MATCH('Kontantstrøm alt. 3'!$C48,Alternativ3[[#All],[Komponent/Løysing
(NB! Bruk unike namn)]],0),MATCH($D49,Alternativ3[#Headers],0)),0)),"")</f>
        <v/>
      </c>
      <c r="AZ49" s="2" t="str">
        <f>IFERROR(IF(AZ$2&gt;Analyseperiode,"",IF(MOD(AZ$2,ROUND(INDEX(Alternativ3[#All],MATCH('Kontantstrøm alt. 3'!$C48,Alternativ3[[#All],[Komponent/Løysing
(NB! Bruk unike namn)]],0),MATCH($D49,Alternativ3[#Headers],0)+1),0))=0,INDEX(Alternativ3[#All],MATCH('Kontantstrøm alt. 3'!$C48,Alternativ3[[#All],[Komponent/Løysing
(NB! Bruk unike namn)]],0),MATCH($D49,Alternativ3[#Headers],0)),0)),"")</f>
        <v/>
      </c>
      <c r="BA49" s="2" t="str">
        <f>IFERROR(IF(BA$2&gt;Analyseperiode,"",IF(MOD(BA$2,ROUND(INDEX(Alternativ3[#All],MATCH('Kontantstrøm alt. 3'!$C48,Alternativ3[[#All],[Komponent/Løysing
(NB! Bruk unike namn)]],0),MATCH($D49,Alternativ3[#Headers],0)+1),0))=0,INDEX(Alternativ3[#All],MATCH('Kontantstrøm alt. 3'!$C48,Alternativ3[[#All],[Komponent/Løysing
(NB! Bruk unike namn)]],0),MATCH($D49,Alternativ3[#Headers],0)),0)),"")</f>
        <v/>
      </c>
      <c r="BB49" s="2" t="str">
        <f>IFERROR(IF(BB$2&gt;Analyseperiode,"",IF(MOD(BB$2,ROUND(INDEX(Alternativ3[#All],MATCH('Kontantstrøm alt. 3'!$C48,Alternativ3[[#All],[Komponent/Løysing
(NB! Bruk unike namn)]],0),MATCH($D49,Alternativ3[#Headers],0)+1),0))=0,INDEX(Alternativ3[#All],MATCH('Kontantstrøm alt. 3'!$C48,Alternativ3[[#All],[Komponent/Løysing
(NB! Bruk unike namn)]],0),MATCH($D49,Alternativ3[#Headers],0)),0)),"")</f>
        <v/>
      </c>
      <c r="BC49" s="2" t="str">
        <f>IFERROR(IF(BC$2&gt;Analyseperiode,"",IF(MOD(BC$2,ROUND(INDEX(Alternativ3[#All],MATCH('Kontantstrøm alt. 3'!$C48,Alternativ3[[#All],[Komponent/Løysing
(NB! Bruk unike namn)]],0),MATCH($D49,Alternativ3[#Headers],0)+1),0))=0,INDEX(Alternativ3[#All],MATCH('Kontantstrøm alt. 3'!$C48,Alternativ3[[#All],[Komponent/Løysing
(NB! Bruk unike namn)]],0),MATCH($D49,Alternativ3[#Headers],0)),0)),"")</f>
        <v/>
      </c>
      <c r="BD49" s="2" t="str">
        <f>IFERROR(IF(BD$2&gt;Analyseperiode,"",IF(MOD(BD$2,ROUND(INDEX(Alternativ3[#All],MATCH('Kontantstrøm alt. 3'!$C48,Alternativ3[[#All],[Komponent/Løysing
(NB! Bruk unike namn)]],0),MATCH($D49,Alternativ3[#Headers],0)+1),0))=0,INDEX(Alternativ3[#All],MATCH('Kontantstrøm alt. 3'!$C48,Alternativ3[[#All],[Komponent/Løysing
(NB! Bruk unike namn)]],0),MATCH($D49,Alternativ3[#Headers],0)),0)),"")</f>
        <v/>
      </c>
      <c r="BE49" s="2" t="str">
        <f>IFERROR(IF(BE$2&gt;Analyseperiode,"",IF(MOD(BE$2,ROUND(INDEX(Alternativ3[#All],MATCH('Kontantstrøm alt. 3'!$C48,Alternativ3[[#All],[Komponent/Løysing
(NB! Bruk unike namn)]],0),MATCH($D49,Alternativ3[#Headers],0)+1),0))=0,INDEX(Alternativ3[#All],MATCH('Kontantstrøm alt. 3'!$C48,Alternativ3[[#All],[Komponent/Løysing
(NB! Bruk unike namn)]],0),MATCH($D49,Alternativ3[#Headers],0)),0)),"")</f>
        <v/>
      </c>
      <c r="BF49" s="2" t="str">
        <f>IFERROR(IF(BF$2&gt;Analyseperiode,"",IF(MOD(BF$2,ROUND(INDEX(Alternativ3[#All],MATCH('Kontantstrøm alt. 3'!$C48,Alternativ3[[#All],[Komponent/Løysing
(NB! Bruk unike namn)]],0),MATCH($D49,Alternativ3[#Headers],0)+1),0))=0,INDEX(Alternativ3[#All],MATCH('Kontantstrøm alt. 3'!$C48,Alternativ3[[#All],[Komponent/Løysing
(NB! Bruk unike namn)]],0),MATCH($D49,Alternativ3[#Headers],0)),0)),"")</f>
        <v/>
      </c>
      <c r="BG49" s="2" t="str">
        <f>IFERROR(IF(BG$2&gt;Analyseperiode,"",IF(MOD(BG$2,ROUND(INDEX(Alternativ3[#All],MATCH('Kontantstrøm alt. 3'!$C48,Alternativ3[[#All],[Komponent/Løysing
(NB! Bruk unike namn)]],0),MATCH($D49,Alternativ3[#Headers],0)+1),0))=0,INDEX(Alternativ3[#All],MATCH('Kontantstrøm alt. 3'!$C48,Alternativ3[[#All],[Komponent/Løysing
(NB! Bruk unike namn)]],0),MATCH($D49,Alternativ3[#Headers],0)),0)),"")</f>
        <v/>
      </c>
      <c r="BH49" s="2" t="str">
        <f>IFERROR(IF(BH$2&gt;Analyseperiode,"",IF(MOD(BH$2,ROUND(INDEX(Alternativ3[#All],MATCH('Kontantstrøm alt. 3'!$C48,Alternativ3[[#All],[Komponent/Løysing
(NB! Bruk unike namn)]],0),MATCH($D49,Alternativ3[#Headers],0)+1),0))=0,INDEX(Alternativ3[#All],MATCH('Kontantstrøm alt. 3'!$C48,Alternativ3[[#All],[Komponent/Løysing
(NB! Bruk unike namn)]],0),MATCH($D49,Alternativ3[#Headers],0)),0)),"")</f>
        <v/>
      </c>
      <c r="BI49" s="2" t="str">
        <f>IFERROR(IF(BI$2&gt;Analyseperiode,"",IF(MOD(BI$2,ROUND(INDEX(Alternativ3[#All],MATCH('Kontantstrøm alt. 3'!$C48,Alternativ3[[#All],[Komponent/Løysing
(NB! Bruk unike namn)]],0),MATCH($D49,Alternativ3[#Headers],0)+1),0))=0,INDEX(Alternativ3[#All],MATCH('Kontantstrøm alt. 3'!$C48,Alternativ3[[#All],[Komponent/Løysing
(NB! Bruk unike namn)]],0),MATCH($D49,Alternativ3[#Headers],0)),0)),"")</f>
        <v/>
      </c>
      <c r="BJ49" s="2" t="str">
        <f>IFERROR(IF(BJ$2&gt;Analyseperiode,"",IF(MOD(BJ$2,ROUND(INDEX(Alternativ3[#All],MATCH('Kontantstrøm alt. 3'!$C48,Alternativ3[[#All],[Komponent/Løysing
(NB! Bruk unike namn)]],0),MATCH($D49,Alternativ3[#Headers],0)+1),0))=0,INDEX(Alternativ3[#All],MATCH('Kontantstrøm alt. 3'!$C48,Alternativ3[[#All],[Komponent/Løysing
(NB! Bruk unike namn)]],0),MATCH($D49,Alternativ3[#Headers],0)),0)),"")</f>
        <v/>
      </c>
      <c r="BK49" s="2" t="str">
        <f>IFERROR(IF(BK$2&gt;Analyseperiode,"",IF(MOD(BK$2,ROUND(INDEX(Alternativ3[#All],MATCH('Kontantstrøm alt. 3'!$C48,Alternativ3[[#All],[Komponent/Løysing
(NB! Bruk unike namn)]],0),MATCH($D49,Alternativ3[#Headers],0)+1),0))=0,INDEX(Alternativ3[#All],MATCH('Kontantstrøm alt. 3'!$C48,Alternativ3[[#All],[Komponent/Løysing
(NB! Bruk unike namn)]],0),MATCH($D49,Alternativ3[#Headers],0)),0)),"")</f>
        <v/>
      </c>
      <c r="BL49" s="2" t="str">
        <f>IFERROR(IF(BL$2&gt;Analyseperiode,"",IF(MOD(BL$2,ROUND(INDEX(Alternativ3[#All],MATCH('Kontantstrøm alt. 3'!$C48,Alternativ3[[#All],[Komponent/Løysing
(NB! Bruk unike namn)]],0),MATCH($D49,Alternativ3[#Headers],0)+1),0))=0,INDEX(Alternativ3[#All],MATCH('Kontantstrøm alt. 3'!$C48,Alternativ3[[#All],[Komponent/Løysing
(NB! Bruk unike namn)]],0),MATCH($D49,Alternativ3[#Headers],0)),0)),"")</f>
        <v/>
      </c>
      <c r="BM49" s="2" t="str">
        <f>IFERROR(IF(BM$2&gt;Analyseperiode,"",IF(MOD(BM$2,ROUND(INDEX(Alternativ3[#All],MATCH('Kontantstrøm alt. 3'!$C48,Alternativ3[[#All],[Komponent/Løysing
(NB! Bruk unike namn)]],0),MATCH($D49,Alternativ3[#Headers],0)+1),0))=0,INDEX(Alternativ3[#All],MATCH('Kontantstrøm alt. 3'!$C48,Alternativ3[[#All],[Komponent/Løysing
(NB! Bruk unike namn)]],0),MATCH($D49,Alternativ3[#Headers],0)),0)),"")</f>
        <v/>
      </c>
    </row>
    <row r="50" spans="1:65" x14ac:dyDescent="0.2">
      <c r="B50" s="8">
        <f ca="1">IFERROR(NPV(Kalkrente,OFFSET('Kontantstrøm alt. 3'!$F50,0,0,1,Analyseperiode)),0)</f>
        <v>0</v>
      </c>
      <c r="C50" s="3"/>
      <c r="D50" t="str">
        <f>Alternativ3[[#Headers],[3.2. Vedlikehald]]</f>
        <v>3.2. Vedlikehald</v>
      </c>
      <c r="E50" s="2"/>
      <c r="F50" s="2" t="str">
        <f ca="1">IFERROR(IF(F$2&gt;Analyseperiode,"",IF(MOD(F$2,ROUND(INDEX(Alternativ3[#All],MATCH('Kontantstrøm alt. 3'!$C48,Alternativ3[[#All],[Komponent/Løysing
(NB! Bruk unike namn)]],0),MATCH($D50,Alternativ3[#Headers],0)+1),0))=0,INDEX(Alternativ3[#All],MATCH('Kontantstrøm alt. 3'!$C48,Alternativ3[[#All],[Komponent/Løysing
(NB! Bruk unike namn)]],0),MATCH($D50,Alternativ3[#Headers],0)),0)),"")</f>
        <v/>
      </c>
      <c r="G50" s="2" t="str">
        <f ca="1">IFERROR(IF(G$2&gt;Analyseperiode,"",IF(MOD(G$2,ROUND(INDEX(Alternativ3[#All],MATCH('Kontantstrøm alt. 3'!$C48,Alternativ3[[#All],[Komponent/Løysing
(NB! Bruk unike namn)]],0),MATCH($D50,Alternativ3[#Headers],0)+1),0))=0,INDEX(Alternativ3[#All],MATCH('Kontantstrøm alt. 3'!$C48,Alternativ3[[#All],[Komponent/Løysing
(NB! Bruk unike namn)]],0),MATCH($D50,Alternativ3[#Headers],0)),0)),"")</f>
        <v/>
      </c>
      <c r="H50" s="2" t="str">
        <f ca="1">IFERROR(IF(H$2&gt;Analyseperiode,"",IF(MOD(H$2,ROUND(INDEX(Alternativ3[#All],MATCH('Kontantstrøm alt. 3'!$C48,Alternativ3[[#All],[Komponent/Løysing
(NB! Bruk unike namn)]],0),MATCH($D50,Alternativ3[#Headers],0)+1),0))=0,INDEX(Alternativ3[#All],MATCH('Kontantstrøm alt. 3'!$C48,Alternativ3[[#All],[Komponent/Løysing
(NB! Bruk unike namn)]],0),MATCH($D50,Alternativ3[#Headers],0)),0)),"")</f>
        <v/>
      </c>
      <c r="I50" s="2" t="str">
        <f ca="1">IFERROR(IF(I$2&gt;Analyseperiode,"",IF(MOD(I$2,ROUND(INDEX(Alternativ3[#All],MATCH('Kontantstrøm alt. 3'!$C48,Alternativ3[[#All],[Komponent/Løysing
(NB! Bruk unike namn)]],0),MATCH($D50,Alternativ3[#Headers],0)+1),0))=0,INDEX(Alternativ3[#All],MATCH('Kontantstrøm alt. 3'!$C48,Alternativ3[[#All],[Komponent/Løysing
(NB! Bruk unike namn)]],0),MATCH($D50,Alternativ3[#Headers],0)),0)),"")</f>
        <v/>
      </c>
      <c r="J50" s="2" t="str">
        <f ca="1">IFERROR(IF(J$2&gt;Analyseperiode,"",IF(MOD(J$2,ROUND(INDEX(Alternativ3[#All],MATCH('Kontantstrøm alt. 3'!$C48,Alternativ3[[#All],[Komponent/Løysing
(NB! Bruk unike namn)]],0),MATCH($D50,Alternativ3[#Headers],0)+1),0))=0,INDEX(Alternativ3[#All],MATCH('Kontantstrøm alt. 3'!$C48,Alternativ3[[#All],[Komponent/Løysing
(NB! Bruk unike namn)]],0),MATCH($D50,Alternativ3[#Headers],0)),0)),"")</f>
        <v/>
      </c>
      <c r="K50" s="2" t="str">
        <f ca="1">IFERROR(IF(K$2&gt;Analyseperiode,"",IF(MOD(K$2,ROUND(INDEX(Alternativ3[#All],MATCH('Kontantstrøm alt. 3'!$C48,Alternativ3[[#All],[Komponent/Løysing
(NB! Bruk unike namn)]],0),MATCH($D50,Alternativ3[#Headers],0)+1),0))=0,INDEX(Alternativ3[#All],MATCH('Kontantstrøm alt. 3'!$C48,Alternativ3[[#All],[Komponent/Løysing
(NB! Bruk unike namn)]],0),MATCH($D50,Alternativ3[#Headers],0)),0)),"")</f>
        <v/>
      </c>
      <c r="L50" s="2" t="str">
        <f ca="1">IFERROR(IF(L$2&gt;Analyseperiode,"",IF(MOD(L$2,ROUND(INDEX(Alternativ3[#All],MATCH('Kontantstrøm alt. 3'!$C48,Alternativ3[[#All],[Komponent/Løysing
(NB! Bruk unike namn)]],0),MATCH($D50,Alternativ3[#Headers],0)+1),0))=0,INDEX(Alternativ3[#All],MATCH('Kontantstrøm alt. 3'!$C48,Alternativ3[[#All],[Komponent/Løysing
(NB! Bruk unike namn)]],0),MATCH($D50,Alternativ3[#Headers],0)),0)),"")</f>
        <v/>
      </c>
      <c r="M50" s="2" t="str">
        <f ca="1">IFERROR(IF(M$2&gt;Analyseperiode,"",IF(MOD(M$2,ROUND(INDEX(Alternativ3[#All],MATCH('Kontantstrøm alt. 3'!$C48,Alternativ3[[#All],[Komponent/Løysing
(NB! Bruk unike namn)]],0),MATCH($D50,Alternativ3[#Headers],0)+1),0))=0,INDEX(Alternativ3[#All],MATCH('Kontantstrøm alt. 3'!$C48,Alternativ3[[#All],[Komponent/Løysing
(NB! Bruk unike namn)]],0),MATCH($D50,Alternativ3[#Headers],0)),0)),"")</f>
        <v/>
      </c>
      <c r="N50" s="2" t="str">
        <f ca="1">IFERROR(IF(N$2&gt;Analyseperiode,"",IF(MOD(N$2,ROUND(INDEX(Alternativ3[#All],MATCH('Kontantstrøm alt. 3'!$C48,Alternativ3[[#All],[Komponent/Løysing
(NB! Bruk unike namn)]],0),MATCH($D50,Alternativ3[#Headers],0)+1),0))=0,INDEX(Alternativ3[#All],MATCH('Kontantstrøm alt. 3'!$C48,Alternativ3[[#All],[Komponent/Løysing
(NB! Bruk unike namn)]],0),MATCH($D50,Alternativ3[#Headers],0)),0)),"")</f>
        <v/>
      </c>
      <c r="O50" s="2" t="str">
        <f ca="1">IFERROR(IF(O$2&gt;Analyseperiode,"",IF(MOD(O$2,ROUND(INDEX(Alternativ3[#All],MATCH('Kontantstrøm alt. 3'!$C48,Alternativ3[[#All],[Komponent/Løysing
(NB! Bruk unike namn)]],0),MATCH($D50,Alternativ3[#Headers],0)+1),0))=0,INDEX(Alternativ3[#All],MATCH('Kontantstrøm alt. 3'!$C48,Alternativ3[[#All],[Komponent/Løysing
(NB! Bruk unike namn)]],0),MATCH($D50,Alternativ3[#Headers],0)),0)),"")</f>
        <v/>
      </c>
      <c r="P50" s="2" t="str">
        <f ca="1">IFERROR(IF(P$2&gt;Analyseperiode,"",IF(MOD(P$2,ROUND(INDEX(Alternativ3[#All],MATCH('Kontantstrøm alt. 3'!$C48,Alternativ3[[#All],[Komponent/Løysing
(NB! Bruk unike namn)]],0),MATCH($D50,Alternativ3[#Headers],0)+1),0))=0,INDEX(Alternativ3[#All],MATCH('Kontantstrøm alt. 3'!$C48,Alternativ3[[#All],[Komponent/Løysing
(NB! Bruk unike namn)]],0),MATCH($D50,Alternativ3[#Headers],0)),0)),"")</f>
        <v/>
      </c>
      <c r="Q50" s="2" t="str">
        <f ca="1">IFERROR(IF(Q$2&gt;Analyseperiode,"",IF(MOD(Q$2,ROUND(INDEX(Alternativ3[#All],MATCH('Kontantstrøm alt. 3'!$C48,Alternativ3[[#All],[Komponent/Løysing
(NB! Bruk unike namn)]],0),MATCH($D50,Alternativ3[#Headers],0)+1),0))=0,INDEX(Alternativ3[#All],MATCH('Kontantstrøm alt. 3'!$C48,Alternativ3[[#All],[Komponent/Løysing
(NB! Bruk unike namn)]],0),MATCH($D50,Alternativ3[#Headers],0)),0)),"")</f>
        <v/>
      </c>
      <c r="R50" s="2" t="str">
        <f ca="1">IFERROR(IF(R$2&gt;Analyseperiode,"",IF(MOD(R$2,ROUND(INDEX(Alternativ3[#All],MATCH('Kontantstrøm alt. 3'!$C48,Alternativ3[[#All],[Komponent/Løysing
(NB! Bruk unike namn)]],0),MATCH($D50,Alternativ3[#Headers],0)+1),0))=0,INDEX(Alternativ3[#All],MATCH('Kontantstrøm alt. 3'!$C48,Alternativ3[[#All],[Komponent/Løysing
(NB! Bruk unike namn)]],0),MATCH($D50,Alternativ3[#Headers],0)),0)),"")</f>
        <v/>
      </c>
      <c r="S50" s="2" t="str">
        <f ca="1">IFERROR(IF(S$2&gt;Analyseperiode,"",IF(MOD(S$2,ROUND(INDEX(Alternativ3[#All],MATCH('Kontantstrøm alt. 3'!$C48,Alternativ3[[#All],[Komponent/Løysing
(NB! Bruk unike namn)]],0),MATCH($D50,Alternativ3[#Headers],0)+1),0))=0,INDEX(Alternativ3[#All],MATCH('Kontantstrøm alt. 3'!$C48,Alternativ3[[#All],[Komponent/Løysing
(NB! Bruk unike namn)]],0),MATCH($D50,Alternativ3[#Headers],0)),0)),"")</f>
        <v/>
      </c>
      <c r="T50" s="2" t="str">
        <f ca="1">IFERROR(IF(T$2&gt;Analyseperiode,"",IF(MOD(T$2,ROUND(INDEX(Alternativ3[#All],MATCH('Kontantstrøm alt. 3'!$C48,Alternativ3[[#All],[Komponent/Løysing
(NB! Bruk unike namn)]],0),MATCH($D50,Alternativ3[#Headers],0)+1),0))=0,INDEX(Alternativ3[#All],MATCH('Kontantstrøm alt. 3'!$C48,Alternativ3[[#All],[Komponent/Løysing
(NB! Bruk unike namn)]],0),MATCH($D50,Alternativ3[#Headers],0)),0)),"")</f>
        <v/>
      </c>
      <c r="U50" s="2" t="str">
        <f ca="1">IFERROR(IF(U$2&gt;Analyseperiode,"",IF(MOD(U$2,ROUND(INDEX(Alternativ3[#All],MATCH('Kontantstrøm alt. 3'!$C48,Alternativ3[[#All],[Komponent/Løysing
(NB! Bruk unike namn)]],0),MATCH($D50,Alternativ3[#Headers],0)+1),0))=0,INDEX(Alternativ3[#All],MATCH('Kontantstrøm alt. 3'!$C48,Alternativ3[[#All],[Komponent/Løysing
(NB! Bruk unike namn)]],0),MATCH($D50,Alternativ3[#Headers],0)),0)),"")</f>
        <v/>
      </c>
      <c r="V50" s="2" t="str">
        <f ca="1">IFERROR(IF(V$2&gt;Analyseperiode,"",IF(MOD(V$2,ROUND(INDEX(Alternativ3[#All],MATCH('Kontantstrøm alt. 3'!$C48,Alternativ3[[#All],[Komponent/Løysing
(NB! Bruk unike namn)]],0),MATCH($D50,Alternativ3[#Headers],0)+1),0))=0,INDEX(Alternativ3[#All],MATCH('Kontantstrøm alt. 3'!$C48,Alternativ3[[#All],[Komponent/Løysing
(NB! Bruk unike namn)]],0),MATCH($D50,Alternativ3[#Headers],0)),0)),"")</f>
        <v/>
      </c>
      <c r="W50" s="2" t="str">
        <f ca="1">IFERROR(IF(W$2&gt;Analyseperiode,"",IF(MOD(W$2,ROUND(INDEX(Alternativ3[#All],MATCH('Kontantstrøm alt. 3'!$C48,Alternativ3[[#All],[Komponent/Løysing
(NB! Bruk unike namn)]],0),MATCH($D50,Alternativ3[#Headers],0)+1),0))=0,INDEX(Alternativ3[#All],MATCH('Kontantstrøm alt. 3'!$C48,Alternativ3[[#All],[Komponent/Løysing
(NB! Bruk unike namn)]],0),MATCH($D50,Alternativ3[#Headers],0)),0)),"")</f>
        <v/>
      </c>
      <c r="X50" s="2" t="str">
        <f ca="1">IFERROR(IF(X$2&gt;Analyseperiode,"",IF(MOD(X$2,ROUND(INDEX(Alternativ3[#All],MATCH('Kontantstrøm alt. 3'!$C48,Alternativ3[[#All],[Komponent/Løysing
(NB! Bruk unike namn)]],0),MATCH($D50,Alternativ3[#Headers],0)+1),0))=0,INDEX(Alternativ3[#All],MATCH('Kontantstrøm alt. 3'!$C48,Alternativ3[[#All],[Komponent/Løysing
(NB! Bruk unike namn)]],0),MATCH($D50,Alternativ3[#Headers],0)),0)),"")</f>
        <v/>
      </c>
      <c r="Y50" s="2" t="str">
        <f ca="1">IFERROR(IF(Y$2&gt;Analyseperiode,"",IF(MOD(Y$2,ROUND(INDEX(Alternativ3[#All],MATCH('Kontantstrøm alt. 3'!$C48,Alternativ3[[#All],[Komponent/Løysing
(NB! Bruk unike namn)]],0),MATCH($D50,Alternativ3[#Headers],0)+1),0))=0,INDEX(Alternativ3[#All],MATCH('Kontantstrøm alt. 3'!$C48,Alternativ3[[#All],[Komponent/Løysing
(NB! Bruk unike namn)]],0),MATCH($D50,Alternativ3[#Headers],0)),0)),"")</f>
        <v/>
      </c>
      <c r="Z50" s="2" t="str">
        <f ca="1">IFERROR(IF(Z$2&gt;Analyseperiode,"",IF(MOD(Z$2,ROUND(INDEX(Alternativ3[#All],MATCH('Kontantstrøm alt. 3'!$C48,Alternativ3[[#All],[Komponent/Løysing
(NB! Bruk unike namn)]],0),MATCH($D50,Alternativ3[#Headers],0)+1),0))=0,INDEX(Alternativ3[#All],MATCH('Kontantstrøm alt. 3'!$C48,Alternativ3[[#All],[Komponent/Løysing
(NB! Bruk unike namn)]],0),MATCH($D50,Alternativ3[#Headers],0)),0)),"")</f>
        <v/>
      </c>
      <c r="AA50" s="2" t="str">
        <f ca="1">IFERROR(IF(AA$2&gt;Analyseperiode,"",IF(MOD(AA$2,ROUND(INDEX(Alternativ3[#All],MATCH('Kontantstrøm alt. 3'!$C48,Alternativ3[[#All],[Komponent/Løysing
(NB! Bruk unike namn)]],0),MATCH($D50,Alternativ3[#Headers],0)+1),0))=0,INDEX(Alternativ3[#All],MATCH('Kontantstrøm alt. 3'!$C48,Alternativ3[[#All],[Komponent/Løysing
(NB! Bruk unike namn)]],0),MATCH($D50,Alternativ3[#Headers],0)),0)),"")</f>
        <v/>
      </c>
      <c r="AB50" s="2" t="str">
        <f ca="1">IFERROR(IF(AB$2&gt;Analyseperiode,"",IF(MOD(AB$2,ROUND(INDEX(Alternativ3[#All],MATCH('Kontantstrøm alt. 3'!$C48,Alternativ3[[#All],[Komponent/Løysing
(NB! Bruk unike namn)]],0),MATCH($D50,Alternativ3[#Headers],0)+1),0))=0,INDEX(Alternativ3[#All],MATCH('Kontantstrøm alt. 3'!$C48,Alternativ3[[#All],[Komponent/Løysing
(NB! Bruk unike namn)]],0),MATCH($D50,Alternativ3[#Headers],0)),0)),"")</f>
        <v/>
      </c>
      <c r="AC50" s="2" t="str">
        <f ca="1">IFERROR(IF(AC$2&gt;Analyseperiode,"",IF(MOD(AC$2,ROUND(INDEX(Alternativ3[#All],MATCH('Kontantstrøm alt. 3'!$C48,Alternativ3[[#All],[Komponent/Løysing
(NB! Bruk unike namn)]],0),MATCH($D50,Alternativ3[#Headers],0)+1),0))=0,INDEX(Alternativ3[#All],MATCH('Kontantstrøm alt. 3'!$C48,Alternativ3[[#All],[Komponent/Løysing
(NB! Bruk unike namn)]],0),MATCH($D50,Alternativ3[#Headers],0)),0)),"")</f>
        <v/>
      </c>
      <c r="AD50" s="2" t="str">
        <f ca="1">IFERROR(IF(AD$2&gt;Analyseperiode,"",IF(MOD(AD$2,ROUND(INDEX(Alternativ3[#All],MATCH('Kontantstrøm alt. 3'!$C48,Alternativ3[[#All],[Komponent/Løysing
(NB! Bruk unike namn)]],0),MATCH($D50,Alternativ3[#Headers],0)+1),0))=0,INDEX(Alternativ3[#All],MATCH('Kontantstrøm alt. 3'!$C48,Alternativ3[[#All],[Komponent/Løysing
(NB! Bruk unike namn)]],0),MATCH($D50,Alternativ3[#Headers],0)),0)),"")</f>
        <v/>
      </c>
      <c r="AE50" s="2" t="str">
        <f ca="1">IFERROR(IF(AE$2&gt;Analyseperiode,"",IF(MOD(AE$2,ROUND(INDEX(Alternativ3[#All],MATCH('Kontantstrøm alt. 3'!$C48,Alternativ3[[#All],[Komponent/Løysing
(NB! Bruk unike namn)]],0),MATCH($D50,Alternativ3[#Headers],0)+1),0))=0,INDEX(Alternativ3[#All],MATCH('Kontantstrøm alt. 3'!$C48,Alternativ3[[#All],[Komponent/Løysing
(NB! Bruk unike namn)]],0),MATCH($D50,Alternativ3[#Headers],0)),0)),"")</f>
        <v/>
      </c>
      <c r="AF50" s="2" t="str">
        <f ca="1">IFERROR(IF(AF$2&gt;Analyseperiode,"",IF(MOD(AF$2,ROUND(INDEX(Alternativ3[#All],MATCH('Kontantstrøm alt. 3'!$C48,Alternativ3[[#All],[Komponent/Løysing
(NB! Bruk unike namn)]],0),MATCH($D50,Alternativ3[#Headers],0)+1),0))=0,INDEX(Alternativ3[#All],MATCH('Kontantstrøm alt. 3'!$C48,Alternativ3[[#All],[Komponent/Løysing
(NB! Bruk unike namn)]],0),MATCH($D50,Alternativ3[#Headers],0)),0)),"")</f>
        <v/>
      </c>
      <c r="AG50" s="2" t="str">
        <f ca="1">IFERROR(IF(AG$2&gt;Analyseperiode,"",IF(MOD(AG$2,ROUND(INDEX(Alternativ3[#All],MATCH('Kontantstrøm alt. 3'!$C48,Alternativ3[[#All],[Komponent/Løysing
(NB! Bruk unike namn)]],0),MATCH($D50,Alternativ3[#Headers],0)+1),0))=0,INDEX(Alternativ3[#All],MATCH('Kontantstrøm alt. 3'!$C48,Alternativ3[[#All],[Komponent/Løysing
(NB! Bruk unike namn)]],0),MATCH($D50,Alternativ3[#Headers],0)),0)),"")</f>
        <v/>
      </c>
      <c r="AH50" s="2" t="str">
        <f ca="1">IFERROR(IF(AH$2&gt;Analyseperiode,"",IF(MOD(AH$2,ROUND(INDEX(Alternativ3[#All],MATCH('Kontantstrøm alt. 3'!$C48,Alternativ3[[#All],[Komponent/Løysing
(NB! Bruk unike namn)]],0),MATCH($D50,Alternativ3[#Headers],0)+1),0))=0,INDEX(Alternativ3[#All],MATCH('Kontantstrøm alt. 3'!$C48,Alternativ3[[#All],[Komponent/Løysing
(NB! Bruk unike namn)]],0),MATCH($D50,Alternativ3[#Headers],0)),0)),"")</f>
        <v/>
      </c>
      <c r="AI50" s="2" t="str">
        <f ca="1">IFERROR(IF(AI$2&gt;Analyseperiode,"",IF(MOD(AI$2,ROUND(INDEX(Alternativ3[#All],MATCH('Kontantstrøm alt. 3'!$C48,Alternativ3[[#All],[Komponent/Løysing
(NB! Bruk unike namn)]],0),MATCH($D50,Alternativ3[#Headers],0)+1),0))=0,INDEX(Alternativ3[#All],MATCH('Kontantstrøm alt. 3'!$C48,Alternativ3[[#All],[Komponent/Løysing
(NB! Bruk unike namn)]],0),MATCH($D50,Alternativ3[#Headers],0)),0)),"")</f>
        <v/>
      </c>
      <c r="AJ50" s="2" t="str">
        <f>IFERROR(IF(AJ$2&gt;Analyseperiode,"",IF(MOD(AJ$2,ROUND(INDEX(Alternativ3[#All],MATCH('Kontantstrøm alt. 3'!$C48,Alternativ3[[#All],[Komponent/Løysing
(NB! Bruk unike namn)]],0),MATCH($D50,Alternativ3[#Headers],0)+1),0))=0,INDEX(Alternativ3[#All],MATCH('Kontantstrøm alt. 3'!$C48,Alternativ3[[#All],[Komponent/Løysing
(NB! Bruk unike namn)]],0),MATCH($D50,Alternativ3[#Headers],0)),0)),"")</f>
        <v/>
      </c>
      <c r="AK50" s="2" t="str">
        <f>IFERROR(IF(AK$2&gt;Analyseperiode,"",IF(MOD(AK$2,ROUND(INDEX(Alternativ3[#All],MATCH('Kontantstrøm alt. 3'!$C48,Alternativ3[[#All],[Komponent/Løysing
(NB! Bruk unike namn)]],0),MATCH($D50,Alternativ3[#Headers],0)+1),0))=0,INDEX(Alternativ3[#All],MATCH('Kontantstrøm alt. 3'!$C48,Alternativ3[[#All],[Komponent/Løysing
(NB! Bruk unike namn)]],0),MATCH($D50,Alternativ3[#Headers],0)),0)),"")</f>
        <v/>
      </c>
      <c r="AL50" s="2" t="str">
        <f>IFERROR(IF(AL$2&gt;Analyseperiode,"",IF(MOD(AL$2,ROUND(INDEX(Alternativ3[#All],MATCH('Kontantstrøm alt. 3'!$C48,Alternativ3[[#All],[Komponent/Løysing
(NB! Bruk unike namn)]],0),MATCH($D50,Alternativ3[#Headers],0)+1),0))=0,INDEX(Alternativ3[#All],MATCH('Kontantstrøm alt. 3'!$C48,Alternativ3[[#All],[Komponent/Løysing
(NB! Bruk unike namn)]],0),MATCH($D50,Alternativ3[#Headers],0)),0)),"")</f>
        <v/>
      </c>
      <c r="AM50" s="2" t="str">
        <f>IFERROR(IF(AM$2&gt;Analyseperiode,"",IF(MOD(AM$2,ROUND(INDEX(Alternativ3[#All],MATCH('Kontantstrøm alt. 3'!$C48,Alternativ3[[#All],[Komponent/Løysing
(NB! Bruk unike namn)]],0),MATCH($D50,Alternativ3[#Headers],0)+1),0))=0,INDEX(Alternativ3[#All],MATCH('Kontantstrøm alt. 3'!$C48,Alternativ3[[#All],[Komponent/Løysing
(NB! Bruk unike namn)]],0),MATCH($D50,Alternativ3[#Headers],0)),0)),"")</f>
        <v/>
      </c>
      <c r="AN50" s="2" t="str">
        <f>IFERROR(IF(AN$2&gt;Analyseperiode,"",IF(MOD(AN$2,ROUND(INDEX(Alternativ3[#All],MATCH('Kontantstrøm alt. 3'!$C48,Alternativ3[[#All],[Komponent/Løysing
(NB! Bruk unike namn)]],0),MATCH($D50,Alternativ3[#Headers],0)+1),0))=0,INDEX(Alternativ3[#All],MATCH('Kontantstrøm alt. 3'!$C48,Alternativ3[[#All],[Komponent/Løysing
(NB! Bruk unike namn)]],0),MATCH($D50,Alternativ3[#Headers],0)),0)),"")</f>
        <v/>
      </c>
      <c r="AO50" s="2" t="str">
        <f>IFERROR(IF(AO$2&gt;Analyseperiode,"",IF(MOD(AO$2,ROUND(INDEX(Alternativ3[#All],MATCH('Kontantstrøm alt. 3'!$C48,Alternativ3[[#All],[Komponent/Løysing
(NB! Bruk unike namn)]],0),MATCH($D50,Alternativ3[#Headers],0)+1),0))=0,INDEX(Alternativ3[#All],MATCH('Kontantstrøm alt. 3'!$C48,Alternativ3[[#All],[Komponent/Løysing
(NB! Bruk unike namn)]],0),MATCH($D50,Alternativ3[#Headers],0)),0)),"")</f>
        <v/>
      </c>
      <c r="AP50" s="2" t="str">
        <f>IFERROR(IF(AP$2&gt;Analyseperiode,"",IF(MOD(AP$2,ROUND(INDEX(Alternativ3[#All],MATCH('Kontantstrøm alt. 3'!$C48,Alternativ3[[#All],[Komponent/Løysing
(NB! Bruk unike namn)]],0),MATCH($D50,Alternativ3[#Headers],0)+1),0))=0,INDEX(Alternativ3[#All],MATCH('Kontantstrøm alt. 3'!$C48,Alternativ3[[#All],[Komponent/Løysing
(NB! Bruk unike namn)]],0),MATCH($D50,Alternativ3[#Headers],0)),0)),"")</f>
        <v/>
      </c>
      <c r="AQ50" s="2" t="str">
        <f>IFERROR(IF(AQ$2&gt;Analyseperiode,"",IF(MOD(AQ$2,ROUND(INDEX(Alternativ3[#All],MATCH('Kontantstrøm alt. 3'!$C48,Alternativ3[[#All],[Komponent/Løysing
(NB! Bruk unike namn)]],0),MATCH($D50,Alternativ3[#Headers],0)+1),0))=0,INDEX(Alternativ3[#All],MATCH('Kontantstrøm alt. 3'!$C48,Alternativ3[[#All],[Komponent/Løysing
(NB! Bruk unike namn)]],0),MATCH($D50,Alternativ3[#Headers],0)),0)),"")</f>
        <v/>
      </c>
      <c r="AR50" s="2" t="str">
        <f>IFERROR(IF(AR$2&gt;Analyseperiode,"",IF(MOD(AR$2,ROUND(INDEX(Alternativ3[#All],MATCH('Kontantstrøm alt. 3'!$C48,Alternativ3[[#All],[Komponent/Løysing
(NB! Bruk unike namn)]],0),MATCH($D50,Alternativ3[#Headers],0)+1),0))=0,INDEX(Alternativ3[#All],MATCH('Kontantstrøm alt. 3'!$C48,Alternativ3[[#All],[Komponent/Løysing
(NB! Bruk unike namn)]],0),MATCH($D50,Alternativ3[#Headers],0)),0)),"")</f>
        <v/>
      </c>
      <c r="AS50" s="2" t="str">
        <f>IFERROR(IF(AS$2&gt;Analyseperiode,"",IF(MOD(AS$2,ROUND(INDEX(Alternativ3[#All],MATCH('Kontantstrøm alt. 3'!$C48,Alternativ3[[#All],[Komponent/Løysing
(NB! Bruk unike namn)]],0),MATCH($D50,Alternativ3[#Headers],0)+1),0))=0,INDEX(Alternativ3[#All],MATCH('Kontantstrøm alt. 3'!$C48,Alternativ3[[#All],[Komponent/Løysing
(NB! Bruk unike namn)]],0),MATCH($D50,Alternativ3[#Headers],0)),0)),"")</f>
        <v/>
      </c>
      <c r="AT50" s="2" t="str">
        <f>IFERROR(IF(AT$2&gt;Analyseperiode,"",IF(MOD(AT$2,ROUND(INDEX(Alternativ3[#All],MATCH('Kontantstrøm alt. 3'!$C48,Alternativ3[[#All],[Komponent/Løysing
(NB! Bruk unike namn)]],0),MATCH($D50,Alternativ3[#Headers],0)+1),0))=0,INDEX(Alternativ3[#All],MATCH('Kontantstrøm alt. 3'!$C48,Alternativ3[[#All],[Komponent/Løysing
(NB! Bruk unike namn)]],0),MATCH($D50,Alternativ3[#Headers],0)),0)),"")</f>
        <v/>
      </c>
      <c r="AU50" s="2" t="str">
        <f>IFERROR(IF(AU$2&gt;Analyseperiode,"",IF(MOD(AU$2,ROUND(INDEX(Alternativ3[#All],MATCH('Kontantstrøm alt. 3'!$C48,Alternativ3[[#All],[Komponent/Løysing
(NB! Bruk unike namn)]],0),MATCH($D50,Alternativ3[#Headers],0)+1),0))=0,INDEX(Alternativ3[#All],MATCH('Kontantstrøm alt. 3'!$C48,Alternativ3[[#All],[Komponent/Løysing
(NB! Bruk unike namn)]],0),MATCH($D50,Alternativ3[#Headers],0)),0)),"")</f>
        <v/>
      </c>
      <c r="AV50" s="2" t="str">
        <f>IFERROR(IF(AV$2&gt;Analyseperiode,"",IF(MOD(AV$2,ROUND(INDEX(Alternativ3[#All],MATCH('Kontantstrøm alt. 3'!$C48,Alternativ3[[#All],[Komponent/Løysing
(NB! Bruk unike namn)]],0),MATCH($D50,Alternativ3[#Headers],0)+1),0))=0,INDEX(Alternativ3[#All],MATCH('Kontantstrøm alt. 3'!$C48,Alternativ3[[#All],[Komponent/Løysing
(NB! Bruk unike namn)]],0),MATCH($D50,Alternativ3[#Headers],0)),0)),"")</f>
        <v/>
      </c>
      <c r="AW50" s="2" t="str">
        <f>IFERROR(IF(AW$2&gt;Analyseperiode,"",IF(MOD(AW$2,ROUND(INDEX(Alternativ3[#All],MATCH('Kontantstrøm alt. 3'!$C48,Alternativ3[[#All],[Komponent/Løysing
(NB! Bruk unike namn)]],0),MATCH($D50,Alternativ3[#Headers],0)+1),0))=0,INDEX(Alternativ3[#All],MATCH('Kontantstrøm alt. 3'!$C48,Alternativ3[[#All],[Komponent/Løysing
(NB! Bruk unike namn)]],0),MATCH($D50,Alternativ3[#Headers],0)),0)),"")</f>
        <v/>
      </c>
      <c r="AX50" s="2" t="str">
        <f>IFERROR(IF(AX$2&gt;Analyseperiode,"",IF(MOD(AX$2,ROUND(INDEX(Alternativ3[#All],MATCH('Kontantstrøm alt. 3'!$C48,Alternativ3[[#All],[Komponent/Løysing
(NB! Bruk unike namn)]],0),MATCH($D50,Alternativ3[#Headers],0)+1),0))=0,INDEX(Alternativ3[#All],MATCH('Kontantstrøm alt. 3'!$C48,Alternativ3[[#All],[Komponent/Løysing
(NB! Bruk unike namn)]],0),MATCH($D50,Alternativ3[#Headers],0)),0)),"")</f>
        <v/>
      </c>
      <c r="AY50" s="2" t="str">
        <f>IFERROR(IF(AY$2&gt;Analyseperiode,"",IF(MOD(AY$2,ROUND(INDEX(Alternativ3[#All],MATCH('Kontantstrøm alt. 3'!$C48,Alternativ3[[#All],[Komponent/Løysing
(NB! Bruk unike namn)]],0),MATCH($D50,Alternativ3[#Headers],0)+1),0))=0,INDEX(Alternativ3[#All],MATCH('Kontantstrøm alt. 3'!$C48,Alternativ3[[#All],[Komponent/Løysing
(NB! Bruk unike namn)]],0),MATCH($D50,Alternativ3[#Headers],0)),0)),"")</f>
        <v/>
      </c>
      <c r="AZ50" s="2" t="str">
        <f>IFERROR(IF(AZ$2&gt;Analyseperiode,"",IF(MOD(AZ$2,ROUND(INDEX(Alternativ3[#All],MATCH('Kontantstrøm alt. 3'!$C48,Alternativ3[[#All],[Komponent/Løysing
(NB! Bruk unike namn)]],0),MATCH($D50,Alternativ3[#Headers],0)+1),0))=0,INDEX(Alternativ3[#All],MATCH('Kontantstrøm alt. 3'!$C48,Alternativ3[[#All],[Komponent/Løysing
(NB! Bruk unike namn)]],0),MATCH($D50,Alternativ3[#Headers],0)),0)),"")</f>
        <v/>
      </c>
      <c r="BA50" s="2" t="str">
        <f>IFERROR(IF(BA$2&gt;Analyseperiode,"",IF(MOD(BA$2,ROUND(INDEX(Alternativ3[#All],MATCH('Kontantstrøm alt. 3'!$C48,Alternativ3[[#All],[Komponent/Løysing
(NB! Bruk unike namn)]],0),MATCH($D50,Alternativ3[#Headers],0)+1),0))=0,INDEX(Alternativ3[#All],MATCH('Kontantstrøm alt. 3'!$C48,Alternativ3[[#All],[Komponent/Løysing
(NB! Bruk unike namn)]],0),MATCH($D50,Alternativ3[#Headers],0)),0)),"")</f>
        <v/>
      </c>
      <c r="BB50" s="2" t="str">
        <f>IFERROR(IF(BB$2&gt;Analyseperiode,"",IF(MOD(BB$2,ROUND(INDEX(Alternativ3[#All],MATCH('Kontantstrøm alt. 3'!$C48,Alternativ3[[#All],[Komponent/Løysing
(NB! Bruk unike namn)]],0),MATCH($D50,Alternativ3[#Headers],0)+1),0))=0,INDEX(Alternativ3[#All],MATCH('Kontantstrøm alt. 3'!$C48,Alternativ3[[#All],[Komponent/Løysing
(NB! Bruk unike namn)]],0),MATCH($D50,Alternativ3[#Headers],0)),0)),"")</f>
        <v/>
      </c>
      <c r="BC50" s="2" t="str">
        <f>IFERROR(IF(BC$2&gt;Analyseperiode,"",IF(MOD(BC$2,ROUND(INDEX(Alternativ3[#All],MATCH('Kontantstrøm alt. 3'!$C48,Alternativ3[[#All],[Komponent/Løysing
(NB! Bruk unike namn)]],0),MATCH($D50,Alternativ3[#Headers],0)+1),0))=0,INDEX(Alternativ3[#All],MATCH('Kontantstrøm alt. 3'!$C48,Alternativ3[[#All],[Komponent/Løysing
(NB! Bruk unike namn)]],0),MATCH($D50,Alternativ3[#Headers],0)),0)),"")</f>
        <v/>
      </c>
      <c r="BD50" s="2" t="str">
        <f>IFERROR(IF(BD$2&gt;Analyseperiode,"",IF(MOD(BD$2,ROUND(INDEX(Alternativ3[#All],MATCH('Kontantstrøm alt. 3'!$C48,Alternativ3[[#All],[Komponent/Løysing
(NB! Bruk unike namn)]],0),MATCH($D50,Alternativ3[#Headers],0)+1),0))=0,INDEX(Alternativ3[#All],MATCH('Kontantstrøm alt. 3'!$C48,Alternativ3[[#All],[Komponent/Løysing
(NB! Bruk unike namn)]],0),MATCH($D50,Alternativ3[#Headers],0)),0)),"")</f>
        <v/>
      </c>
      <c r="BE50" s="2" t="str">
        <f>IFERROR(IF(BE$2&gt;Analyseperiode,"",IF(MOD(BE$2,ROUND(INDEX(Alternativ3[#All],MATCH('Kontantstrøm alt. 3'!$C48,Alternativ3[[#All],[Komponent/Løysing
(NB! Bruk unike namn)]],0),MATCH($D50,Alternativ3[#Headers],0)+1),0))=0,INDEX(Alternativ3[#All],MATCH('Kontantstrøm alt. 3'!$C48,Alternativ3[[#All],[Komponent/Løysing
(NB! Bruk unike namn)]],0),MATCH($D50,Alternativ3[#Headers],0)),0)),"")</f>
        <v/>
      </c>
      <c r="BF50" s="2" t="str">
        <f>IFERROR(IF(BF$2&gt;Analyseperiode,"",IF(MOD(BF$2,ROUND(INDEX(Alternativ3[#All],MATCH('Kontantstrøm alt. 3'!$C48,Alternativ3[[#All],[Komponent/Løysing
(NB! Bruk unike namn)]],0),MATCH($D50,Alternativ3[#Headers],0)+1),0))=0,INDEX(Alternativ3[#All],MATCH('Kontantstrøm alt. 3'!$C48,Alternativ3[[#All],[Komponent/Løysing
(NB! Bruk unike namn)]],0),MATCH($D50,Alternativ3[#Headers],0)),0)),"")</f>
        <v/>
      </c>
      <c r="BG50" s="2" t="str">
        <f>IFERROR(IF(BG$2&gt;Analyseperiode,"",IF(MOD(BG$2,ROUND(INDEX(Alternativ3[#All],MATCH('Kontantstrøm alt. 3'!$C48,Alternativ3[[#All],[Komponent/Løysing
(NB! Bruk unike namn)]],0),MATCH($D50,Alternativ3[#Headers],0)+1),0))=0,INDEX(Alternativ3[#All],MATCH('Kontantstrøm alt. 3'!$C48,Alternativ3[[#All],[Komponent/Løysing
(NB! Bruk unike namn)]],0),MATCH($D50,Alternativ3[#Headers],0)),0)),"")</f>
        <v/>
      </c>
      <c r="BH50" s="2" t="str">
        <f>IFERROR(IF(BH$2&gt;Analyseperiode,"",IF(MOD(BH$2,ROUND(INDEX(Alternativ3[#All],MATCH('Kontantstrøm alt. 3'!$C48,Alternativ3[[#All],[Komponent/Løysing
(NB! Bruk unike namn)]],0),MATCH($D50,Alternativ3[#Headers],0)+1),0))=0,INDEX(Alternativ3[#All],MATCH('Kontantstrøm alt. 3'!$C48,Alternativ3[[#All],[Komponent/Løysing
(NB! Bruk unike namn)]],0),MATCH($D50,Alternativ3[#Headers],0)),0)),"")</f>
        <v/>
      </c>
      <c r="BI50" s="2" t="str">
        <f>IFERROR(IF(BI$2&gt;Analyseperiode,"",IF(MOD(BI$2,ROUND(INDEX(Alternativ3[#All],MATCH('Kontantstrøm alt. 3'!$C48,Alternativ3[[#All],[Komponent/Løysing
(NB! Bruk unike namn)]],0),MATCH($D50,Alternativ3[#Headers],0)+1),0))=0,INDEX(Alternativ3[#All],MATCH('Kontantstrøm alt. 3'!$C48,Alternativ3[[#All],[Komponent/Løysing
(NB! Bruk unike namn)]],0),MATCH($D50,Alternativ3[#Headers],0)),0)),"")</f>
        <v/>
      </c>
      <c r="BJ50" s="2" t="str">
        <f>IFERROR(IF(BJ$2&gt;Analyseperiode,"",IF(MOD(BJ$2,ROUND(INDEX(Alternativ3[#All],MATCH('Kontantstrøm alt. 3'!$C48,Alternativ3[[#All],[Komponent/Løysing
(NB! Bruk unike namn)]],0),MATCH($D50,Alternativ3[#Headers],0)+1),0))=0,INDEX(Alternativ3[#All],MATCH('Kontantstrøm alt. 3'!$C48,Alternativ3[[#All],[Komponent/Løysing
(NB! Bruk unike namn)]],0),MATCH($D50,Alternativ3[#Headers],0)),0)),"")</f>
        <v/>
      </c>
      <c r="BK50" s="2" t="str">
        <f>IFERROR(IF(BK$2&gt;Analyseperiode,"",IF(MOD(BK$2,ROUND(INDEX(Alternativ3[#All],MATCH('Kontantstrøm alt. 3'!$C48,Alternativ3[[#All],[Komponent/Løysing
(NB! Bruk unike namn)]],0),MATCH($D50,Alternativ3[#Headers],0)+1),0))=0,INDEX(Alternativ3[#All],MATCH('Kontantstrøm alt. 3'!$C48,Alternativ3[[#All],[Komponent/Løysing
(NB! Bruk unike namn)]],0),MATCH($D50,Alternativ3[#Headers],0)),0)),"")</f>
        <v/>
      </c>
      <c r="BL50" s="2" t="str">
        <f>IFERROR(IF(BL$2&gt;Analyseperiode,"",IF(MOD(BL$2,ROUND(INDEX(Alternativ3[#All],MATCH('Kontantstrøm alt. 3'!$C48,Alternativ3[[#All],[Komponent/Løysing
(NB! Bruk unike namn)]],0),MATCH($D50,Alternativ3[#Headers],0)+1),0))=0,INDEX(Alternativ3[#All],MATCH('Kontantstrøm alt. 3'!$C48,Alternativ3[[#All],[Komponent/Løysing
(NB! Bruk unike namn)]],0),MATCH($D50,Alternativ3[#Headers],0)),0)),"")</f>
        <v/>
      </c>
      <c r="BM50" s="2" t="str">
        <f>IFERROR(IF(BM$2&gt;Analyseperiode,"",IF(MOD(BM$2,ROUND(INDEX(Alternativ3[#All],MATCH('Kontantstrøm alt. 3'!$C48,Alternativ3[[#All],[Komponent/Løysing
(NB! Bruk unike namn)]],0),MATCH($D50,Alternativ3[#Headers],0)+1),0))=0,INDEX(Alternativ3[#All],MATCH('Kontantstrøm alt. 3'!$C48,Alternativ3[[#All],[Komponent/Løysing
(NB! Bruk unike namn)]],0),MATCH($D50,Alternativ3[#Headers],0)),0)),"")</f>
        <v/>
      </c>
    </row>
    <row r="51" spans="1:65" x14ac:dyDescent="0.2">
      <c r="B51" s="8">
        <f ca="1">IFERROR(NPV(Kalkrente,OFFSET('Kontantstrøm alt. 3'!$F51,0,0,1,Analyseperiode)),0)</f>
        <v>0</v>
      </c>
      <c r="C51" s="3"/>
      <c r="D51" t="str">
        <f>Alternativ3[[#Headers],[4.1 Utskiftning ]]</f>
        <v xml:space="preserve">4.1 Utskiftning </v>
      </c>
      <c r="E51" s="2"/>
      <c r="F51" s="2" t="str">
        <f ca="1">IFERROR(IF(F$2&gt;Analyseperiode,"",IF($F47=Analyseperiode,0,IF(MOD(F$2,ROUND(INDEX(Alternativ3[#All],MATCH('Kontantstrøm alt. 3'!$C48,Alternativ3[[#All],[Komponent/Løysing
(NB! Bruk unike namn)]],0),MATCH($D51,Alternativ3[#Headers],0)+1),0))=0,INDEX(Alternativ3[#All],MATCH('Kontantstrøm alt. 3'!$C48,Alternativ3[[#All],[Komponent/Løysing
(NB! Bruk unike namn)]],0),MATCH($D51,Alternativ3[#Headers],0)),0))),"")</f>
        <v/>
      </c>
      <c r="G51" s="2" t="str">
        <f ca="1">IFERROR(IF(G$2&gt;Analyseperiode,"",IF($F47=Analyseperiode,0,IF(MOD(G$2,ROUND(INDEX(Alternativ3[#All],MATCH('Kontantstrøm alt. 3'!$C48,Alternativ3[[#All],[Komponent/Løysing
(NB! Bruk unike namn)]],0),MATCH($D51,Alternativ3[#Headers],0)+1),0))=0,INDEX(Alternativ3[#All],MATCH('Kontantstrøm alt. 3'!$C48,Alternativ3[[#All],[Komponent/Løysing
(NB! Bruk unike namn)]],0),MATCH($D51,Alternativ3[#Headers],0)),0))),"")</f>
        <v/>
      </c>
      <c r="H51" s="2" t="str">
        <f ca="1">IFERROR(IF(H$2&gt;Analyseperiode,"",IF($F47=Analyseperiode,0,IF(MOD(H$2,ROUND(INDEX(Alternativ3[#All],MATCH('Kontantstrøm alt. 3'!$C48,Alternativ3[[#All],[Komponent/Løysing
(NB! Bruk unike namn)]],0),MATCH($D51,Alternativ3[#Headers],0)+1),0))=0,INDEX(Alternativ3[#All],MATCH('Kontantstrøm alt. 3'!$C48,Alternativ3[[#All],[Komponent/Løysing
(NB! Bruk unike namn)]],0),MATCH($D51,Alternativ3[#Headers],0)),0))),"")</f>
        <v/>
      </c>
      <c r="I51" s="2" t="str">
        <f ca="1">IFERROR(IF(I$2&gt;Analyseperiode,"",IF($F47=Analyseperiode,0,IF(MOD(I$2,ROUND(INDEX(Alternativ3[#All],MATCH('Kontantstrøm alt. 3'!$C48,Alternativ3[[#All],[Komponent/Løysing
(NB! Bruk unike namn)]],0),MATCH($D51,Alternativ3[#Headers],0)+1),0))=0,INDEX(Alternativ3[#All],MATCH('Kontantstrøm alt. 3'!$C48,Alternativ3[[#All],[Komponent/Løysing
(NB! Bruk unike namn)]],0),MATCH($D51,Alternativ3[#Headers],0)),0))),"")</f>
        <v/>
      </c>
      <c r="J51" s="2" t="str">
        <f ca="1">IFERROR(IF(J$2&gt;Analyseperiode,"",IF($F47=Analyseperiode,0,IF(MOD(J$2,ROUND(INDEX(Alternativ3[#All],MATCH('Kontantstrøm alt. 3'!$C48,Alternativ3[[#All],[Komponent/Løysing
(NB! Bruk unike namn)]],0),MATCH($D51,Alternativ3[#Headers],0)+1),0))=0,INDEX(Alternativ3[#All],MATCH('Kontantstrøm alt. 3'!$C48,Alternativ3[[#All],[Komponent/Løysing
(NB! Bruk unike namn)]],0),MATCH($D51,Alternativ3[#Headers],0)),0))),"")</f>
        <v/>
      </c>
      <c r="K51" s="2" t="str">
        <f ca="1">IFERROR(IF(K$2&gt;Analyseperiode,"",IF($F47=Analyseperiode,0,IF(MOD(K$2,ROUND(INDEX(Alternativ3[#All],MATCH('Kontantstrøm alt. 3'!$C48,Alternativ3[[#All],[Komponent/Løysing
(NB! Bruk unike namn)]],0),MATCH($D51,Alternativ3[#Headers],0)+1),0))=0,INDEX(Alternativ3[#All],MATCH('Kontantstrøm alt. 3'!$C48,Alternativ3[[#All],[Komponent/Løysing
(NB! Bruk unike namn)]],0),MATCH($D51,Alternativ3[#Headers],0)),0))),"")</f>
        <v/>
      </c>
      <c r="L51" s="2" t="str">
        <f ca="1">IFERROR(IF(L$2&gt;Analyseperiode,"",IF($F47=Analyseperiode,0,IF(MOD(L$2,ROUND(INDEX(Alternativ3[#All],MATCH('Kontantstrøm alt. 3'!$C48,Alternativ3[[#All],[Komponent/Løysing
(NB! Bruk unike namn)]],0),MATCH($D51,Alternativ3[#Headers],0)+1),0))=0,INDEX(Alternativ3[#All],MATCH('Kontantstrøm alt. 3'!$C48,Alternativ3[[#All],[Komponent/Løysing
(NB! Bruk unike namn)]],0),MATCH($D51,Alternativ3[#Headers],0)),0))),"")</f>
        <v/>
      </c>
      <c r="M51" s="2" t="str">
        <f ca="1">IFERROR(IF(M$2&gt;Analyseperiode,"",IF($F47=Analyseperiode,0,IF(MOD(M$2,ROUND(INDEX(Alternativ3[#All],MATCH('Kontantstrøm alt. 3'!$C48,Alternativ3[[#All],[Komponent/Løysing
(NB! Bruk unike namn)]],0),MATCH($D51,Alternativ3[#Headers],0)+1),0))=0,INDEX(Alternativ3[#All],MATCH('Kontantstrøm alt. 3'!$C48,Alternativ3[[#All],[Komponent/Løysing
(NB! Bruk unike namn)]],0),MATCH($D51,Alternativ3[#Headers],0)),0))),"")</f>
        <v/>
      </c>
      <c r="N51" s="2" t="str">
        <f ca="1">IFERROR(IF(N$2&gt;Analyseperiode,"",IF($F47=Analyseperiode,0,IF(MOD(N$2,ROUND(INDEX(Alternativ3[#All],MATCH('Kontantstrøm alt. 3'!$C48,Alternativ3[[#All],[Komponent/Løysing
(NB! Bruk unike namn)]],0),MATCH($D51,Alternativ3[#Headers],0)+1),0))=0,INDEX(Alternativ3[#All],MATCH('Kontantstrøm alt. 3'!$C48,Alternativ3[[#All],[Komponent/Løysing
(NB! Bruk unike namn)]],0),MATCH($D51,Alternativ3[#Headers],0)),0))),"")</f>
        <v/>
      </c>
      <c r="O51" s="2" t="str">
        <f ca="1">IFERROR(IF(O$2&gt;Analyseperiode,"",IF($F47=Analyseperiode,0,IF(MOD(O$2,ROUND(INDEX(Alternativ3[#All],MATCH('Kontantstrøm alt. 3'!$C48,Alternativ3[[#All],[Komponent/Løysing
(NB! Bruk unike namn)]],0),MATCH($D51,Alternativ3[#Headers],0)+1),0))=0,INDEX(Alternativ3[#All],MATCH('Kontantstrøm alt. 3'!$C48,Alternativ3[[#All],[Komponent/Løysing
(NB! Bruk unike namn)]],0),MATCH($D51,Alternativ3[#Headers],0)),0))),"")</f>
        <v/>
      </c>
      <c r="P51" s="2" t="str">
        <f ca="1">IFERROR(IF(P$2&gt;Analyseperiode,"",IF($F47=Analyseperiode,0,IF(MOD(P$2,ROUND(INDEX(Alternativ3[#All],MATCH('Kontantstrøm alt. 3'!$C48,Alternativ3[[#All],[Komponent/Løysing
(NB! Bruk unike namn)]],0),MATCH($D51,Alternativ3[#Headers],0)+1),0))=0,INDEX(Alternativ3[#All],MATCH('Kontantstrøm alt. 3'!$C48,Alternativ3[[#All],[Komponent/Løysing
(NB! Bruk unike namn)]],0),MATCH($D51,Alternativ3[#Headers],0)),0))),"")</f>
        <v/>
      </c>
      <c r="Q51" s="2" t="str">
        <f ca="1">IFERROR(IF(Q$2&gt;Analyseperiode,"",IF($F47=Analyseperiode,0,IF(MOD(Q$2,ROUND(INDEX(Alternativ3[#All],MATCH('Kontantstrøm alt. 3'!$C48,Alternativ3[[#All],[Komponent/Løysing
(NB! Bruk unike namn)]],0),MATCH($D51,Alternativ3[#Headers],0)+1),0))=0,INDEX(Alternativ3[#All],MATCH('Kontantstrøm alt. 3'!$C48,Alternativ3[[#All],[Komponent/Løysing
(NB! Bruk unike namn)]],0),MATCH($D51,Alternativ3[#Headers],0)),0))),"")</f>
        <v/>
      </c>
      <c r="R51" s="2" t="str">
        <f ca="1">IFERROR(IF(R$2&gt;Analyseperiode,"",IF($F47=Analyseperiode,0,IF(MOD(R$2,ROUND(INDEX(Alternativ3[#All],MATCH('Kontantstrøm alt. 3'!$C48,Alternativ3[[#All],[Komponent/Løysing
(NB! Bruk unike namn)]],0),MATCH($D51,Alternativ3[#Headers],0)+1),0))=0,INDEX(Alternativ3[#All],MATCH('Kontantstrøm alt. 3'!$C48,Alternativ3[[#All],[Komponent/Løysing
(NB! Bruk unike namn)]],0),MATCH($D51,Alternativ3[#Headers],0)),0))),"")</f>
        <v/>
      </c>
      <c r="S51" s="2" t="str">
        <f ca="1">IFERROR(IF(S$2&gt;Analyseperiode,"",IF($F47=Analyseperiode,0,IF(MOD(S$2,ROUND(INDEX(Alternativ3[#All],MATCH('Kontantstrøm alt. 3'!$C48,Alternativ3[[#All],[Komponent/Løysing
(NB! Bruk unike namn)]],0),MATCH($D51,Alternativ3[#Headers],0)+1),0))=0,INDEX(Alternativ3[#All],MATCH('Kontantstrøm alt. 3'!$C48,Alternativ3[[#All],[Komponent/Løysing
(NB! Bruk unike namn)]],0),MATCH($D51,Alternativ3[#Headers],0)),0))),"")</f>
        <v/>
      </c>
      <c r="T51" s="2" t="str">
        <f ca="1">IFERROR(IF(T$2&gt;Analyseperiode,"",IF($F47=Analyseperiode,0,IF(MOD(T$2,ROUND(INDEX(Alternativ3[#All],MATCH('Kontantstrøm alt. 3'!$C48,Alternativ3[[#All],[Komponent/Løysing
(NB! Bruk unike namn)]],0),MATCH($D51,Alternativ3[#Headers],0)+1),0))=0,INDEX(Alternativ3[#All],MATCH('Kontantstrøm alt. 3'!$C48,Alternativ3[[#All],[Komponent/Løysing
(NB! Bruk unike namn)]],0),MATCH($D51,Alternativ3[#Headers],0)),0))),"")</f>
        <v/>
      </c>
      <c r="U51" s="2" t="str">
        <f ca="1">IFERROR(IF(U$2&gt;Analyseperiode,"",IF($F47=Analyseperiode,0,IF(MOD(U$2,ROUND(INDEX(Alternativ3[#All],MATCH('Kontantstrøm alt. 3'!$C48,Alternativ3[[#All],[Komponent/Løysing
(NB! Bruk unike namn)]],0),MATCH($D51,Alternativ3[#Headers],0)+1),0))=0,INDEX(Alternativ3[#All],MATCH('Kontantstrøm alt. 3'!$C48,Alternativ3[[#All],[Komponent/Løysing
(NB! Bruk unike namn)]],0),MATCH($D51,Alternativ3[#Headers],0)),0))),"")</f>
        <v/>
      </c>
      <c r="V51" s="2" t="str">
        <f ca="1">IFERROR(IF(V$2&gt;Analyseperiode,"",IF($F47=Analyseperiode,0,IF(MOD(V$2,ROUND(INDEX(Alternativ3[#All],MATCH('Kontantstrøm alt. 3'!$C48,Alternativ3[[#All],[Komponent/Løysing
(NB! Bruk unike namn)]],0),MATCH($D51,Alternativ3[#Headers],0)+1),0))=0,INDEX(Alternativ3[#All],MATCH('Kontantstrøm alt. 3'!$C48,Alternativ3[[#All],[Komponent/Løysing
(NB! Bruk unike namn)]],0),MATCH($D51,Alternativ3[#Headers],0)),0))),"")</f>
        <v/>
      </c>
      <c r="W51" s="2" t="str">
        <f ca="1">IFERROR(IF(W$2&gt;Analyseperiode,"",IF($F47=Analyseperiode,0,IF(MOD(W$2,ROUND(INDEX(Alternativ3[#All],MATCH('Kontantstrøm alt. 3'!$C48,Alternativ3[[#All],[Komponent/Løysing
(NB! Bruk unike namn)]],0),MATCH($D51,Alternativ3[#Headers],0)+1),0))=0,INDEX(Alternativ3[#All],MATCH('Kontantstrøm alt. 3'!$C48,Alternativ3[[#All],[Komponent/Løysing
(NB! Bruk unike namn)]],0),MATCH($D51,Alternativ3[#Headers],0)),0))),"")</f>
        <v/>
      </c>
      <c r="X51" s="2" t="str">
        <f ca="1">IFERROR(IF(X$2&gt;Analyseperiode,"",IF($F47=Analyseperiode,0,IF(MOD(X$2,ROUND(INDEX(Alternativ3[#All],MATCH('Kontantstrøm alt. 3'!$C48,Alternativ3[[#All],[Komponent/Løysing
(NB! Bruk unike namn)]],0),MATCH($D51,Alternativ3[#Headers],0)+1),0))=0,INDEX(Alternativ3[#All],MATCH('Kontantstrøm alt. 3'!$C48,Alternativ3[[#All],[Komponent/Løysing
(NB! Bruk unike namn)]],0),MATCH($D51,Alternativ3[#Headers],0)),0))),"")</f>
        <v/>
      </c>
      <c r="Y51" s="2" t="str">
        <f ca="1">IFERROR(IF(Y$2&gt;Analyseperiode,"",IF($F47=Analyseperiode,0,IF(MOD(Y$2,ROUND(INDEX(Alternativ3[#All],MATCH('Kontantstrøm alt. 3'!$C48,Alternativ3[[#All],[Komponent/Løysing
(NB! Bruk unike namn)]],0),MATCH($D51,Alternativ3[#Headers],0)+1),0))=0,INDEX(Alternativ3[#All],MATCH('Kontantstrøm alt. 3'!$C48,Alternativ3[[#All],[Komponent/Løysing
(NB! Bruk unike namn)]],0),MATCH($D51,Alternativ3[#Headers],0)),0))),"")</f>
        <v/>
      </c>
      <c r="Z51" s="2" t="str">
        <f ca="1">IFERROR(IF(Z$2&gt;Analyseperiode,"",IF($F47=Analyseperiode,0,IF(MOD(Z$2,ROUND(INDEX(Alternativ3[#All],MATCH('Kontantstrøm alt. 3'!$C48,Alternativ3[[#All],[Komponent/Løysing
(NB! Bruk unike namn)]],0),MATCH($D51,Alternativ3[#Headers],0)+1),0))=0,INDEX(Alternativ3[#All],MATCH('Kontantstrøm alt. 3'!$C48,Alternativ3[[#All],[Komponent/Løysing
(NB! Bruk unike namn)]],0),MATCH($D51,Alternativ3[#Headers],0)),0))),"")</f>
        <v/>
      </c>
      <c r="AA51" s="2" t="str">
        <f ca="1">IFERROR(IF(AA$2&gt;Analyseperiode,"",IF($F47=Analyseperiode,0,IF(MOD(AA$2,ROUND(INDEX(Alternativ3[#All],MATCH('Kontantstrøm alt. 3'!$C48,Alternativ3[[#All],[Komponent/Løysing
(NB! Bruk unike namn)]],0),MATCH($D51,Alternativ3[#Headers],0)+1),0))=0,INDEX(Alternativ3[#All],MATCH('Kontantstrøm alt. 3'!$C48,Alternativ3[[#All],[Komponent/Løysing
(NB! Bruk unike namn)]],0),MATCH($D51,Alternativ3[#Headers],0)),0))),"")</f>
        <v/>
      </c>
      <c r="AB51" s="2" t="str">
        <f ca="1">IFERROR(IF(AB$2&gt;Analyseperiode,"",IF($F47=Analyseperiode,0,IF(MOD(AB$2,ROUND(INDEX(Alternativ3[#All],MATCH('Kontantstrøm alt. 3'!$C48,Alternativ3[[#All],[Komponent/Løysing
(NB! Bruk unike namn)]],0),MATCH($D51,Alternativ3[#Headers],0)+1),0))=0,INDEX(Alternativ3[#All],MATCH('Kontantstrøm alt. 3'!$C48,Alternativ3[[#All],[Komponent/Løysing
(NB! Bruk unike namn)]],0),MATCH($D51,Alternativ3[#Headers],0)),0))),"")</f>
        <v/>
      </c>
      <c r="AC51" s="2" t="str">
        <f ca="1">IFERROR(IF(AC$2&gt;Analyseperiode,"",IF($F47=Analyseperiode,0,IF(MOD(AC$2,ROUND(INDEX(Alternativ3[#All],MATCH('Kontantstrøm alt. 3'!$C48,Alternativ3[[#All],[Komponent/Løysing
(NB! Bruk unike namn)]],0),MATCH($D51,Alternativ3[#Headers],0)+1),0))=0,INDEX(Alternativ3[#All],MATCH('Kontantstrøm alt. 3'!$C48,Alternativ3[[#All],[Komponent/Løysing
(NB! Bruk unike namn)]],0),MATCH($D51,Alternativ3[#Headers],0)),0))),"")</f>
        <v/>
      </c>
      <c r="AD51" s="2" t="str">
        <f ca="1">IFERROR(IF(AD$2&gt;Analyseperiode,"",IF($F47=Analyseperiode,0,IF(MOD(AD$2,ROUND(INDEX(Alternativ3[#All],MATCH('Kontantstrøm alt. 3'!$C48,Alternativ3[[#All],[Komponent/Løysing
(NB! Bruk unike namn)]],0),MATCH($D51,Alternativ3[#Headers],0)+1),0))=0,INDEX(Alternativ3[#All],MATCH('Kontantstrøm alt. 3'!$C48,Alternativ3[[#All],[Komponent/Løysing
(NB! Bruk unike namn)]],0),MATCH($D51,Alternativ3[#Headers],0)),0))),"")</f>
        <v/>
      </c>
      <c r="AE51" s="2" t="str">
        <f ca="1">IFERROR(IF(AE$2&gt;Analyseperiode,"",IF($F47=Analyseperiode,0,IF(MOD(AE$2,ROUND(INDEX(Alternativ3[#All],MATCH('Kontantstrøm alt. 3'!$C48,Alternativ3[[#All],[Komponent/Løysing
(NB! Bruk unike namn)]],0),MATCH($D51,Alternativ3[#Headers],0)+1),0))=0,INDEX(Alternativ3[#All],MATCH('Kontantstrøm alt. 3'!$C48,Alternativ3[[#All],[Komponent/Løysing
(NB! Bruk unike namn)]],0),MATCH($D51,Alternativ3[#Headers],0)),0))),"")</f>
        <v/>
      </c>
      <c r="AF51" s="2" t="str">
        <f ca="1">IFERROR(IF(AF$2&gt;Analyseperiode,"",IF($F47=Analyseperiode,0,IF(MOD(AF$2,ROUND(INDEX(Alternativ3[#All],MATCH('Kontantstrøm alt. 3'!$C48,Alternativ3[[#All],[Komponent/Løysing
(NB! Bruk unike namn)]],0),MATCH($D51,Alternativ3[#Headers],0)+1),0))=0,INDEX(Alternativ3[#All],MATCH('Kontantstrøm alt. 3'!$C48,Alternativ3[[#All],[Komponent/Løysing
(NB! Bruk unike namn)]],0),MATCH($D51,Alternativ3[#Headers],0)),0))),"")</f>
        <v/>
      </c>
      <c r="AG51" s="2" t="str">
        <f ca="1">IFERROR(IF(AG$2&gt;Analyseperiode,"",IF($F47=Analyseperiode,0,IF(MOD(AG$2,ROUND(INDEX(Alternativ3[#All],MATCH('Kontantstrøm alt. 3'!$C48,Alternativ3[[#All],[Komponent/Løysing
(NB! Bruk unike namn)]],0),MATCH($D51,Alternativ3[#Headers],0)+1),0))=0,INDEX(Alternativ3[#All],MATCH('Kontantstrøm alt. 3'!$C48,Alternativ3[[#All],[Komponent/Løysing
(NB! Bruk unike namn)]],0),MATCH($D51,Alternativ3[#Headers],0)),0))),"")</f>
        <v/>
      </c>
      <c r="AH51" s="2" t="str">
        <f ca="1">IFERROR(IF(AH$2&gt;Analyseperiode,"",IF($F47=Analyseperiode,0,IF(MOD(AH$2,ROUND(INDEX(Alternativ3[#All],MATCH('Kontantstrøm alt. 3'!$C48,Alternativ3[[#All],[Komponent/Løysing
(NB! Bruk unike namn)]],0),MATCH($D51,Alternativ3[#Headers],0)+1),0))=0,INDEX(Alternativ3[#All],MATCH('Kontantstrøm alt. 3'!$C48,Alternativ3[[#All],[Komponent/Løysing
(NB! Bruk unike namn)]],0),MATCH($D51,Alternativ3[#Headers],0)),0))),"")</f>
        <v/>
      </c>
      <c r="AI51" s="2" t="str">
        <f ca="1">IFERROR(IF(AI$2&gt;Analyseperiode,"",IF($F47=Analyseperiode,0,IF(MOD(AI$2,ROUND(INDEX(Alternativ3[#All],MATCH('Kontantstrøm alt. 3'!$C48,Alternativ3[[#All],[Komponent/Løysing
(NB! Bruk unike namn)]],0),MATCH($D51,Alternativ3[#Headers],0)+1),0))=0,INDEX(Alternativ3[#All],MATCH('Kontantstrøm alt. 3'!$C48,Alternativ3[[#All],[Komponent/Løysing
(NB! Bruk unike namn)]],0),MATCH($D51,Alternativ3[#Headers],0)),0))),"")</f>
        <v/>
      </c>
      <c r="AJ51" s="2" t="str">
        <f>IFERROR(IF(AJ$2&gt;Analyseperiode,"",IF($F47=Analyseperiode,0,IF(MOD(AJ$2,ROUND(INDEX(Alternativ3[#All],MATCH('Kontantstrøm alt. 3'!$C48,Alternativ3[[#All],[Komponent/Løysing
(NB! Bruk unike namn)]],0),MATCH($D51,Alternativ3[#Headers],0)+1),0))=0,INDEX(Alternativ3[#All],MATCH('Kontantstrøm alt. 3'!$C48,Alternativ3[[#All],[Komponent/Løysing
(NB! Bruk unike namn)]],0),MATCH($D51,Alternativ3[#Headers],0)),0))),"")</f>
        <v/>
      </c>
      <c r="AK51" s="2" t="str">
        <f>IFERROR(IF(AK$2&gt;Analyseperiode,"",IF($F47=Analyseperiode,0,IF(MOD(AK$2,ROUND(INDEX(Alternativ3[#All],MATCH('Kontantstrøm alt. 3'!$C48,Alternativ3[[#All],[Komponent/Løysing
(NB! Bruk unike namn)]],0),MATCH($D51,Alternativ3[#Headers],0)+1),0))=0,INDEX(Alternativ3[#All],MATCH('Kontantstrøm alt. 3'!$C48,Alternativ3[[#All],[Komponent/Løysing
(NB! Bruk unike namn)]],0),MATCH($D51,Alternativ3[#Headers],0)),0))),"")</f>
        <v/>
      </c>
      <c r="AL51" s="2" t="str">
        <f>IFERROR(IF(AL$2&gt;Analyseperiode,"",IF($F47=Analyseperiode,0,IF(MOD(AL$2,ROUND(INDEX(Alternativ3[#All],MATCH('Kontantstrøm alt. 3'!$C48,Alternativ3[[#All],[Komponent/Løysing
(NB! Bruk unike namn)]],0),MATCH($D51,Alternativ3[#Headers],0)+1),0))=0,INDEX(Alternativ3[#All],MATCH('Kontantstrøm alt. 3'!$C48,Alternativ3[[#All],[Komponent/Løysing
(NB! Bruk unike namn)]],0),MATCH($D51,Alternativ3[#Headers],0)),0))),"")</f>
        <v/>
      </c>
      <c r="AM51" s="2" t="str">
        <f>IFERROR(IF(AM$2&gt;Analyseperiode,"",IF($F47=Analyseperiode,0,IF(MOD(AM$2,ROUND(INDEX(Alternativ3[#All],MATCH('Kontantstrøm alt. 3'!$C48,Alternativ3[[#All],[Komponent/Løysing
(NB! Bruk unike namn)]],0),MATCH($D51,Alternativ3[#Headers],0)+1),0))=0,INDEX(Alternativ3[#All],MATCH('Kontantstrøm alt. 3'!$C48,Alternativ3[[#All],[Komponent/Løysing
(NB! Bruk unike namn)]],0),MATCH($D51,Alternativ3[#Headers],0)),0))),"")</f>
        <v/>
      </c>
      <c r="AN51" s="2" t="str">
        <f>IFERROR(IF(AN$2&gt;Analyseperiode,"",IF($F47=Analyseperiode,0,IF(MOD(AN$2,ROUND(INDEX(Alternativ3[#All],MATCH('Kontantstrøm alt. 3'!$C48,Alternativ3[[#All],[Komponent/Løysing
(NB! Bruk unike namn)]],0),MATCH($D51,Alternativ3[#Headers],0)+1),0))=0,INDEX(Alternativ3[#All],MATCH('Kontantstrøm alt. 3'!$C48,Alternativ3[[#All],[Komponent/Løysing
(NB! Bruk unike namn)]],0),MATCH($D51,Alternativ3[#Headers],0)),0))),"")</f>
        <v/>
      </c>
      <c r="AO51" s="2" t="str">
        <f>IFERROR(IF(AO$2&gt;Analyseperiode,"",IF($F47=Analyseperiode,0,IF(MOD(AO$2,ROUND(INDEX(Alternativ3[#All],MATCH('Kontantstrøm alt. 3'!$C48,Alternativ3[[#All],[Komponent/Løysing
(NB! Bruk unike namn)]],0),MATCH($D51,Alternativ3[#Headers],0)+1),0))=0,INDEX(Alternativ3[#All],MATCH('Kontantstrøm alt. 3'!$C48,Alternativ3[[#All],[Komponent/Løysing
(NB! Bruk unike namn)]],0),MATCH($D51,Alternativ3[#Headers],0)),0))),"")</f>
        <v/>
      </c>
      <c r="AP51" s="2" t="str">
        <f>IFERROR(IF(AP$2&gt;Analyseperiode,"",IF($F47=Analyseperiode,0,IF(MOD(AP$2,ROUND(INDEX(Alternativ3[#All],MATCH('Kontantstrøm alt. 3'!$C48,Alternativ3[[#All],[Komponent/Løysing
(NB! Bruk unike namn)]],0),MATCH($D51,Alternativ3[#Headers],0)+1),0))=0,INDEX(Alternativ3[#All],MATCH('Kontantstrøm alt. 3'!$C48,Alternativ3[[#All],[Komponent/Løysing
(NB! Bruk unike namn)]],0),MATCH($D51,Alternativ3[#Headers],0)),0))),"")</f>
        <v/>
      </c>
      <c r="AQ51" s="2" t="str">
        <f>IFERROR(IF(AQ$2&gt;Analyseperiode,"",IF($F47=Analyseperiode,0,IF(MOD(AQ$2,ROUND(INDEX(Alternativ3[#All],MATCH('Kontantstrøm alt. 3'!$C48,Alternativ3[[#All],[Komponent/Løysing
(NB! Bruk unike namn)]],0),MATCH($D51,Alternativ3[#Headers],0)+1),0))=0,INDEX(Alternativ3[#All],MATCH('Kontantstrøm alt. 3'!$C48,Alternativ3[[#All],[Komponent/Løysing
(NB! Bruk unike namn)]],0),MATCH($D51,Alternativ3[#Headers],0)),0))),"")</f>
        <v/>
      </c>
      <c r="AR51" s="2" t="str">
        <f>IFERROR(IF(AR$2&gt;Analyseperiode,"",IF($F47=Analyseperiode,0,IF(MOD(AR$2,ROUND(INDEX(Alternativ3[#All],MATCH('Kontantstrøm alt. 3'!$C48,Alternativ3[[#All],[Komponent/Løysing
(NB! Bruk unike namn)]],0),MATCH($D51,Alternativ3[#Headers],0)+1),0))=0,INDEX(Alternativ3[#All],MATCH('Kontantstrøm alt. 3'!$C48,Alternativ3[[#All],[Komponent/Løysing
(NB! Bruk unike namn)]],0),MATCH($D51,Alternativ3[#Headers],0)),0))),"")</f>
        <v/>
      </c>
      <c r="AS51" s="2" t="str">
        <f>IFERROR(IF(AS$2&gt;Analyseperiode,"",IF($F47=Analyseperiode,0,IF(MOD(AS$2,ROUND(INDEX(Alternativ3[#All],MATCH('Kontantstrøm alt. 3'!$C48,Alternativ3[[#All],[Komponent/Løysing
(NB! Bruk unike namn)]],0),MATCH($D51,Alternativ3[#Headers],0)+1),0))=0,INDEX(Alternativ3[#All],MATCH('Kontantstrøm alt. 3'!$C48,Alternativ3[[#All],[Komponent/Løysing
(NB! Bruk unike namn)]],0),MATCH($D51,Alternativ3[#Headers],0)),0))),"")</f>
        <v/>
      </c>
      <c r="AT51" s="2" t="str">
        <f>IFERROR(IF(AT$2&gt;Analyseperiode,"",IF($F47=Analyseperiode,0,IF(MOD(AT$2,ROUND(INDEX(Alternativ3[#All],MATCH('Kontantstrøm alt. 3'!$C48,Alternativ3[[#All],[Komponent/Løysing
(NB! Bruk unike namn)]],0),MATCH($D51,Alternativ3[#Headers],0)+1),0))=0,INDEX(Alternativ3[#All],MATCH('Kontantstrøm alt. 3'!$C48,Alternativ3[[#All],[Komponent/Løysing
(NB! Bruk unike namn)]],0),MATCH($D51,Alternativ3[#Headers],0)),0))),"")</f>
        <v/>
      </c>
      <c r="AU51" s="2" t="str">
        <f>IFERROR(IF(AU$2&gt;Analyseperiode,"",IF($F47=Analyseperiode,0,IF(MOD(AU$2,ROUND(INDEX(Alternativ3[#All],MATCH('Kontantstrøm alt. 3'!$C48,Alternativ3[[#All],[Komponent/Løysing
(NB! Bruk unike namn)]],0),MATCH($D51,Alternativ3[#Headers],0)+1),0))=0,INDEX(Alternativ3[#All],MATCH('Kontantstrøm alt. 3'!$C48,Alternativ3[[#All],[Komponent/Løysing
(NB! Bruk unike namn)]],0),MATCH($D51,Alternativ3[#Headers],0)),0))),"")</f>
        <v/>
      </c>
      <c r="AV51" s="2" t="str">
        <f>IFERROR(IF(AV$2&gt;Analyseperiode,"",IF($F47=Analyseperiode,0,IF(MOD(AV$2,ROUND(INDEX(Alternativ3[#All],MATCH('Kontantstrøm alt. 3'!$C48,Alternativ3[[#All],[Komponent/Løysing
(NB! Bruk unike namn)]],0),MATCH($D51,Alternativ3[#Headers],0)+1),0))=0,INDEX(Alternativ3[#All],MATCH('Kontantstrøm alt. 3'!$C48,Alternativ3[[#All],[Komponent/Løysing
(NB! Bruk unike namn)]],0),MATCH($D51,Alternativ3[#Headers],0)),0))),"")</f>
        <v/>
      </c>
      <c r="AW51" s="2" t="str">
        <f>IFERROR(IF(AW$2&gt;Analyseperiode,"",IF($F47=Analyseperiode,0,IF(MOD(AW$2,ROUND(INDEX(Alternativ3[#All],MATCH('Kontantstrøm alt. 3'!$C48,Alternativ3[[#All],[Komponent/Løysing
(NB! Bruk unike namn)]],0),MATCH($D51,Alternativ3[#Headers],0)+1),0))=0,INDEX(Alternativ3[#All],MATCH('Kontantstrøm alt. 3'!$C48,Alternativ3[[#All],[Komponent/Løysing
(NB! Bruk unike namn)]],0),MATCH($D51,Alternativ3[#Headers],0)),0))),"")</f>
        <v/>
      </c>
      <c r="AX51" s="2" t="str">
        <f>IFERROR(IF(AX$2&gt;Analyseperiode,"",IF($F47=Analyseperiode,0,IF(MOD(AX$2,ROUND(INDEX(Alternativ3[#All],MATCH('Kontantstrøm alt. 3'!$C48,Alternativ3[[#All],[Komponent/Løysing
(NB! Bruk unike namn)]],0),MATCH($D51,Alternativ3[#Headers],0)+1),0))=0,INDEX(Alternativ3[#All],MATCH('Kontantstrøm alt. 3'!$C48,Alternativ3[[#All],[Komponent/Løysing
(NB! Bruk unike namn)]],0),MATCH($D51,Alternativ3[#Headers],0)),0))),"")</f>
        <v/>
      </c>
      <c r="AY51" s="2" t="str">
        <f>IFERROR(IF(AY$2&gt;Analyseperiode,"",IF($F47=Analyseperiode,0,IF(MOD(AY$2,ROUND(INDEX(Alternativ3[#All],MATCH('Kontantstrøm alt. 3'!$C48,Alternativ3[[#All],[Komponent/Løysing
(NB! Bruk unike namn)]],0),MATCH($D51,Alternativ3[#Headers],0)+1),0))=0,INDEX(Alternativ3[#All],MATCH('Kontantstrøm alt. 3'!$C48,Alternativ3[[#All],[Komponent/Løysing
(NB! Bruk unike namn)]],0),MATCH($D51,Alternativ3[#Headers],0)),0))),"")</f>
        <v/>
      </c>
      <c r="AZ51" s="2" t="str">
        <f>IFERROR(IF(AZ$2&gt;Analyseperiode,"",IF($F47=Analyseperiode,0,IF(MOD(AZ$2,ROUND(INDEX(Alternativ3[#All],MATCH('Kontantstrøm alt. 3'!$C48,Alternativ3[[#All],[Komponent/Løysing
(NB! Bruk unike namn)]],0),MATCH($D51,Alternativ3[#Headers],0)+1),0))=0,INDEX(Alternativ3[#All],MATCH('Kontantstrøm alt. 3'!$C48,Alternativ3[[#All],[Komponent/Løysing
(NB! Bruk unike namn)]],0),MATCH($D51,Alternativ3[#Headers],0)),0))),"")</f>
        <v/>
      </c>
      <c r="BA51" s="2" t="str">
        <f>IFERROR(IF(BA$2&gt;Analyseperiode,"",IF($F47=Analyseperiode,0,IF(MOD(BA$2,ROUND(INDEX(Alternativ3[#All],MATCH('Kontantstrøm alt. 3'!$C48,Alternativ3[[#All],[Komponent/Løysing
(NB! Bruk unike namn)]],0),MATCH($D51,Alternativ3[#Headers],0)+1),0))=0,INDEX(Alternativ3[#All],MATCH('Kontantstrøm alt. 3'!$C48,Alternativ3[[#All],[Komponent/Løysing
(NB! Bruk unike namn)]],0),MATCH($D51,Alternativ3[#Headers],0)),0))),"")</f>
        <v/>
      </c>
      <c r="BB51" s="2" t="str">
        <f>IFERROR(IF(BB$2&gt;Analyseperiode,"",IF($F47=Analyseperiode,0,IF(MOD(BB$2,ROUND(INDEX(Alternativ3[#All],MATCH('Kontantstrøm alt. 3'!$C48,Alternativ3[[#All],[Komponent/Løysing
(NB! Bruk unike namn)]],0),MATCH($D51,Alternativ3[#Headers],0)+1),0))=0,INDEX(Alternativ3[#All],MATCH('Kontantstrøm alt. 3'!$C48,Alternativ3[[#All],[Komponent/Løysing
(NB! Bruk unike namn)]],0),MATCH($D51,Alternativ3[#Headers],0)),0))),"")</f>
        <v/>
      </c>
      <c r="BC51" s="2" t="str">
        <f>IFERROR(IF(BC$2&gt;Analyseperiode,"",IF($F47=Analyseperiode,0,IF(MOD(BC$2,ROUND(INDEX(Alternativ3[#All],MATCH('Kontantstrøm alt. 3'!$C48,Alternativ3[[#All],[Komponent/Løysing
(NB! Bruk unike namn)]],0),MATCH($D51,Alternativ3[#Headers],0)+1),0))=0,INDEX(Alternativ3[#All],MATCH('Kontantstrøm alt. 3'!$C48,Alternativ3[[#All],[Komponent/Løysing
(NB! Bruk unike namn)]],0),MATCH($D51,Alternativ3[#Headers],0)),0))),"")</f>
        <v/>
      </c>
      <c r="BD51" s="2" t="str">
        <f>IFERROR(IF(BD$2&gt;Analyseperiode,"",IF($F47=Analyseperiode,0,IF(MOD(BD$2,ROUND(INDEX(Alternativ3[#All],MATCH('Kontantstrøm alt. 3'!$C48,Alternativ3[[#All],[Komponent/Løysing
(NB! Bruk unike namn)]],0),MATCH($D51,Alternativ3[#Headers],0)+1),0))=0,INDEX(Alternativ3[#All],MATCH('Kontantstrøm alt. 3'!$C48,Alternativ3[[#All],[Komponent/Løysing
(NB! Bruk unike namn)]],0),MATCH($D51,Alternativ3[#Headers],0)),0))),"")</f>
        <v/>
      </c>
      <c r="BE51" s="2" t="str">
        <f>IFERROR(IF(BE$2&gt;Analyseperiode,"",IF($F47=Analyseperiode,0,IF(MOD(BE$2,ROUND(INDEX(Alternativ3[#All],MATCH('Kontantstrøm alt. 3'!$C48,Alternativ3[[#All],[Komponent/Løysing
(NB! Bruk unike namn)]],0),MATCH($D51,Alternativ3[#Headers],0)+1),0))=0,INDEX(Alternativ3[#All],MATCH('Kontantstrøm alt. 3'!$C48,Alternativ3[[#All],[Komponent/Løysing
(NB! Bruk unike namn)]],0),MATCH($D51,Alternativ3[#Headers],0)),0))),"")</f>
        <v/>
      </c>
      <c r="BF51" s="2" t="str">
        <f>IFERROR(IF(BF$2&gt;Analyseperiode,"",IF($F47=Analyseperiode,0,IF(MOD(BF$2,ROUND(INDEX(Alternativ3[#All],MATCH('Kontantstrøm alt. 3'!$C48,Alternativ3[[#All],[Komponent/Løysing
(NB! Bruk unike namn)]],0),MATCH($D51,Alternativ3[#Headers],0)+1),0))=0,INDEX(Alternativ3[#All],MATCH('Kontantstrøm alt. 3'!$C48,Alternativ3[[#All],[Komponent/Løysing
(NB! Bruk unike namn)]],0),MATCH($D51,Alternativ3[#Headers],0)),0))),"")</f>
        <v/>
      </c>
      <c r="BG51" s="2" t="str">
        <f>IFERROR(IF(BG$2&gt;Analyseperiode,"",IF($F47=Analyseperiode,0,IF(MOD(BG$2,ROUND(INDEX(Alternativ3[#All],MATCH('Kontantstrøm alt. 3'!$C48,Alternativ3[[#All],[Komponent/Løysing
(NB! Bruk unike namn)]],0),MATCH($D51,Alternativ3[#Headers],0)+1),0))=0,INDEX(Alternativ3[#All],MATCH('Kontantstrøm alt. 3'!$C48,Alternativ3[[#All],[Komponent/Løysing
(NB! Bruk unike namn)]],0),MATCH($D51,Alternativ3[#Headers],0)),0))),"")</f>
        <v/>
      </c>
      <c r="BH51" s="2" t="str">
        <f>IFERROR(IF(BH$2&gt;Analyseperiode,"",IF($F47=Analyseperiode,0,IF(MOD(BH$2,ROUND(INDEX(Alternativ3[#All],MATCH('Kontantstrøm alt. 3'!$C48,Alternativ3[[#All],[Komponent/Løysing
(NB! Bruk unike namn)]],0),MATCH($D51,Alternativ3[#Headers],0)+1),0))=0,INDEX(Alternativ3[#All],MATCH('Kontantstrøm alt. 3'!$C48,Alternativ3[[#All],[Komponent/Løysing
(NB! Bruk unike namn)]],0),MATCH($D51,Alternativ3[#Headers],0)),0))),"")</f>
        <v/>
      </c>
      <c r="BI51" s="2" t="str">
        <f>IFERROR(IF(BI$2&gt;Analyseperiode,"",IF($F47=Analyseperiode,0,IF(MOD(BI$2,ROUND(INDEX(Alternativ3[#All],MATCH('Kontantstrøm alt. 3'!$C48,Alternativ3[[#All],[Komponent/Løysing
(NB! Bruk unike namn)]],0),MATCH($D51,Alternativ3[#Headers],0)+1),0))=0,INDEX(Alternativ3[#All],MATCH('Kontantstrøm alt. 3'!$C48,Alternativ3[[#All],[Komponent/Løysing
(NB! Bruk unike namn)]],0),MATCH($D51,Alternativ3[#Headers],0)),0))),"")</f>
        <v/>
      </c>
      <c r="BJ51" s="2" t="str">
        <f>IFERROR(IF(BJ$2&gt;Analyseperiode,"",IF($F47=Analyseperiode,0,IF(MOD(BJ$2,ROUND(INDEX(Alternativ3[#All],MATCH('Kontantstrøm alt. 3'!$C48,Alternativ3[[#All],[Komponent/Løysing
(NB! Bruk unike namn)]],0),MATCH($D51,Alternativ3[#Headers],0)+1),0))=0,INDEX(Alternativ3[#All],MATCH('Kontantstrøm alt. 3'!$C48,Alternativ3[[#All],[Komponent/Løysing
(NB! Bruk unike namn)]],0),MATCH($D51,Alternativ3[#Headers],0)),0))),"")</f>
        <v/>
      </c>
      <c r="BK51" s="2" t="str">
        <f>IFERROR(IF(BK$2&gt;Analyseperiode,"",IF($F47=Analyseperiode,0,IF(MOD(BK$2,ROUND(INDEX(Alternativ3[#All],MATCH('Kontantstrøm alt. 3'!$C48,Alternativ3[[#All],[Komponent/Løysing
(NB! Bruk unike namn)]],0),MATCH($D51,Alternativ3[#Headers],0)+1),0))=0,INDEX(Alternativ3[#All],MATCH('Kontantstrøm alt. 3'!$C48,Alternativ3[[#All],[Komponent/Løysing
(NB! Bruk unike namn)]],0),MATCH($D51,Alternativ3[#Headers],0)),0))),"")</f>
        <v/>
      </c>
      <c r="BL51" s="2" t="str">
        <f>IFERROR(IF(BL$2&gt;Analyseperiode,"",IF($F47=Analyseperiode,0,IF(MOD(BL$2,ROUND(INDEX(Alternativ3[#All],MATCH('Kontantstrøm alt. 3'!$C48,Alternativ3[[#All],[Komponent/Løysing
(NB! Bruk unike namn)]],0),MATCH($D51,Alternativ3[#Headers],0)+1),0))=0,INDEX(Alternativ3[#All],MATCH('Kontantstrøm alt. 3'!$C48,Alternativ3[[#All],[Komponent/Løysing
(NB! Bruk unike namn)]],0),MATCH($D51,Alternativ3[#Headers],0)),0))),"")</f>
        <v/>
      </c>
      <c r="BM51" s="2" t="str">
        <f>IFERROR(IF(BM$2&gt;Analyseperiode,"",IF($F47=Analyseperiode,0,IF(MOD(BM$2,ROUND(INDEX(Alternativ3[#All],MATCH('Kontantstrøm alt. 3'!$C48,Alternativ3[[#All],[Komponent/Løysing
(NB! Bruk unike namn)]],0),MATCH($D51,Alternativ3[#Headers],0)+1),0))=0,INDEX(Alternativ3[#All],MATCH('Kontantstrøm alt. 3'!$C48,Alternativ3[[#All],[Komponent/Løysing
(NB! Bruk unike namn)]],0),MATCH($D51,Alternativ3[#Headers],0)),0))),"")</f>
        <v/>
      </c>
    </row>
    <row r="52" spans="1:65" x14ac:dyDescent="0.2">
      <c r="B52" s="8">
        <f ca="1">IFERROR(NPV(Kalkrente,OFFSET('Kontantstrøm alt. 3'!$F52,0,0,1,Analyseperiode)),0)</f>
        <v>0</v>
      </c>
      <c r="C52" s="3"/>
      <c r="D52" t="str">
        <f>Alternativ3[[#Headers],[5.1 Energi 
(Årleg kostnad)]]</f>
        <v>5.1 Energi 
(Årleg kostnad)</v>
      </c>
      <c r="E52" s="2"/>
      <c r="F52" s="2" t="str">
        <f ca="1">IFERROR(IF(F$2&gt;Analyseperiode,"",INDEX(Alternativ3[#All],MATCH('Kontantstrøm alt. 3'!$C48,Alternativ3[[#All],[Komponent/Løysing
(NB! Bruk unike namn)]],0),MATCH($D52,Alternativ3[#Headers],0))),"")</f>
        <v/>
      </c>
      <c r="G52" s="2" t="str">
        <f ca="1">IFERROR(IF(G$2&gt;Analyseperiode,"",INDEX(Alternativ3[#All],MATCH('Kontantstrøm alt. 3'!$C48,Alternativ3[[#All],[Komponent/Løysing
(NB! Bruk unike namn)]],0),MATCH($D52,Alternativ3[#Headers],0))),"")</f>
        <v/>
      </c>
      <c r="H52" s="2" t="str">
        <f ca="1">IFERROR(IF(H$2&gt;Analyseperiode,"",INDEX(Alternativ3[#All],MATCH('Kontantstrøm alt. 3'!$C48,Alternativ3[[#All],[Komponent/Løysing
(NB! Bruk unike namn)]],0),MATCH($D52,Alternativ3[#Headers],0))),"")</f>
        <v/>
      </c>
      <c r="I52" s="2" t="str">
        <f ca="1">IFERROR(IF(I$2&gt;Analyseperiode,"",INDEX(Alternativ3[#All],MATCH('Kontantstrøm alt. 3'!$C48,Alternativ3[[#All],[Komponent/Løysing
(NB! Bruk unike namn)]],0),MATCH($D52,Alternativ3[#Headers],0))),"")</f>
        <v/>
      </c>
      <c r="J52" s="2" t="str">
        <f ca="1">IFERROR(IF(J$2&gt;Analyseperiode,"",INDEX(Alternativ3[#All],MATCH('Kontantstrøm alt. 3'!$C48,Alternativ3[[#All],[Komponent/Løysing
(NB! Bruk unike namn)]],0),MATCH($D52,Alternativ3[#Headers],0))),"")</f>
        <v/>
      </c>
      <c r="K52" s="2" t="str">
        <f ca="1">IFERROR(IF(K$2&gt;Analyseperiode,"",INDEX(Alternativ3[#All],MATCH('Kontantstrøm alt. 3'!$C48,Alternativ3[[#All],[Komponent/Løysing
(NB! Bruk unike namn)]],0),MATCH($D52,Alternativ3[#Headers],0))),"")</f>
        <v/>
      </c>
      <c r="L52" s="2" t="str">
        <f ca="1">IFERROR(IF(L$2&gt;Analyseperiode,"",INDEX(Alternativ3[#All],MATCH('Kontantstrøm alt. 3'!$C48,Alternativ3[[#All],[Komponent/Løysing
(NB! Bruk unike namn)]],0),MATCH($D52,Alternativ3[#Headers],0))),"")</f>
        <v/>
      </c>
      <c r="M52" s="2" t="str">
        <f ca="1">IFERROR(IF(M$2&gt;Analyseperiode,"",INDEX(Alternativ3[#All],MATCH('Kontantstrøm alt. 3'!$C48,Alternativ3[[#All],[Komponent/Løysing
(NB! Bruk unike namn)]],0),MATCH($D52,Alternativ3[#Headers],0))),"")</f>
        <v/>
      </c>
      <c r="N52" s="2" t="str">
        <f ca="1">IFERROR(IF(N$2&gt;Analyseperiode,"",INDEX(Alternativ3[#All],MATCH('Kontantstrøm alt. 3'!$C48,Alternativ3[[#All],[Komponent/Løysing
(NB! Bruk unike namn)]],0),MATCH($D52,Alternativ3[#Headers],0))),"")</f>
        <v/>
      </c>
      <c r="O52" s="2" t="str">
        <f ca="1">IFERROR(IF(O$2&gt;Analyseperiode,"",INDEX(Alternativ3[#All],MATCH('Kontantstrøm alt. 3'!$C48,Alternativ3[[#All],[Komponent/Løysing
(NB! Bruk unike namn)]],0),MATCH($D52,Alternativ3[#Headers],0))),"")</f>
        <v/>
      </c>
      <c r="P52" s="2" t="str">
        <f ca="1">IFERROR(IF(P$2&gt;Analyseperiode,"",INDEX(Alternativ3[#All],MATCH('Kontantstrøm alt. 3'!$C48,Alternativ3[[#All],[Komponent/Løysing
(NB! Bruk unike namn)]],0),MATCH($D52,Alternativ3[#Headers],0))),"")</f>
        <v/>
      </c>
      <c r="Q52" s="2" t="str">
        <f ca="1">IFERROR(IF(Q$2&gt;Analyseperiode,"",INDEX(Alternativ3[#All],MATCH('Kontantstrøm alt. 3'!$C48,Alternativ3[[#All],[Komponent/Løysing
(NB! Bruk unike namn)]],0),MATCH($D52,Alternativ3[#Headers],0))),"")</f>
        <v/>
      </c>
      <c r="R52" s="2" t="str">
        <f ca="1">IFERROR(IF(R$2&gt;Analyseperiode,"",INDEX(Alternativ3[#All],MATCH('Kontantstrøm alt. 3'!$C48,Alternativ3[[#All],[Komponent/Løysing
(NB! Bruk unike namn)]],0),MATCH($D52,Alternativ3[#Headers],0))),"")</f>
        <v/>
      </c>
      <c r="S52" s="2" t="str">
        <f ca="1">IFERROR(IF(S$2&gt;Analyseperiode,"",INDEX(Alternativ3[#All],MATCH('Kontantstrøm alt. 3'!$C48,Alternativ3[[#All],[Komponent/Løysing
(NB! Bruk unike namn)]],0),MATCH($D52,Alternativ3[#Headers],0))),"")</f>
        <v/>
      </c>
      <c r="T52" s="2" t="str">
        <f ca="1">IFERROR(IF(T$2&gt;Analyseperiode,"",INDEX(Alternativ3[#All],MATCH('Kontantstrøm alt. 3'!$C48,Alternativ3[[#All],[Komponent/Løysing
(NB! Bruk unike namn)]],0),MATCH($D52,Alternativ3[#Headers],0))),"")</f>
        <v/>
      </c>
      <c r="U52" s="2" t="str">
        <f ca="1">IFERROR(IF(U$2&gt;Analyseperiode,"",INDEX(Alternativ3[#All],MATCH('Kontantstrøm alt. 3'!$C48,Alternativ3[[#All],[Komponent/Løysing
(NB! Bruk unike namn)]],0),MATCH($D52,Alternativ3[#Headers],0))),"")</f>
        <v/>
      </c>
      <c r="V52" s="2" t="str">
        <f ca="1">IFERROR(IF(V$2&gt;Analyseperiode,"",INDEX(Alternativ3[#All],MATCH('Kontantstrøm alt. 3'!$C48,Alternativ3[[#All],[Komponent/Løysing
(NB! Bruk unike namn)]],0),MATCH($D52,Alternativ3[#Headers],0))),"")</f>
        <v/>
      </c>
      <c r="W52" s="2" t="str">
        <f ca="1">IFERROR(IF(W$2&gt;Analyseperiode,"",INDEX(Alternativ3[#All],MATCH('Kontantstrøm alt. 3'!$C48,Alternativ3[[#All],[Komponent/Løysing
(NB! Bruk unike namn)]],0),MATCH($D52,Alternativ3[#Headers],0))),"")</f>
        <v/>
      </c>
      <c r="X52" s="2" t="str">
        <f ca="1">IFERROR(IF(X$2&gt;Analyseperiode,"",INDEX(Alternativ3[#All],MATCH('Kontantstrøm alt. 3'!$C48,Alternativ3[[#All],[Komponent/Løysing
(NB! Bruk unike namn)]],0),MATCH($D52,Alternativ3[#Headers],0))),"")</f>
        <v/>
      </c>
      <c r="Y52" s="2" t="str">
        <f ca="1">IFERROR(IF(Y$2&gt;Analyseperiode,"",INDEX(Alternativ3[#All],MATCH('Kontantstrøm alt. 3'!$C48,Alternativ3[[#All],[Komponent/Løysing
(NB! Bruk unike namn)]],0),MATCH($D52,Alternativ3[#Headers],0))),"")</f>
        <v/>
      </c>
      <c r="Z52" s="2" t="str">
        <f ca="1">IFERROR(IF(Z$2&gt;Analyseperiode,"",INDEX(Alternativ3[#All],MATCH('Kontantstrøm alt. 3'!$C48,Alternativ3[[#All],[Komponent/Løysing
(NB! Bruk unike namn)]],0),MATCH($D52,Alternativ3[#Headers],0))),"")</f>
        <v/>
      </c>
      <c r="AA52" s="2" t="str">
        <f ca="1">IFERROR(IF(AA$2&gt;Analyseperiode,"",INDEX(Alternativ3[#All],MATCH('Kontantstrøm alt. 3'!$C48,Alternativ3[[#All],[Komponent/Løysing
(NB! Bruk unike namn)]],0),MATCH($D52,Alternativ3[#Headers],0))),"")</f>
        <v/>
      </c>
      <c r="AB52" s="2" t="str">
        <f ca="1">IFERROR(IF(AB$2&gt;Analyseperiode,"",INDEX(Alternativ3[#All],MATCH('Kontantstrøm alt. 3'!$C48,Alternativ3[[#All],[Komponent/Løysing
(NB! Bruk unike namn)]],0),MATCH($D52,Alternativ3[#Headers],0))),"")</f>
        <v/>
      </c>
      <c r="AC52" s="2" t="str">
        <f ca="1">IFERROR(IF(AC$2&gt;Analyseperiode,"",INDEX(Alternativ3[#All],MATCH('Kontantstrøm alt. 3'!$C48,Alternativ3[[#All],[Komponent/Løysing
(NB! Bruk unike namn)]],0),MATCH($D52,Alternativ3[#Headers],0))),"")</f>
        <v/>
      </c>
      <c r="AD52" s="2" t="str">
        <f ca="1">IFERROR(IF(AD$2&gt;Analyseperiode,"",INDEX(Alternativ3[#All],MATCH('Kontantstrøm alt. 3'!$C48,Alternativ3[[#All],[Komponent/Løysing
(NB! Bruk unike namn)]],0),MATCH($D52,Alternativ3[#Headers],0))),"")</f>
        <v/>
      </c>
      <c r="AE52" s="2" t="str">
        <f ca="1">IFERROR(IF(AE$2&gt;Analyseperiode,"",INDEX(Alternativ3[#All],MATCH('Kontantstrøm alt. 3'!$C48,Alternativ3[[#All],[Komponent/Løysing
(NB! Bruk unike namn)]],0),MATCH($D52,Alternativ3[#Headers],0))),"")</f>
        <v/>
      </c>
      <c r="AF52" s="2" t="str">
        <f ca="1">IFERROR(IF(AF$2&gt;Analyseperiode,"",INDEX(Alternativ3[#All],MATCH('Kontantstrøm alt. 3'!$C48,Alternativ3[[#All],[Komponent/Løysing
(NB! Bruk unike namn)]],0),MATCH($D52,Alternativ3[#Headers],0))),"")</f>
        <v/>
      </c>
      <c r="AG52" s="2" t="str">
        <f ca="1">IFERROR(IF(AG$2&gt;Analyseperiode,"",INDEX(Alternativ3[#All],MATCH('Kontantstrøm alt. 3'!$C48,Alternativ3[[#All],[Komponent/Løysing
(NB! Bruk unike namn)]],0),MATCH($D52,Alternativ3[#Headers],0))),"")</f>
        <v/>
      </c>
      <c r="AH52" s="2" t="str">
        <f ca="1">IFERROR(IF(AH$2&gt;Analyseperiode,"",INDEX(Alternativ3[#All],MATCH('Kontantstrøm alt. 3'!$C48,Alternativ3[[#All],[Komponent/Løysing
(NB! Bruk unike namn)]],0),MATCH($D52,Alternativ3[#Headers],0))),"")</f>
        <v/>
      </c>
      <c r="AI52" s="2" t="str">
        <f ca="1">IFERROR(IF(AI$2&gt;Analyseperiode,"",INDEX(Alternativ3[#All],MATCH('Kontantstrøm alt. 3'!$C48,Alternativ3[[#All],[Komponent/Løysing
(NB! Bruk unike namn)]],0),MATCH($D52,Alternativ3[#Headers],0))),"")</f>
        <v/>
      </c>
      <c r="AJ52" s="2" t="str">
        <f>IFERROR(IF(AJ$2&gt;Analyseperiode,"",INDEX(Alternativ3[#All],MATCH('Kontantstrøm alt. 3'!$C48,Alternativ3[[#All],[Komponent/Løysing
(NB! Bruk unike namn)]],0),MATCH($D52,Alternativ3[#Headers],0))),"")</f>
        <v/>
      </c>
      <c r="AK52" s="2" t="str">
        <f>IFERROR(IF(AK$2&gt;Analyseperiode,"",INDEX(Alternativ3[#All],MATCH('Kontantstrøm alt. 3'!$C48,Alternativ3[[#All],[Komponent/Løysing
(NB! Bruk unike namn)]],0),MATCH($D52,Alternativ3[#Headers],0))),"")</f>
        <v/>
      </c>
      <c r="AL52" s="2" t="str">
        <f>IFERROR(IF(AL$2&gt;Analyseperiode,"",INDEX(Alternativ3[#All],MATCH('Kontantstrøm alt. 3'!$C48,Alternativ3[[#All],[Komponent/Løysing
(NB! Bruk unike namn)]],0),MATCH($D52,Alternativ3[#Headers],0))),"")</f>
        <v/>
      </c>
      <c r="AM52" s="2" t="str">
        <f>IFERROR(IF(AM$2&gt;Analyseperiode,"",INDEX(Alternativ3[#All],MATCH('Kontantstrøm alt. 3'!$C48,Alternativ3[[#All],[Komponent/Løysing
(NB! Bruk unike namn)]],0),MATCH($D52,Alternativ3[#Headers],0))),"")</f>
        <v/>
      </c>
      <c r="AN52" s="2" t="str">
        <f>IFERROR(IF(AN$2&gt;Analyseperiode,"",INDEX(Alternativ3[#All],MATCH('Kontantstrøm alt. 3'!$C48,Alternativ3[[#All],[Komponent/Løysing
(NB! Bruk unike namn)]],0),MATCH($D52,Alternativ3[#Headers],0))),"")</f>
        <v/>
      </c>
      <c r="AO52" s="2" t="str">
        <f>IFERROR(IF(AO$2&gt;Analyseperiode,"",INDEX(Alternativ3[#All],MATCH('Kontantstrøm alt. 3'!$C48,Alternativ3[[#All],[Komponent/Løysing
(NB! Bruk unike namn)]],0),MATCH($D52,Alternativ3[#Headers],0))),"")</f>
        <v/>
      </c>
      <c r="AP52" s="2" t="str">
        <f>IFERROR(IF(AP$2&gt;Analyseperiode,"",INDEX(Alternativ3[#All],MATCH('Kontantstrøm alt. 3'!$C48,Alternativ3[[#All],[Komponent/Løysing
(NB! Bruk unike namn)]],0),MATCH($D52,Alternativ3[#Headers],0))),"")</f>
        <v/>
      </c>
      <c r="AQ52" s="2" t="str">
        <f>IFERROR(IF(AQ$2&gt;Analyseperiode,"",INDEX(Alternativ3[#All],MATCH('Kontantstrøm alt. 3'!$C48,Alternativ3[[#All],[Komponent/Løysing
(NB! Bruk unike namn)]],0),MATCH($D52,Alternativ3[#Headers],0))),"")</f>
        <v/>
      </c>
      <c r="AR52" s="2" t="str">
        <f>IFERROR(IF(AR$2&gt;Analyseperiode,"",INDEX(Alternativ3[#All],MATCH('Kontantstrøm alt. 3'!$C48,Alternativ3[[#All],[Komponent/Løysing
(NB! Bruk unike namn)]],0),MATCH($D52,Alternativ3[#Headers],0))),"")</f>
        <v/>
      </c>
      <c r="AS52" s="2" t="str">
        <f>IFERROR(IF(AS$2&gt;Analyseperiode,"",INDEX(Alternativ3[#All],MATCH('Kontantstrøm alt. 3'!$C48,Alternativ3[[#All],[Komponent/Løysing
(NB! Bruk unike namn)]],0),MATCH($D52,Alternativ3[#Headers],0))),"")</f>
        <v/>
      </c>
      <c r="AT52" s="2" t="str">
        <f>IFERROR(IF(AT$2&gt;Analyseperiode,"",INDEX(Alternativ3[#All],MATCH('Kontantstrøm alt. 3'!$C48,Alternativ3[[#All],[Komponent/Løysing
(NB! Bruk unike namn)]],0),MATCH($D52,Alternativ3[#Headers],0))),"")</f>
        <v/>
      </c>
      <c r="AU52" s="2" t="str">
        <f>IFERROR(IF(AU$2&gt;Analyseperiode,"",INDEX(Alternativ3[#All],MATCH('Kontantstrøm alt. 3'!$C48,Alternativ3[[#All],[Komponent/Løysing
(NB! Bruk unike namn)]],0),MATCH($D52,Alternativ3[#Headers],0))),"")</f>
        <v/>
      </c>
      <c r="AV52" s="2" t="str">
        <f>IFERROR(IF(AV$2&gt;Analyseperiode,"",INDEX(Alternativ3[#All],MATCH('Kontantstrøm alt. 3'!$C48,Alternativ3[[#All],[Komponent/Løysing
(NB! Bruk unike namn)]],0),MATCH($D52,Alternativ3[#Headers],0))),"")</f>
        <v/>
      </c>
      <c r="AW52" s="2" t="str">
        <f>IFERROR(IF(AW$2&gt;Analyseperiode,"",INDEX(Alternativ3[#All],MATCH('Kontantstrøm alt. 3'!$C48,Alternativ3[[#All],[Komponent/Løysing
(NB! Bruk unike namn)]],0),MATCH($D52,Alternativ3[#Headers],0))),"")</f>
        <v/>
      </c>
      <c r="AX52" s="2" t="str">
        <f>IFERROR(IF(AX$2&gt;Analyseperiode,"",INDEX(Alternativ3[#All],MATCH('Kontantstrøm alt. 3'!$C48,Alternativ3[[#All],[Komponent/Løysing
(NB! Bruk unike namn)]],0),MATCH($D52,Alternativ3[#Headers],0))),"")</f>
        <v/>
      </c>
      <c r="AY52" s="2" t="str">
        <f>IFERROR(IF(AY$2&gt;Analyseperiode,"",INDEX(Alternativ3[#All],MATCH('Kontantstrøm alt. 3'!$C48,Alternativ3[[#All],[Komponent/Løysing
(NB! Bruk unike namn)]],0),MATCH($D52,Alternativ3[#Headers],0))),"")</f>
        <v/>
      </c>
      <c r="AZ52" s="2" t="str">
        <f>IFERROR(IF(AZ$2&gt;Analyseperiode,"",INDEX(Alternativ3[#All],MATCH('Kontantstrøm alt. 3'!$C48,Alternativ3[[#All],[Komponent/Løysing
(NB! Bruk unike namn)]],0),MATCH($D52,Alternativ3[#Headers],0))),"")</f>
        <v/>
      </c>
      <c r="BA52" s="2" t="str">
        <f>IFERROR(IF(BA$2&gt;Analyseperiode,"",INDEX(Alternativ3[#All],MATCH('Kontantstrøm alt. 3'!$C48,Alternativ3[[#All],[Komponent/Løysing
(NB! Bruk unike namn)]],0),MATCH($D52,Alternativ3[#Headers],0))),"")</f>
        <v/>
      </c>
      <c r="BB52" s="2" t="str">
        <f>IFERROR(IF(BB$2&gt;Analyseperiode,"",INDEX(Alternativ3[#All],MATCH('Kontantstrøm alt. 3'!$C48,Alternativ3[[#All],[Komponent/Løysing
(NB! Bruk unike namn)]],0),MATCH($D52,Alternativ3[#Headers],0))),"")</f>
        <v/>
      </c>
      <c r="BC52" s="2" t="str">
        <f>IFERROR(IF(BC$2&gt;Analyseperiode,"",INDEX(Alternativ3[#All],MATCH('Kontantstrøm alt. 3'!$C48,Alternativ3[[#All],[Komponent/Løysing
(NB! Bruk unike namn)]],0),MATCH($D52,Alternativ3[#Headers],0))),"")</f>
        <v/>
      </c>
      <c r="BD52" s="2" t="str">
        <f>IFERROR(IF(BD$2&gt;Analyseperiode,"",INDEX(Alternativ3[#All],MATCH('Kontantstrøm alt. 3'!$C48,Alternativ3[[#All],[Komponent/Løysing
(NB! Bruk unike namn)]],0),MATCH($D52,Alternativ3[#Headers],0))),"")</f>
        <v/>
      </c>
      <c r="BE52" s="2" t="str">
        <f>IFERROR(IF(BE$2&gt;Analyseperiode,"",INDEX(Alternativ3[#All],MATCH('Kontantstrøm alt. 3'!$C48,Alternativ3[[#All],[Komponent/Løysing
(NB! Bruk unike namn)]],0),MATCH($D52,Alternativ3[#Headers],0))),"")</f>
        <v/>
      </c>
      <c r="BF52" s="2" t="str">
        <f>IFERROR(IF(BF$2&gt;Analyseperiode,"",INDEX(Alternativ3[#All],MATCH('Kontantstrøm alt. 3'!$C48,Alternativ3[[#All],[Komponent/Løysing
(NB! Bruk unike namn)]],0),MATCH($D52,Alternativ3[#Headers],0))),"")</f>
        <v/>
      </c>
      <c r="BG52" s="2" t="str">
        <f>IFERROR(IF(BG$2&gt;Analyseperiode,"",INDEX(Alternativ3[#All],MATCH('Kontantstrøm alt. 3'!$C48,Alternativ3[[#All],[Komponent/Løysing
(NB! Bruk unike namn)]],0),MATCH($D52,Alternativ3[#Headers],0))),"")</f>
        <v/>
      </c>
      <c r="BH52" s="2" t="str">
        <f>IFERROR(IF(BH$2&gt;Analyseperiode,"",INDEX(Alternativ3[#All],MATCH('Kontantstrøm alt. 3'!$C48,Alternativ3[[#All],[Komponent/Løysing
(NB! Bruk unike namn)]],0),MATCH($D52,Alternativ3[#Headers],0))),"")</f>
        <v/>
      </c>
      <c r="BI52" s="2" t="str">
        <f>IFERROR(IF(BI$2&gt;Analyseperiode,"",INDEX(Alternativ3[#All],MATCH('Kontantstrøm alt. 3'!$C48,Alternativ3[[#All],[Komponent/Løysing
(NB! Bruk unike namn)]],0),MATCH($D52,Alternativ3[#Headers],0))),"")</f>
        <v/>
      </c>
      <c r="BJ52" s="2" t="str">
        <f>IFERROR(IF(BJ$2&gt;Analyseperiode,"",INDEX(Alternativ3[#All],MATCH('Kontantstrøm alt. 3'!$C48,Alternativ3[[#All],[Komponent/Løysing
(NB! Bruk unike namn)]],0),MATCH($D52,Alternativ3[#Headers],0))),"")</f>
        <v/>
      </c>
      <c r="BK52" s="2" t="str">
        <f>IFERROR(IF(BK$2&gt;Analyseperiode,"",INDEX(Alternativ3[#All],MATCH('Kontantstrøm alt. 3'!$C48,Alternativ3[[#All],[Komponent/Løysing
(NB! Bruk unike namn)]],0),MATCH($D52,Alternativ3[#Headers],0))),"")</f>
        <v/>
      </c>
      <c r="BL52" s="2" t="str">
        <f>IFERROR(IF(BL$2&gt;Analyseperiode,"",INDEX(Alternativ3[#All],MATCH('Kontantstrøm alt. 3'!$C48,Alternativ3[[#All],[Komponent/Løysing
(NB! Bruk unike namn)]],0),MATCH($D52,Alternativ3[#Headers],0))),"")</f>
        <v/>
      </c>
      <c r="BM52" s="2" t="str">
        <f>IFERROR(IF(BM$2&gt;Analyseperiode,"",INDEX(Alternativ3[#All],MATCH('Kontantstrøm alt. 3'!$C48,Alternativ3[[#All],[Komponent/Løysing
(NB! Bruk unike namn)]],0),MATCH($D52,Alternativ3[#Headers],0))),"")</f>
        <v/>
      </c>
    </row>
    <row r="53" spans="1:65" x14ac:dyDescent="0.2">
      <c r="B53" s="8">
        <f ca="1">IFERROR(NPV(Kalkrente,OFFSET('Kontantstrøm alt. 3'!$F53,0,0,1,Analyseperiode)),0)</f>
        <v>0</v>
      </c>
      <c r="C53" s="3"/>
      <c r="D53" t="str">
        <f>Alternativ3[[#Headers],[5.2 Vatn og avløp 
(Årleg kostnad)]]</f>
        <v>5.2 Vatn og avløp 
(Årleg kostnad)</v>
      </c>
      <c r="E53" s="2"/>
      <c r="F53" s="2" t="str">
        <f ca="1">IFERROR(IF(F$2&gt;Analyseperiode,"",INDEX(Alternativ3[#All],MATCH('Kontantstrøm alt. 3'!$C48,Alternativ3[[#All],[Komponent/Løysing
(NB! Bruk unike namn)]],0),MATCH($D53,Alternativ3[#Headers],0))),"")</f>
        <v/>
      </c>
      <c r="G53" s="2" t="str">
        <f ca="1">IFERROR(IF(G$2&gt;Analyseperiode,"",INDEX(Alternativ3[#All],MATCH('Kontantstrøm alt. 3'!$C48,Alternativ3[[#All],[Komponent/Løysing
(NB! Bruk unike namn)]],0),MATCH($D53,Alternativ3[#Headers],0))),"")</f>
        <v/>
      </c>
      <c r="H53" s="2" t="str">
        <f ca="1">IFERROR(IF(H$2&gt;Analyseperiode,"",INDEX(Alternativ3[#All],MATCH('Kontantstrøm alt. 3'!$C48,Alternativ3[[#All],[Komponent/Løysing
(NB! Bruk unike namn)]],0),MATCH($D53,Alternativ3[#Headers],0))),"")</f>
        <v/>
      </c>
      <c r="I53" s="2" t="str">
        <f ca="1">IFERROR(IF(I$2&gt;Analyseperiode,"",INDEX(Alternativ3[#All],MATCH('Kontantstrøm alt. 3'!$C48,Alternativ3[[#All],[Komponent/Løysing
(NB! Bruk unike namn)]],0),MATCH($D53,Alternativ3[#Headers],0))),"")</f>
        <v/>
      </c>
      <c r="J53" s="2" t="str">
        <f ca="1">IFERROR(IF(J$2&gt;Analyseperiode,"",INDEX(Alternativ3[#All],MATCH('Kontantstrøm alt. 3'!$C48,Alternativ3[[#All],[Komponent/Løysing
(NB! Bruk unike namn)]],0),MATCH($D53,Alternativ3[#Headers],0))),"")</f>
        <v/>
      </c>
      <c r="K53" s="2" t="str">
        <f ca="1">IFERROR(IF(K$2&gt;Analyseperiode,"",INDEX(Alternativ3[#All],MATCH('Kontantstrøm alt. 3'!$C48,Alternativ3[[#All],[Komponent/Løysing
(NB! Bruk unike namn)]],0),MATCH($D53,Alternativ3[#Headers],0))),"")</f>
        <v/>
      </c>
      <c r="L53" s="2" t="str">
        <f ca="1">IFERROR(IF(L$2&gt;Analyseperiode,"",INDEX(Alternativ3[#All],MATCH('Kontantstrøm alt. 3'!$C48,Alternativ3[[#All],[Komponent/Løysing
(NB! Bruk unike namn)]],0),MATCH($D53,Alternativ3[#Headers],0))),"")</f>
        <v/>
      </c>
      <c r="M53" s="2" t="str">
        <f ca="1">IFERROR(IF(M$2&gt;Analyseperiode,"",INDEX(Alternativ3[#All],MATCH('Kontantstrøm alt. 3'!$C48,Alternativ3[[#All],[Komponent/Løysing
(NB! Bruk unike namn)]],0),MATCH($D53,Alternativ3[#Headers],0))),"")</f>
        <v/>
      </c>
      <c r="N53" s="2" t="str">
        <f ca="1">IFERROR(IF(N$2&gt;Analyseperiode,"",INDEX(Alternativ3[#All],MATCH('Kontantstrøm alt. 3'!$C48,Alternativ3[[#All],[Komponent/Løysing
(NB! Bruk unike namn)]],0),MATCH($D53,Alternativ3[#Headers],0))),"")</f>
        <v/>
      </c>
      <c r="O53" s="2" t="str">
        <f ca="1">IFERROR(IF(O$2&gt;Analyseperiode,"",INDEX(Alternativ3[#All],MATCH('Kontantstrøm alt. 3'!$C48,Alternativ3[[#All],[Komponent/Løysing
(NB! Bruk unike namn)]],0),MATCH($D53,Alternativ3[#Headers],0))),"")</f>
        <v/>
      </c>
      <c r="P53" s="2" t="str">
        <f ca="1">IFERROR(IF(P$2&gt;Analyseperiode,"",INDEX(Alternativ3[#All],MATCH('Kontantstrøm alt. 3'!$C48,Alternativ3[[#All],[Komponent/Løysing
(NB! Bruk unike namn)]],0),MATCH($D53,Alternativ3[#Headers],0))),"")</f>
        <v/>
      </c>
      <c r="Q53" s="2" t="str">
        <f ca="1">IFERROR(IF(Q$2&gt;Analyseperiode,"",INDEX(Alternativ3[#All],MATCH('Kontantstrøm alt. 3'!$C48,Alternativ3[[#All],[Komponent/Løysing
(NB! Bruk unike namn)]],0),MATCH($D53,Alternativ3[#Headers],0))),"")</f>
        <v/>
      </c>
      <c r="R53" s="2" t="str">
        <f ca="1">IFERROR(IF(R$2&gt;Analyseperiode,"",INDEX(Alternativ3[#All],MATCH('Kontantstrøm alt. 3'!$C48,Alternativ3[[#All],[Komponent/Løysing
(NB! Bruk unike namn)]],0),MATCH($D53,Alternativ3[#Headers],0))),"")</f>
        <v/>
      </c>
      <c r="S53" s="2" t="str">
        <f ca="1">IFERROR(IF(S$2&gt;Analyseperiode,"",INDEX(Alternativ3[#All],MATCH('Kontantstrøm alt. 3'!$C48,Alternativ3[[#All],[Komponent/Løysing
(NB! Bruk unike namn)]],0),MATCH($D53,Alternativ3[#Headers],0))),"")</f>
        <v/>
      </c>
      <c r="T53" s="2" t="str">
        <f ca="1">IFERROR(IF(T$2&gt;Analyseperiode,"",INDEX(Alternativ3[#All],MATCH('Kontantstrøm alt. 3'!$C48,Alternativ3[[#All],[Komponent/Løysing
(NB! Bruk unike namn)]],0),MATCH($D53,Alternativ3[#Headers],0))),"")</f>
        <v/>
      </c>
      <c r="U53" s="2" t="str">
        <f ca="1">IFERROR(IF(U$2&gt;Analyseperiode,"",INDEX(Alternativ3[#All],MATCH('Kontantstrøm alt. 3'!$C48,Alternativ3[[#All],[Komponent/Løysing
(NB! Bruk unike namn)]],0),MATCH($D53,Alternativ3[#Headers],0))),"")</f>
        <v/>
      </c>
      <c r="V53" s="2" t="str">
        <f ca="1">IFERROR(IF(V$2&gt;Analyseperiode,"",INDEX(Alternativ3[#All],MATCH('Kontantstrøm alt. 3'!$C48,Alternativ3[[#All],[Komponent/Løysing
(NB! Bruk unike namn)]],0),MATCH($D53,Alternativ3[#Headers],0))),"")</f>
        <v/>
      </c>
      <c r="W53" s="2" t="str">
        <f ca="1">IFERROR(IF(W$2&gt;Analyseperiode,"",INDEX(Alternativ3[#All],MATCH('Kontantstrøm alt. 3'!$C48,Alternativ3[[#All],[Komponent/Løysing
(NB! Bruk unike namn)]],0),MATCH($D53,Alternativ3[#Headers],0))),"")</f>
        <v/>
      </c>
      <c r="X53" s="2" t="str">
        <f ca="1">IFERROR(IF(X$2&gt;Analyseperiode,"",INDEX(Alternativ3[#All],MATCH('Kontantstrøm alt. 3'!$C48,Alternativ3[[#All],[Komponent/Løysing
(NB! Bruk unike namn)]],0),MATCH($D53,Alternativ3[#Headers],0))),"")</f>
        <v/>
      </c>
      <c r="Y53" s="2" t="str">
        <f ca="1">IFERROR(IF(Y$2&gt;Analyseperiode,"",INDEX(Alternativ3[#All],MATCH('Kontantstrøm alt. 3'!$C48,Alternativ3[[#All],[Komponent/Løysing
(NB! Bruk unike namn)]],0),MATCH($D53,Alternativ3[#Headers],0))),"")</f>
        <v/>
      </c>
      <c r="Z53" s="2" t="str">
        <f ca="1">IFERROR(IF(Z$2&gt;Analyseperiode,"",INDEX(Alternativ3[#All],MATCH('Kontantstrøm alt. 3'!$C48,Alternativ3[[#All],[Komponent/Løysing
(NB! Bruk unike namn)]],0),MATCH($D53,Alternativ3[#Headers],0))),"")</f>
        <v/>
      </c>
      <c r="AA53" s="2" t="str">
        <f ca="1">IFERROR(IF(AA$2&gt;Analyseperiode,"",INDEX(Alternativ3[#All],MATCH('Kontantstrøm alt. 3'!$C48,Alternativ3[[#All],[Komponent/Løysing
(NB! Bruk unike namn)]],0),MATCH($D53,Alternativ3[#Headers],0))),"")</f>
        <v/>
      </c>
      <c r="AB53" s="2" t="str">
        <f ca="1">IFERROR(IF(AB$2&gt;Analyseperiode,"",INDEX(Alternativ3[#All],MATCH('Kontantstrøm alt. 3'!$C48,Alternativ3[[#All],[Komponent/Løysing
(NB! Bruk unike namn)]],0),MATCH($D53,Alternativ3[#Headers],0))),"")</f>
        <v/>
      </c>
      <c r="AC53" s="2" t="str">
        <f ca="1">IFERROR(IF(AC$2&gt;Analyseperiode,"",INDEX(Alternativ3[#All],MATCH('Kontantstrøm alt. 3'!$C48,Alternativ3[[#All],[Komponent/Løysing
(NB! Bruk unike namn)]],0),MATCH($D53,Alternativ3[#Headers],0))),"")</f>
        <v/>
      </c>
      <c r="AD53" s="2" t="str">
        <f ca="1">IFERROR(IF(AD$2&gt;Analyseperiode,"",INDEX(Alternativ3[#All],MATCH('Kontantstrøm alt. 3'!$C48,Alternativ3[[#All],[Komponent/Løysing
(NB! Bruk unike namn)]],0),MATCH($D53,Alternativ3[#Headers],0))),"")</f>
        <v/>
      </c>
      <c r="AE53" s="2" t="str">
        <f ca="1">IFERROR(IF(AE$2&gt;Analyseperiode,"",INDEX(Alternativ3[#All],MATCH('Kontantstrøm alt. 3'!$C48,Alternativ3[[#All],[Komponent/Løysing
(NB! Bruk unike namn)]],0),MATCH($D53,Alternativ3[#Headers],0))),"")</f>
        <v/>
      </c>
      <c r="AF53" s="2" t="str">
        <f ca="1">IFERROR(IF(AF$2&gt;Analyseperiode,"",INDEX(Alternativ3[#All],MATCH('Kontantstrøm alt. 3'!$C48,Alternativ3[[#All],[Komponent/Løysing
(NB! Bruk unike namn)]],0),MATCH($D53,Alternativ3[#Headers],0))),"")</f>
        <v/>
      </c>
      <c r="AG53" s="2" t="str">
        <f ca="1">IFERROR(IF(AG$2&gt;Analyseperiode,"",INDEX(Alternativ3[#All],MATCH('Kontantstrøm alt. 3'!$C48,Alternativ3[[#All],[Komponent/Løysing
(NB! Bruk unike namn)]],0),MATCH($D53,Alternativ3[#Headers],0))),"")</f>
        <v/>
      </c>
      <c r="AH53" s="2" t="str">
        <f ca="1">IFERROR(IF(AH$2&gt;Analyseperiode,"",INDEX(Alternativ3[#All],MATCH('Kontantstrøm alt. 3'!$C48,Alternativ3[[#All],[Komponent/Løysing
(NB! Bruk unike namn)]],0),MATCH($D53,Alternativ3[#Headers],0))),"")</f>
        <v/>
      </c>
      <c r="AI53" s="2" t="str">
        <f ca="1">IFERROR(IF(AI$2&gt;Analyseperiode,"",INDEX(Alternativ3[#All],MATCH('Kontantstrøm alt. 3'!$C48,Alternativ3[[#All],[Komponent/Løysing
(NB! Bruk unike namn)]],0),MATCH($D53,Alternativ3[#Headers],0))),"")</f>
        <v/>
      </c>
      <c r="AJ53" s="2" t="str">
        <f>IFERROR(IF(AJ$2&gt;Analyseperiode,"",INDEX(Alternativ3[#All],MATCH('Kontantstrøm alt. 3'!$C48,Alternativ3[[#All],[Komponent/Løysing
(NB! Bruk unike namn)]],0),MATCH($D53,Alternativ3[#Headers],0))),"")</f>
        <v/>
      </c>
      <c r="AK53" s="2" t="str">
        <f>IFERROR(IF(AK$2&gt;Analyseperiode,"",INDEX(Alternativ3[#All],MATCH('Kontantstrøm alt. 3'!$C48,Alternativ3[[#All],[Komponent/Løysing
(NB! Bruk unike namn)]],0),MATCH($D53,Alternativ3[#Headers],0))),"")</f>
        <v/>
      </c>
      <c r="AL53" s="2" t="str">
        <f>IFERROR(IF(AL$2&gt;Analyseperiode,"",INDEX(Alternativ3[#All],MATCH('Kontantstrøm alt. 3'!$C48,Alternativ3[[#All],[Komponent/Løysing
(NB! Bruk unike namn)]],0),MATCH($D53,Alternativ3[#Headers],0))),"")</f>
        <v/>
      </c>
      <c r="AM53" s="2" t="str">
        <f>IFERROR(IF(AM$2&gt;Analyseperiode,"",INDEX(Alternativ3[#All],MATCH('Kontantstrøm alt. 3'!$C48,Alternativ3[[#All],[Komponent/Løysing
(NB! Bruk unike namn)]],0),MATCH($D53,Alternativ3[#Headers],0))),"")</f>
        <v/>
      </c>
      <c r="AN53" s="2" t="str">
        <f>IFERROR(IF(AN$2&gt;Analyseperiode,"",INDEX(Alternativ3[#All],MATCH('Kontantstrøm alt. 3'!$C48,Alternativ3[[#All],[Komponent/Løysing
(NB! Bruk unike namn)]],0),MATCH($D53,Alternativ3[#Headers],0))),"")</f>
        <v/>
      </c>
      <c r="AO53" s="2" t="str">
        <f>IFERROR(IF(AO$2&gt;Analyseperiode,"",INDEX(Alternativ3[#All],MATCH('Kontantstrøm alt. 3'!$C48,Alternativ3[[#All],[Komponent/Løysing
(NB! Bruk unike namn)]],0),MATCH($D53,Alternativ3[#Headers],0))),"")</f>
        <v/>
      </c>
      <c r="AP53" s="2" t="str">
        <f>IFERROR(IF(AP$2&gt;Analyseperiode,"",INDEX(Alternativ3[#All],MATCH('Kontantstrøm alt. 3'!$C48,Alternativ3[[#All],[Komponent/Løysing
(NB! Bruk unike namn)]],0),MATCH($D53,Alternativ3[#Headers],0))),"")</f>
        <v/>
      </c>
      <c r="AQ53" s="2" t="str">
        <f>IFERROR(IF(AQ$2&gt;Analyseperiode,"",INDEX(Alternativ3[#All],MATCH('Kontantstrøm alt. 3'!$C48,Alternativ3[[#All],[Komponent/Løysing
(NB! Bruk unike namn)]],0),MATCH($D53,Alternativ3[#Headers],0))),"")</f>
        <v/>
      </c>
      <c r="AR53" s="2" t="str">
        <f>IFERROR(IF(AR$2&gt;Analyseperiode,"",INDEX(Alternativ3[#All],MATCH('Kontantstrøm alt. 3'!$C48,Alternativ3[[#All],[Komponent/Løysing
(NB! Bruk unike namn)]],0),MATCH($D53,Alternativ3[#Headers],0))),"")</f>
        <v/>
      </c>
      <c r="AS53" s="2" t="str">
        <f>IFERROR(IF(AS$2&gt;Analyseperiode,"",INDEX(Alternativ3[#All],MATCH('Kontantstrøm alt. 3'!$C48,Alternativ3[[#All],[Komponent/Løysing
(NB! Bruk unike namn)]],0),MATCH($D53,Alternativ3[#Headers],0))),"")</f>
        <v/>
      </c>
      <c r="AT53" s="2" t="str">
        <f>IFERROR(IF(AT$2&gt;Analyseperiode,"",INDEX(Alternativ3[#All],MATCH('Kontantstrøm alt. 3'!$C48,Alternativ3[[#All],[Komponent/Løysing
(NB! Bruk unike namn)]],0),MATCH($D53,Alternativ3[#Headers],0))),"")</f>
        <v/>
      </c>
      <c r="AU53" s="2" t="str">
        <f>IFERROR(IF(AU$2&gt;Analyseperiode,"",INDEX(Alternativ3[#All],MATCH('Kontantstrøm alt. 3'!$C48,Alternativ3[[#All],[Komponent/Løysing
(NB! Bruk unike namn)]],0),MATCH($D53,Alternativ3[#Headers],0))),"")</f>
        <v/>
      </c>
      <c r="AV53" s="2" t="str">
        <f>IFERROR(IF(AV$2&gt;Analyseperiode,"",INDEX(Alternativ3[#All],MATCH('Kontantstrøm alt. 3'!$C48,Alternativ3[[#All],[Komponent/Løysing
(NB! Bruk unike namn)]],0),MATCH($D53,Alternativ3[#Headers],0))),"")</f>
        <v/>
      </c>
      <c r="AW53" s="2" t="str">
        <f>IFERROR(IF(AW$2&gt;Analyseperiode,"",INDEX(Alternativ3[#All],MATCH('Kontantstrøm alt. 3'!$C48,Alternativ3[[#All],[Komponent/Løysing
(NB! Bruk unike namn)]],0),MATCH($D53,Alternativ3[#Headers],0))),"")</f>
        <v/>
      </c>
      <c r="AX53" s="2" t="str">
        <f>IFERROR(IF(AX$2&gt;Analyseperiode,"",INDEX(Alternativ3[#All],MATCH('Kontantstrøm alt. 3'!$C48,Alternativ3[[#All],[Komponent/Løysing
(NB! Bruk unike namn)]],0),MATCH($D53,Alternativ3[#Headers],0))),"")</f>
        <v/>
      </c>
      <c r="AY53" s="2" t="str">
        <f>IFERROR(IF(AY$2&gt;Analyseperiode,"",INDEX(Alternativ3[#All],MATCH('Kontantstrøm alt. 3'!$C48,Alternativ3[[#All],[Komponent/Løysing
(NB! Bruk unike namn)]],0),MATCH($D53,Alternativ3[#Headers],0))),"")</f>
        <v/>
      </c>
      <c r="AZ53" s="2" t="str">
        <f>IFERROR(IF(AZ$2&gt;Analyseperiode,"",INDEX(Alternativ3[#All],MATCH('Kontantstrøm alt. 3'!$C48,Alternativ3[[#All],[Komponent/Løysing
(NB! Bruk unike namn)]],0),MATCH($D53,Alternativ3[#Headers],0))),"")</f>
        <v/>
      </c>
      <c r="BA53" s="2" t="str">
        <f>IFERROR(IF(BA$2&gt;Analyseperiode,"",INDEX(Alternativ3[#All],MATCH('Kontantstrøm alt. 3'!$C48,Alternativ3[[#All],[Komponent/Løysing
(NB! Bruk unike namn)]],0),MATCH($D53,Alternativ3[#Headers],0))),"")</f>
        <v/>
      </c>
      <c r="BB53" s="2" t="str">
        <f>IFERROR(IF(BB$2&gt;Analyseperiode,"",INDEX(Alternativ3[#All],MATCH('Kontantstrøm alt. 3'!$C48,Alternativ3[[#All],[Komponent/Løysing
(NB! Bruk unike namn)]],0),MATCH($D53,Alternativ3[#Headers],0))),"")</f>
        <v/>
      </c>
      <c r="BC53" s="2" t="str">
        <f>IFERROR(IF(BC$2&gt;Analyseperiode,"",INDEX(Alternativ3[#All],MATCH('Kontantstrøm alt. 3'!$C48,Alternativ3[[#All],[Komponent/Løysing
(NB! Bruk unike namn)]],0),MATCH($D53,Alternativ3[#Headers],0))),"")</f>
        <v/>
      </c>
      <c r="BD53" s="2" t="str">
        <f>IFERROR(IF(BD$2&gt;Analyseperiode,"",INDEX(Alternativ3[#All],MATCH('Kontantstrøm alt. 3'!$C48,Alternativ3[[#All],[Komponent/Løysing
(NB! Bruk unike namn)]],0),MATCH($D53,Alternativ3[#Headers],0))),"")</f>
        <v/>
      </c>
      <c r="BE53" s="2" t="str">
        <f>IFERROR(IF(BE$2&gt;Analyseperiode,"",INDEX(Alternativ3[#All],MATCH('Kontantstrøm alt. 3'!$C48,Alternativ3[[#All],[Komponent/Løysing
(NB! Bruk unike namn)]],0),MATCH($D53,Alternativ3[#Headers],0))),"")</f>
        <v/>
      </c>
      <c r="BF53" s="2" t="str">
        <f>IFERROR(IF(BF$2&gt;Analyseperiode,"",INDEX(Alternativ3[#All],MATCH('Kontantstrøm alt. 3'!$C48,Alternativ3[[#All],[Komponent/Løysing
(NB! Bruk unike namn)]],0),MATCH($D53,Alternativ3[#Headers],0))),"")</f>
        <v/>
      </c>
      <c r="BG53" s="2" t="str">
        <f>IFERROR(IF(BG$2&gt;Analyseperiode,"",INDEX(Alternativ3[#All],MATCH('Kontantstrøm alt. 3'!$C48,Alternativ3[[#All],[Komponent/Løysing
(NB! Bruk unike namn)]],0),MATCH($D53,Alternativ3[#Headers],0))),"")</f>
        <v/>
      </c>
      <c r="BH53" s="2" t="str">
        <f>IFERROR(IF(BH$2&gt;Analyseperiode,"",INDEX(Alternativ3[#All],MATCH('Kontantstrøm alt. 3'!$C48,Alternativ3[[#All],[Komponent/Løysing
(NB! Bruk unike namn)]],0),MATCH($D53,Alternativ3[#Headers],0))),"")</f>
        <v/>
      </c>
      <c r="BI53" s="2" t="str">
        <f>IFERROR(IF(BI$2&gt;Analyseperiode,"",INDEX(Alternativ3[#All],MATCH('Kontantstrøm alt. 3'!$C48,Alternativ3[[#All],[Komponent/Løysing
(NB! Bruk unike namn)]],0),MATCH($D53,Alternativ3[#Headers],0))),"")</f>
        <v/>
      </c>
      <c r="BJ53" s="2" t="str">
        <f>IFERROR(IF(BJ$2&gt;Analyseperiode,"",INDEX(Alternativ3[#All],MATCH('Kontantstrøm alt. 3'!$C48,Alternativ3[[#All],[Komponent/Løysing
(NB! Bruk unike namn)]],0),MATCH($D53,Alternativ3[#Headers],0))),"")</f>
        <v/>
      </c>
      <c r="BK53" s="2" t="str">
        <f>IFERROR(IF(BK$2&gt;Analyseperiode,"",INDEX(Alternativ3[#All],MATCH('Kontantstrøm alt. 3'!$C48,Alternativ3[[#All],[Komponent/Løysing
(NB! Bruk unike namn)]],0),MATCH($D53,Alternativ3[#Headers],0))),"")</f>
        <v/>
      </c>
      <c r="BL53" s="2" t="str">
        <f>IFERROR(IF(BL$2&gt;Analyseperiode,"",INDEX(Alternativ3[#All],MATCH('Kontantstrøm alt. 3'!$C48,Alternativ3[[#All],[Komponent/Løysing
(NB! Bruk unike namn)]],0),MATCH($D53,Alternativ3[#Headers],0))),"")</f>
        <v/>
      </c>
      <c r="BM53" s="2" t="str">
        <f>IFERROR(IF(BM$2&gt;Analyseperiode,"",INDEX(Alternativ3[#All],MATCH('Kontantstrøm alt. 3'!$C48,Alternativ3[[#All],[Komponent/Løysing
(NB! Bruk unike namn)]],0),MATCH($D53,Alternativ3[#Headers],0))),"")</f>
        <v/>
      </c>
    </row>
    <row r="54" spans="1:65" x14ac:dyDescent="0.2">
      <c r="B54" s="8">
        <f ca="1">IFERROR(NPV(Kalkrente,OFFSET('Kontantstrøm alt. 3'!$F54,0,0,1,Analyseperiode)),0)</f>
        <v>0</v>
      </c>
      <c r="C54" s="3"/>
      <c r="D54" t="str">
        <f>Alternativ3[[#Headers],[6. Reinhaldskostnader]]</f>
        <v>6. Reinhaldskostnader</v>
      </c>
      <c r="E54" s="2"/>
      <c r="F54" s="2" t="str">
        <f ca="1">IFERROR(IF(F$2&gt;Analyseperiode,"",IF(MOD(F$2,ROUND(INDEX(Alternativ3[#All],MATCH('Kontantstrøm alt. 3'!$C48,Alternativ3[[#All],[Komponent/Løysing
(NB! Bruk unike namn)]],0),MATCH($D54,Alternativ3[#Headers],0)+1),0))=0,INDEX(Alternativ3[#All],MATCH('Kontantstrøm alt. 3'!$C48,Alternativ3[[#All],[Komponent/Løysing
(NB! Bruk unike namn)]],0),MATCH($D54,Alternativ3[#Headers],0)),0)),"")</f>
        <v/>
      </c>
      <c r="G54" s="2" t="str">
        <f ca="1">IFERROR(IF(G$2&gt;Analyseperiode,"",IF(MOD(G$2,ROUND(INDEX(Alternativ3[#All],MATCH('Kontantstrøm alt. 3'!$C48,Alternativ3[[#All],[Komponent/Løysing
(NB! Bruk unike namn)]],0),MATCH($D54,Alternativ3[#Headers],0)+1),0))=0,INDEX(Alternativ3[#All],MATCH('Kontantstrøm alt. 3'!$C48,Alternativ3[[#All],[Komponent/Løysing
(NB! Bruk unike namn)]],0),MATCH($D54,Alternativ3[#Headers],0)),0)),"")</f>
        <v/>
      </c>
      <c r="H54" s="2" t="str">
        <f ca="1">IFERROR(IF(H$2&gt;Analyseperiode,"",IF(MOD(H$2,ROUND(INDEX(Alternativ3[#All],MATCH('Kontantstrøm alt. 3'!$C48,Alternativ3[[#All],[Komponent/Løysing
(NB! Bruk unike namn)]],0),MATCH($D54,Alternativ3[#Headers],0)+1),0))=0,INDEX(Alternativ3[#All],MATCH('Kontantstrøm alt. 3'!$C48,Alternativ3[[#All],[Komponent/Løysing
(NB! Bruk unike namn)]],0),MATCH($D54,Alternativ3[#Headers],0)),0)),"")</f>
        <v/>
      </c>
      <c r="I54" s="2" t="str">
        <f ca="1">IFERROR(IF(I$2&gt;Analyseperiode,"",IF(MOD(I$2,ROUND(INDEX(Alternativ3[#All],MATCH('Kontantstrøm alt. 3'!$C48,Alternativ3[[#All],[Komponent/Løysing
(NB! Bruk unike namn)]],0),MATCH($D54,Alternativ3[#Headers],0)+1),0))=0,INDEX(Alternativ3[#All],MATCH('Kontantstrøm alt. 3'!$C48,Alternativ3[[#All],[Komponent/Løysing
(NB! Bruk unike namn)]],0),MATCH($D54,Alternativ3[#Headers],0)),0)),"")</f>
        <v/>
      </c>
      <c r="J54" s="2" t="str">
        <f ca="1">IFERROR(IF(J$2&gt;Analyseperiode,"",IF(MOD(J$2,ROUND(INDEX(Alternativ3[#All],MATCH('Kontantstrøm alt. 3'!$C48,Alternativ3[[#All],[Komponent/Løysing
(NB! Bruk unike namn)]],0),MATCH($D54,Alternativ3[#Headers],0)+1),0))=0,INDEX(Alternativ3[#All],MATCH('Kontantstrøm alt. 3'!$C48,Alternativ3[[#All],[Komponent/Løysing
(NB! Bruk unike namn)]],0),MATCH($D54,Alternativ3[#Headers],0)),0)),"")</f>
        <v/>
      </c>
      <c r="K54" s="2" t="str">
        <f ca="1">IFERROR(IF(K$2&gt;Analyseperiode,"",IF(MOD(K$2,ROUND(INDEX(Alternativ3[#All],MATCH('Kontantstrøm alt. 3'!$C48,Alternativ3[[#All],[Komponent/Løysing
(NB! Bruk unike namn)]],0),MATCH($D54,Alternativ3[#Headers],0)+1),0))=0,INDEX(Alternativ3[#All],MATCH('Kontantstrøm alt. 3'!$C48,Alternativ3[[#All],[Komponent/Løysing
(NB! Bruk unike namn)]],0),MATCH($D54,Alternativ3[#Headers],0)),0)),"")</f>
        <v/>
      </c>
      <c r="L54" s="2" t="str">
        <f ca="1">IFERROR(IF(L$2&gt;Analyseperiode,"",IF(MOD(L$2,ROUND(INDEX(Alternativ3[#All],MATCH('Kontantstrøm alt. 3'!$C48,Alternativ3[[#All],[Komponent/Løysing
(NB! Bruk unike namn)]],0),MATCH($D54,Alternativ3[#Headers],0)+1),0))=0,INDEX(Alternativ3[#All],MATCH('Kontantstrøm alt. 3'!$C48,Alternativ3[[#All],[Komponent/Løysing
(NB! Bruk unike namn)]],0),MATCH($D54,Alternativ3[#Headers],0)),0)),"")</f>
        <v/>
      </c>
      <c r="M54" s="2" t="str">
        <f ca="1">IFERROR(IF(M$2&gt;Analyseperiode,"",IF(MOD(M$2,ROUND(INDEX(Alternativ3[#All],MATCH('Kontantstrøm alt. 3'!$C48,Alternativ3[[#All],[Komponent/Løysing
(NB! Bruk unike namn)]],0),MATCH($D54,Alternativ3[#Headers],0)+1),0))=0,INDEX(Alternativ3[#All],MATCH('Kontantstrøm alt. 3'!$C48,Alternativ3[[#All],[Komponent/Løysing
(NB! Bruk unike namn)]],0),MATCH($D54,Alternativ3[#Headers],0)),0)),"")</f>
        <v/>
      </c>
      <c r="N54" s="2" t="str">
        <f ca="1">IFERROR(IF(N$2&gt;Analyseperiode,"",IF(MOD(N$2,ROUND(INDEX(Alternativ3[#All],MATCH('Kontantstrøm alt. 3'!$C48,Alternativ3[[#All],[Komponent/Løysing
(NB! Bruk unike namn)]],0),MATCH($D54,Alternativ3[#Headers],0)+1),0))=0,INDEX(Alternativ3[#All],MATCH('Kontantstrøm alt. 3'!$C48,Alternativ3[[#All],[Komponent/Løysing
(NB! Bruk unike namn)]],0),MATCH($D54,Alternativ3[#Headers],0)),0)),"")</f>
        <v/>
      </c>
      <c r="O54" s="2" t="str">
        <f ca="1">IFERROR(IF(O$2&gt;Analyseperiode,"",IF(MOD(O$2,ROUND(INDEX(Alternativ3[#All],MATCH('Kontantstrøm alt. 3'!$C48,Alternativ3[[#All],[Komponent/Løysing
(NB! Bruk unike namn)]],0),MATCH($D54,Alternativ3[#Headers],0)+1),0))=0,INDEX(Alternativ3[#All],MATCH('Kontantstrøm alt. 3'!$C48,Alternativ3[[#All],[Komponent/Løysing
(NB! Bruk unike namn)]],0),MATCH($D54,Alternativ3[#Headers],0)),0)),"")</f>
        <v/>
      </c>
      <c r="P54" s="2" t="str">
        <f ca="1">IFERROR(IF(P$2&gt;Analyseperiode,"",IF(MOD(P$2,ROUND(INDEX(Alternativ3[#All],MATCH('Kontantstrøm alt. 3'!$C48,Alternativ3[[#All],[Komponent/Løysing
(NB! Bruk unike namn)]],0),MATCH($D54,Alternativ3[#Headers],0)+1),0))=0,INDEX(Alternativ3[#All],MATCH('Kontantstrøm alt. 3'!$C48,Alternativ3[[#All],[Komponent/Løysing
(NB! Bruk unike namn)]],0),MATCH($D54,Alternativ3[#Headers],0)),0)),"")</f>
        <v/>
      </c>
      <c r="Q54" s="2" t="str">
        <f ca="1">IFERROR(IF(Q$2&gt;Analyseperiode,"",IF(MOD(Q$2,ROUND(INDEX(Alternativ3[#All],MATCH('Kontantstrøm alt. 3'!$C48,Alternativ3[[#All],[Komponent/Løysing
(NB! Bruk unike namn)]],0),MATCH($D54,Alternativ3[#Headers],0)+1),0))=0,INDEX(Alternativ3[#All],MATCH('Kontantstrøm alt. 3'!$C48,Alternativ3[[#All],[Komponent/Løysing
(NB! Bruk unike namn)]],0),MATCH($D54,Alternativ3[#Headers],0)),0)),"")</f>
        <v/>
      </c>
      <c r="R54" s="2" t="str">
        <f ca="1">IFERROR(IF(R$2&gt;Analyseperiode,"",IF(MOD(R$2,ROUND(INDEX(Alternativ3[#All],MATCH('Kontantstrøm alt. 3'!$C48,Alternativ3[[#All],[Komponent/Løysing
(NB! Bruk unike namn)]],0),MATCH($D54,Alternativ3[#Headers],0)+1),0))=0,INDEX(Alternativ3[#All],MATCH('Kontantstrøm alt. 3'!$C48,Alternativ3[[#All],[Komponent/Løysing
(NB! Bruk unike namn)]],0),MATCH($D54,Alternativ3[#Headers],0)),0)),"")</f>
        <v/>
      </c>
      <c r="S54" s="2" t="str">
        <f ca="1">IFERROR(IF(S$2&gt;Analyseperiode,"",IF(MOD(S$2,ROUND(INDEX(Alternativ3[#All],MATCH('Kontantstrøm alt. 3'!$C48,Alternativ3[[#All],[Komponent/Løysing
(NB! Bruk unike namn)]],0),MATCH($D54,Alternativ3[#Headers],0)+1),0))=0,INDEX(Alternativ3[#All],MATCH('Kontantstrøm alt. 3'!$C48,Alternativ3[[#All],[Komponent/Løysing
(NB! Bruk unike namn)]],0),MATCH($D54,Alternativ3[#Headers],0)),0)),"")</f>
        <v/>
      </c>
      <c r="T54" s="2" t="str">
        <f ca="1">IFERROR(IF(T$2&gt;Analyseperiode,"",IF(MOD(T$2,ROUND(INDEX(Alternativ3[#All],MATCH('Kontantstrøm alt. 3'!$C48,Alternativ3[[#All],[Komponent/Løysing
(NB! Bruk unike namn)]],0),MATCH($D54,Alternativ3[#Headers],0)+1),0))=0,INDEX(Alternativ3[#All],MATCH('Kontantstrøm alt. 3'!$C48,Alternativ3[[#All],[Komponent/Løysing
(NB! Bruk unike namn)]],0),MATCH($D54,Alternativ3[#Headers],0)),0)),"")</f>
        <v/>
      </c>
      <c r="U54" s="2" t="str">
        <f ca="1">IFERROR(IF(U$2&gt;Analyseperiode,"",IF(MOD(U$2,ROUND(INDEX(Alternativ3[#All],MATCH('Kontantstrøm alt. 3'!$C48,Alternativ3[[#All],[Komponent/Løysing
(NB! Bruk unike namn)]],0),MATCH($D54,Alternativ3[#Headers],0)+1),0))=0,INDEX(Alternativ3[#All],MATCH('Kontantstrøm alt. 3'!$C48,Alternativ3[[#All],[Komponent/Løysing
(NB! Bruk unike namn)]],0),MATCH($D54,Alternativ3[#Headers],0)),0)),"")</f>
        <v/>
      </c>
      <c r="V54" s="2" t="str">
        <f ca="1">IFERROR(IF(V$2&gt;Analyseperiode,"",IF(MOD(V$2,ROUND(INDEX(Alternativ3[#All],MATCH('Kontantstrøm alt. 3'!$C48,Alternativ3[[#All],[Komponent/Løysing
(NB! Bruk unike namn)]],0),MATCH($D54,Alternativ3[#Headers],0)+1),0))=0,INDEX(Alternativ3[#All],MATCH('Kontantstrøm alt. 3'!$C48,Alternativ3[[#All],[Komponent/Løysing
(NB! Bruk unike namn)]],0),MATCH($D54,Alternativ3[#Headers],0)),0)),"")</f>
        <v/>
      </c>
      <c r="W54" s="2" t="str">
        <f ca="1">IFERROR(IF(W$2&gt;Analyseperiode,"",IF(MOD(W$2,ROUND(INDEX(Alternativ3[#All],MATCH('Kontantstrøm alt. 3'!$C48,Alternativ3[[#All],[Komponent/Løysing
(NB! Bruk unike namn)]],0),MATCH($D54,Alternativ3[#Headers],0)+1),0))=0,INDEX(Alternativ3[#All],MATCH('Kontantstrøm alt. 3'!$C48,Alternativ3[[#All],[Komponent/Løysing
(NB! Bruk unike namn)]],0),MATCH($D54,Alternativ3[#Headers],0)),0)),"")</f>
        <v/>
      </c>
      <c r="X54" s="2" t="str">
        <f ca="1">IFERROR(IF(X$2&gt;Analyseperiode,"",IF(MOD(X$2,ROUND(INDEX(Alternativ3[#All],MATCH('Kontantstrøm alt. 3'!$C48,Alternativ3[[#All],[Komponent/Løysing
(NB! Bruk unike namn)]],0),MATCH($D54,Alternativ3[#Headers],0)+1),0))=0,INDEX(Alternativ3[#All],MATCH('Kontantstrøm alt. 3'!$C48,Alternativ3[[#All],[Komponent/Løysing
(NB! Bruk unike namn)]],0),MATCH($D54,Alternativ3[#Headers],0)),0)),"")</f>
        <v/>
      </c>
      <c r="Y54" s="2" t="str">
        <f ca="1">IFERROR(IF(Y$2&gt;Analyseperiode,"",IF(MOD(Y$2,ROUND(INDEX(Alternativ3[#All],MATCH('Kontantstrøm alt. 3'!$C48,Alternativ3[[#All],[Komponent/Løysing
(NB! Bruk unike namn)]],0),MATCH($D54,Alternativ3[#Headers],0)+1),0))=0,INDEX(Alternativ3[#All],MATCH('Kontantstrøm alt. 3'!$C48,Alternativ3[[#All],[Komponent/Løysing
(NB! Bruk unike namn)]],0),MATCH($D54,Alternativ3[#Headers],0)),0)),"")</f>
        <v/>
      </c>
      <c r="Z54" s="2" t="str">
        <f ca="1">IFERROR(IF(Z$2&gt;Analyseperiode,"",IF(MOD(Z$2,ROUND(INDEX(Alternativ3[#All],MATCH('Kontantstrøm alt. 3'!$C48,Alternativ3[[#All],[Komponent/Løysing
(NB! Bruk unike namn)]],0),MATCH($D54,Alternativ3[#Headers],0)+1),0))=0,INDEX(Alternativ3[#All],MATCH('Kontantstrøm alt. 3'!$C48,Alternativ3[[#All],[Komponent/Løysing
(NB! Bruk unike namn)]],0),MATCH($D54,Alternativ3[#Headers],0)),0)),"")</f>
        <v/>
      </c>
      <c r="AA54" s="2" t="str">
        <f ca="1">IFERROR(IF(AA$2&gt;Analyseperiode,"",IF(MOD(AA$2,ROUND(INDEX(Alternativ3[#All],MATCH('Kontantstrøm alt. 3'!$C48,Alternativ3[[#All],[Komponent/Løysing
(NB! Bruk unike namn)]],0),MATCH($D54,Alternativ3[#Headers],0)+1),0))=0,INDEX(Alternativ3[#All],MATCH('Kontantstrøm alt. 3'!$C48,Alternativ3[[#All],[Komponent/Løysing
(NB! Bruk unike namn)]],0),MATCH($D54,Alternativ3[#Headers],0)),0)),"")</f>
        <v/>
      </c>
      <c r="AB54" s="2" t="str">
        <f ca="1">IFERROR(IF(AB$2&gt;Analyseperiode,"",IF(MOD(AB$2,ROUND(INDEX(Alternativ3[#All],MATCH('Kontantstrøm alt. 3'!$C48,Alternativ3[[#All],[Komponent/Løysing
(NB! Bruk unike namn)]],0),MATCH($D54,Alternativ3[#Headers],0)+1),0))=0,INDEX(Alternativ3[#All],MATCH('Kontantstrøm alt. 3'!$C48,Alternativ3[[#All],[Komponent/Løysing
(NB! Bruk unike namn)]],0),MATCH($D54,Alternativ3[#Headers],0)),0)),"")</f>
        <v/>
      </c>
      <c r="AC54" s="2" t="str">
        <f ca="1">IFERROR(IF(AC$2&gt;Analyseperiode,"",IF(MOD(AC$2,ROUND(INDEX(Alternativ3[#All],MATCH('Kontantstrøm alt. 3'!$C48,Alternativ3[[#All],[Komponent/Løysing
(NB! Bruk unike namn)]],0),MATCH($D54,Alternativ3[#Headers],0)+1),0))=0,INDEX(Alternativ3[#All],MATCH('Kontantstrøm alt. 3'!$C48,Alternativ3[[#All],[Komponent/Løysing
(NB! Bruk unike namn)]],0),MATCH($D54,Alternativ3[#Headers],0)),0)),"")</f>
        <v/>
      </c>
      <c r="AD54" s="2" t="str">
        <f ca="1">IFERROR(IF(AD$2&gt;Analyseperiode,"",IF(MOD(AD$2,ROUND(INDEX(Alternativ3[#All],MATCH('Kontantstrøm alt. 3'!$C48,Alternativ3[[#All],[Komponent/Løysing
(NB! Bruk unike namn)]],0),MATCH($D54,Alternativ3[#Headers],0)+1),0))=0,INDEX(Alternativ3[#All],MATCH('Kontantstrøm alt. 3'!$C48,Alternativ3[[#All],[Komponent/Løysing
(NB! Bruk unike namn)]],0),MATCH($D54,Alternativ3[#Headers],0)),0)),"")</f>
        <v/>
      </c>
      <c r="AE54" s="2" t="str">
        <f ca="1">IFERROR(IF(AE$2&gt;Analyseperiode,"",IF(MOD(AE$2,ROUND(INDEX(Alternativ3[#All],MATCH('Kontantstrøm alt. 3'!$C48,Alternativ3[[#All],[Komponent/Løysing
(NB! Bruk unike namn)]],0),MATCH($D54,Alternativ3[#Headers],0)+1),0))=0,INDEX(Alternativ3[#All],MATCH('Kontantstrøm alt. 3'!$C48,Alternativ3[[#All],[Komponent/Løysing
(NB! Bruk unike namn)]],0),MATCH($D54,Alternativ3[#Headers],0)),0)),"")</f>
        <v/>
      </c>
      <c r="AF54" s="2" t="str">
        <f ca="1">IFERROR(IF(AF$2&gt;Analyseperiode,"",IF(MOD(AF$2,ROUND(INDEX(Alternativ3[#All],MATCH('Kontantstrøm alt. 3'!$C48,Alternativ3[[#All],[Komponent/Løysing
(NB! Bruk unike namn)]],0),MATCH($D54,Alternativ3[#Headers],0)+1),0))=0,INDEX(Alternativ3[#All],MATCH('Kontantstrøm alt. 3'!$C48,Alternativ3[[#All],[Komponent/Løysing
(NB! Bruk unike namn)]],0),MATCH($D54,Alternativ3[#Headers],0)),0)),"")</f>
        <v/>
      </c>
      <c r="AG54" s="2" t="str">
        <f ca="1">IFERROR(IF(AG$2&gt;Analyseperiode,"",IF(MOD(AG$2,ROUND(INDEX(Alternativ3[#All],MATCH('Kontantstrøm alt. 3'!$C48,Alternativ3[[#All],[Komponent/Løysing
(NB! Bruk unike namn)]],0),MATCH($D54,Alternativ3[#Headers],0)+1),0))=0,INDEX(Alternativ3[#All],MATCH('Kontantstrøm alt. 3'!$C48,Alternativ3[[#All],[Komponent/Løysing
(NB! Bruk unike namn)]],0),MATCH($D54,Alternativ3[#Headers],0)),0)),"")</f>
        <v/>
      </c>
      <c r="AH54" s="2" t="str">
        <f ca="1">IFERROR(IF(AH$2&gt;Analyseperiode,"",IF(MOD(AH$2,ROUND(INDEX(Alternativ3[#All],MATCH('Kontantstrøm alt. 3'!$C48,Alternativ3[[#All],[Komponent/Løysing
(NB! Bruk unike namn)]],0),MATCH($D54,Alternativ3[#Headers],0)+1),0))=0,INDEX(Alternativ3[#All],MATCH('Kontantstrøm alt. 3'!$C48,Alternativ3[[#All],[Komponent/Løysing
(NB! Bruk unike namn)]],0),MATCH($D54,Alternativ3[#Headers],0)),0)),"")</f>
        <v/>
      </c>
      <c r="AI54" s="2" t="str">
        <f ca="1">IFERROR(IF(AI$2&gt;Analyseperiode,"",IF(MOD(AI$2,ROUND(INDEX(Alternativ3[#All],MATCH('Kontantstrøm alt. 3'!$C48,Alternativ3[[#All],[Komponent/Løysing
(NB! Bruk unike namn)]],0),MATCH($D54,Alternativ3[#Headers],0)+1),0))=0,INDEX(Alternativ3[#All],MATCH('Kontantstrøm alt. 3'!$C48,Alternativ3[[#All],[Komponent/Løysing
(NB! Bruk unike namn)]],0),MATCH($D54,Alternativ3[#Headers],0)),0)),"")</f>
        <v/>
      </c>
      <c r="AJ54" s="2" t="str">
        <f>IFERROR(IF(AJ$2&gt;Analyseperiode,"",IF(MOD(AJ$2,ROUND(INDEX(Alternativ3[#All],MATCH('Kontantstrøm alt. 3'!$C48,Alternativ3[[#All],[Komponent/Løysing
(NB! Bruk unike namn)]],0),MATCH($D54,Alternativ3[#Headers],0)+1),0))=0,INDEX(Alternativ3[#All],MATCH('Kontantstrøm alt. 3'!$C48,Alternativ3[[#All],[Komponent/Løysing
(NB! Bruk unike namn)]],0),MATCH($D54,Alternativ3[#Headers],0)),0)),"")</f>
        <v/>
      </c>
      <c r="AK54" s="2" t="str">
        <f>IFERROR(IF(AK$2&gt;Analyseperiode,"",IF(MOD(AK$2,ROUND(INDEX(Alternativ3[#All],MATCH('Kontantstrøm alt. 3'!$C48,Alternativ3[[#All],[Komponent/Løysing
(NB! Bruk unike namn)]],0),MATCH($D54,Alternativ3[#Headers],0)+1),0))=0,INDEX(Alternativ3[#All],MATCH('Kontantstrøm alt. 3'!$C48,Alternativ3[[#All],[Komponent/Løysing
(NB! Bruk unike namn)]],0),MATCH($D54,Alternativ3[#Headers],0)),0)),"")</f>
        <v/>
      </c>
      <c r="AL54" s="2" t="str">
        <f>IFERROR(IF(AL$2&gt;Analyseperiode,"",IF(MOD(AL$2,ROUND(INDEX(Alternativ3[#All],MATCH('Kontantstrøm alt. 3'!$C48,Alternativ3[[#All],[Komponent/Løysing
(NB! Bruk unike namn)]],0),MATCH($D54,Alternativ3[#Headers],0)+1),0))=0,INDEX(Alternativ3[#All],MATCH('Kontantstrøm alt. 3'!$C48,Alternativ3[[#All],[Komponent/Løysing
(NB! Bruk unike namn)]],0),MATCH($D54,Alternativ3[#Headers],0)),0)),"")</f>
        <v/>
      </c>
      <c r="AM54" s="2" t="str">
        <f>IFERROR(IF(AM$2&gt;Analyseperiode,"",IF(MOD(AM$2,ROUND(INDEX(Alternativ3[#All],MATCH('Kontantstrøm alt. 3'!$C48,Alternativ3[[#All],[Komponent/Løysing
(NB! Bruk unike namn)]],0),MATCH($D54,Alternativ3[#Headers],0)+1),0))=0,INDEX(Alternativ3[#All],MATCH('Kontantstrøm alt. 3'!$C48,Alternativ3[[#All],[Komponent/Løysing
(NB! Bruk unike namn)]],0),MATCH($D54,Alternativ3[#Headers],0)),0)),"")</f>
        <v/>
      </c>
      <c r="AN54" s="2" t="str">
        <f>IFERROR(IF(AN$2&gt;Analyseperiode,"",IF(MOD(AN$2,ROUND(INDEX(Alternativ3[#All],MATCH('Kontantstrøm alt. 3'!$C48,Alternativ3[[#All],[Komponent/Løysing
(NB! Bruk unike namn)]],0),MATCH($D54,Alternativ3[#Headers],0)+1),0))=0,INDEX(Alternativ3[#All],MATCH('Kontantstrøm alt. 3'!$C48,Alternativ3[[#All],[Komponent/Løysing
(NB! Bruk unike namn)]],0),MATCH($D54,Alternativ3[#Headers],0)),0)),"")</f>
        <v/>
      </c>
      <c r="AO54" s="2" t="str">
        <f>IFERROR(IF(AO$2&gt;Analyseperiode,"",IF(MOD(AO$2,ROUND(INDEX(Alternativ3[#All],MATCH('Kontantstrøm alt. 3'!$C48,Alternativ3[[#All],[Komponent/Løysing
(NB! Bruk unike namn)]],0),MATCH($D54,Alternativ3[#Headers],0)+1),0))=0,INDEX(Alternativ3[#All],MATCH('Kontantstrøm alt. 3'!$C48,Alternativ3[[#All],[Komponent/Løysing
(NB! Bruk unike namn)]],0),MATCH($D54,Alternativ3[#Headers],0)),0)),"")</f>
        <v/>
      </c>
      <c r="AP54" s="2" t="str">
        <f>IFERROR(IF(AP$2&gt;Analyseperiode,"",IF(MOD(AP$2,ROUND(INDEX(Alternativ3[#All],MATCH('Kontantstrøm alt. 3'!$C48,Alternativ3[[#All],[Komponent/Løysing
(NB! Bruk unike namn)]],0),MATCH($D54,Alternativ3[#Headers],0)+1),0))=0,INDEX(Alternativ3[#All],MATCH('Kontantstrøm alt. 3'!$C48,Alternativ3[[#All],[Komponent/Løysing
(NB! Bruk unike namn)]],0),MATCH($D54,Alternativ3[#Headers],0)),0)),"")</f>
        <v/>
      </c>
      <c r="AQ54" s="2" t="str">
        <f>IFERROR(IF(AQ$2&gt;Analyseperiode,"",IF(MOD(AQ$2,ROUND(INDEX(Alternativ3[#All],MATCH('Kontantstrøm alt. 3'!$C48,Alternativ3[[#All],[Komponent/Løysing
(NB! Bruk unike namn)]],0),MATCH($D54,Alternativ3[#Headers],0)+1),0))=0,INDEX(Alternativ3[#All],MATCH('Kontantstrøm alt. 3'!$C48,Alternativ3[[#All],[Komponent/Løysing
(NB! Bruk unike namn)]],0),MATCH($D54,Alternativ3[#Headers],0)),0)),"")</f>
        <v/>
      </c>
      <c r="AR54" s="2" t="str">
        <f>IFERROR(IF(AR$2&gt;Analyseperiode,"",IF(MOD(AR$2,ROUND(INDEX(Alternativ3[#All],MATCH('Kontantstrøm alt. 3'!$C48,Alternativ3[[#All],[Komponent/Løysing
(NB! Bruk unike namn)]],0),MATCH($D54,Alternativ3[#Headers],0)+1),0))=0,INDEX(Alternativ3[#All],MATCH('Kontantstrøm alt. 3'!$C48,Alternativ3[[#All],[Komponent/Løysing
(NB! Bruk unike namn)]],0),MATCH($D54,Alternativ3[#Headers],0)),0)),"")</f>
        <v/>
      </c>
      <c r="AS54" s="2" t="str">
        <f>IFERROR(IF(AS$2&gt;Analyseperiode,"",IF(MOD(AS$2,ROUND(INDEX(Alternativ3[#All],MATCH('Kontantstrøm alt. 3'!$C48,Alternativ3[[#All],[Komponent/Løysing
(NB! Bruk unike namn)]],0),MATCH($D54,Alternativ3[#Headers],0)+1),0))=0,INDEX(Alternativ3[#All],MATCH('Kontantstrøm alt. 3'!$C48,Alternativ3[[#All],[Komponent/Løysing
(NB! Bruk unike namn)]],0),MATCH($D54,Alternativ3[#Headers],0)),0)),"")</f>
        <v/>
      </c>
      <c r="AT54" s="2" t="str">
        <f>IFERROR(IF(AT$2&gt;Analyseperiode,"",IF(MOD(AT$2,ROUND(INDEX(Alternativ3[#All],MATCH('Kontantstrøm alt. 3'!$C48,Alternativ3[[#All],[Komponent/Løysing
(NB! Bruk unike namn)]],0),MATCH($D54,Alternativ3[#Headers],0)+1),0))=0,INDEX(Alternativ3[#All],MATCH('Kontantstrøm alt. 3'!$C48,Alternativ3[[#All],[Komponent/Løysing
(NB! Bruk unike namn)]],0),MATCH($D54,Alternativ3[#Headers],0)),0)),"")</f>
        <v/>
      </c>
      <c r="AU54" s="2" t="str">
        <f>IFERROR(IF(AU$2&gt;Analyseperiode,"",IF(MOD(AU$2,ROUND(INDEX(Alternativ3[#All],MATCH('Kontantstrøm alt. 3'!$C48,Alternativ3[[#All],[Komponent/Løysing
(NB! Bruk unike namn)]],0),MATCH($D54,Alternativ3[#Headers],0)+1),0))=0,INDEX(Alternativ3[#All],MATCH('Kontantstrøm alt. 3'!$C48,Alternativ3[[#All],[Komponent/Løysing
(NB! Bruk unike namn)]],0),MATCH($D54,Alternativ3[#Headers],0)),0)),"")</f>
        <v/>
      </c>
      <c r="AV54" s="2" t="str">
        <f>IFERROR(IF(AV$2&gt;Analyseperiode,"",IF(MOD(AV$2,ROUND(INDEX(Alternativ3[#All],MATCH('Kontantstrøm alt. 3'!$C48,Alternativ3[[#All],[Komponent/Løysing
(NB! Bruk unike namn)]],0),MATCH($D54,Alternativ3[#Headers],0)+1),0))=0,INDEX(Alternativ3[#All],MATCH('Kontantstrøm alt. 3'!$C48,Alternativ3[[#All],[Komponent/Løysing
(NB! Bruk unike namn)]],0),MATCH($D54,Alternativ3[#Headers],0)),0)),"")</f>
        <v/>
      </c>
      <c r="AW54" s="2" t="str">
        <f>IFERROR(IF(AW$2&gt;Analyseperiode,"",IF(MOD(AW$2,ROUND(INDEX(Alternativ3[#All],MATCH('Kontantstrøm alt. 3'!$C48,Alternativ3[[#All],[Komponent/Løysing
(NB! Bruk unike namn)]],0),MATCH($D54,Alternativ3[#Headers],0)+1),0))=0,INDEX(Alternativ3[#All],MATCH('Kontantstrøm alt. 3'!$C48,Alternativ3[[#All],[Komponent/Løysing
(NB! Bruk unike namn)]],0),MATCH($D54,Alternativ3[#Headers],0)),0)),"")</f>
        <v/>
      </c>
      <c r="AX54" s="2" t="str">
        <f>IFERROR(IF(AX$2&gt;Analyseperiode,"",IF(MOD(AX$2,ROUND(INDEX(Alternativ3[#All],MATCH('Kontantstrøm alt. 3'!$C48,Alternativ3[[#All],[Komponent/Løysing
(NB! Bruk unike namn)]],0),MATCH($D54,Alternativ3[#Headers],0)+1),0))=0,INDEX(Alternativ3[#All],MATCH('Kontantstrøm alt. 3'!$C48,Alternativ3[[#All],[Komponent/Løysing
(NB! Bruk unike namn)]],0),MATCH($D54,Alternativ3[#Headers],0)),0)),"")</f>
        <v/>
      </c>
      <c r="AY54" s="2" t="str">
        <f>IFERROR(IF(AY$2&gt;Analyseperiode,"",IF(MOD(AY$2,ROUND(INDEX(Alternativ3[#All],MATCH('Kontantstrøm alt. 3'!$C48,Alternativ3[[#All],[Komponent/Løysing
(NB! Bruk unike namn)]],0),MATCH($D54,Alternativ3[#Headers],0)+1),0))=0,INDEX(Alternativ3[#All],MATCH('Kontantstrøm alt. 3'!$C48,Alternativ3[[#All],[Komponent/Løysing
(NB! Bruk unike namn)]],0),MATCH($D54,Alternativ3[#Headers],0)),0)),"")</f>
        <v/>
      </c>
      <c r="AZ54" s="2" t="str">
        <f>IFERROR(IF(AZ$2&gt;Analyseperiode,"",IF(MOD(AZ$2,ROUND(INDEX(Alternativ3[#All],MATCH('Kontantstrøm alt. 3'!$C48,Alternativ3[[#All],[Komponent/Løysing
(NB! Bruk unike namn)]],0),MATCH($D54,Alternativ3[#Headers],0)+1),0))=0,INDEX(Alternativ3[#All],MATCH('Kontantstrøm alt. 3'!$C48,Alternativ3[[#All],[Komponent/Løysing
(NB! Bruk unike namn)]],0),MATCH($D54,Alternativ3[#Headers],0)),0)),"")</f>
        <v/>
      </c>
      <c r="BA54" s="2" t="str">
        <f>IFERROR(IF(BA$2&gt;Analyseperiode,"",IF(MOD(BA$2,ROUND(INDEX(Alternativ3[#All],MATCH('Kontantstrøm alt. 3'!$C48,Alternativ3[[#All],[Komponent/Løysing
(NB! Bruk unike namn)]],0),MATCH($D54,Alternativ3[#Headers],0)+1),0))=0,INDEX(Alternativ3[#All],MATCH('Kontantstrøm alt. 3'!$C48,Alternativ3[[#All],[Komponent/Løysing
(NB! Bruk unike namn)]],0),MATCH($D54,Alternativ3[#Headers],0)),0)),"")</f>
        <v/>
      </c>
      <c r="BB54" s="2" t="str">
        <f>IFERROR(IF(BB$2&gt;Analyseperiode,"",IF(MOD(BB$2,ROUND(INDEX(Alternativ3[#All],MATCH('Kontantstrøm alt. 3'!$C48,Alternativ3[[#All],[Komponent/Løysing
(NB! Bruk unike namn)]],0),MATCH($D54,Alternativ3[#Headers],0)+1),0))=0,INDEX(Alternativ3[#All],MATCH('Kontantstrøm alt. 3'!$C48,Alternativ3[[#All],[Komponent/Løysing
(NB! Bruk unike namn)]],0),MATCH($D54,Alternativ3[#Headers],0)),0)),"")</f>
        <v/>
      </c>
      <c r="BC54" s="2" t="str">
        <f>IFERROR(IF(BC$2&gt;Analyseperiode,"",IF(MOD(BC$2,ROUND(INDEX(Alternativ3[#All],MATCH('Kontantstrøm alt. 3'!$C48,Alternativ3[[#All],[Komponent/Løysing
(NB! Bruk unike namn)]],0),MATCH($D54,Alternativ3[#Headers],0)+1),0))=0,INDEX(Alternativ3[#All],MATCH('Kontantstrøm alt. 3'!$C48,Alternativ3[[#All],[Komponent/Løysing
(NB! Bruk unike namn)]],0),MATCH($D54,Alternativ3[#Headers],0)),0)),"")</f>
        <v/>
      </c>
      <c r="BD54" s="2" t="str">
        <f>IFERROR(IF(BD$2&gt;Analyseperiode,"",IF(MOD(BD$2,ROUND(INDEX(Alternativ3[#All],MATCH('Kontantstrøm alt. 3'!$C48,Alternativ3[[#All],[Komponent/Løysing
(NB! Bruk unike namn)]],0),MATCH($D54,Alternativ3[#Headers],0)+1),0))=0,INDEX(Alternativ3[#All],MATCH('Kontantstrøm alt. 3'!$C48,Alternativ3[[#All],[Komponent/Løysing
(NB! Bruk unike namn)]],0),MATCH($D54,Alternativ3[#Headers],0)),0)),"")</f>
        <v/>
      </c>
      <c r="BE54" s="2" t="str">
        <f>IFERROR(IF(BE$2&gt;Analyseperiode,"",IF(MOD(BE$2,ROUND(INDEX(Alternativ3[#All],MATCH('Kontantstrøm alt. 3'!$C48,Alternativ3[[#All],[Komponent/Løysing
(NB! Bruk unike namn)]],0),MATCH($D54,Alternativ3[#Headers],0)+1),0))=0,INDEX(Alternativ3[#All],MATCH('Kontantstrøm alt. 3'!$C48,Alternativ3[[#All],[Komponent/Løysing
(NB! Bruk unike namn)]],0),MATCH($D54,Alternativ3[#Headers],0)),0)),"")</f>
        <v/>
      </c>
      <c r="BF54" s="2" t="str">
        <f>IFERROR(IF(BF$2&gt;Analyseperiode,"",IF(MOD(BF$2,ROUND(INDEX(Alternativ3[#All],MATCH('Kontantstrøm alt. 3'!$C48,Alternativ3[[#All],[Komponent/Løysing
(NB! Bruk unike namn)]],0),MATCH($D54,Alternativ3[#Headers],0)+1),0))=0,INDEX(Alternativ3[#All],MATCH('Kontantstrøm alt. 3'!$C48,Alternativ3[[#All],[Komponent/Løysing
(NB! Bruk unike namn)]],0),MATCH($D54,Alternativ3[#Headers],0)),0)),"")</f>
        <v/>
      </c>
      <c r="BG54" s="2" t="str">
        <f>IFERROR(IF(BG$2&gt;Analyseperiode,"",IF(MOD(BG$2,ROUND(INDEX(Alternativ3[#All],MATCH('Kontantstrøm alt. 3'!$C48,Alternativ3[[#All],[Komponent/Løysing
(NB! Bruk unike namn)]],0),MATCH($D54,Alternativ3[#Headers],0)+1),0))=0,INDEX(Alternativ3[#All],MATCH('Kontantstrøm alt. 3'!$C48,Alternativ3[[#All],[Komponent/Løysing
(NB! Bruk unike namn)]],0),MATCH($D54,Alternativ3[#Headers],0)),0)),"")</f>
        <v/>
      </c>
      <c r="BH54" s="2" t="str">
        <f>IFERROR(IF(BH$2&gt;Analyseperiode,"",IF(MOD(BH$2,ROUND(INDEX(Alternativ3[#All],MATCH('Kontantstrøm alt. 3'!$C48,Alternativ3[[#All],[Komponent/Løysing
(NB! Bruk unike namn)]],0),MATCH($D54,Alternativ3[#Headers],0)+1),0))=0,INDEX(Alternativ3[#All],MATCH('Kontantstrøm alt. 3'!$C48,Alternativ3[[#All],[Komponent/Løysing
(NB! Bruk unike namn)]],0),MATCH($D54,Alternativ3[#Headers],0)),0)),"")</f>
        <v/>
      </c>
      <c r="BI54" s="2" t="str">
        <f>IFERROR(IF(BI$2&gt;Analyseperiode,"",IF(MOD(BI$2,ROUND(INDEX(Alternativ3[#All],MATCH('Kontantstrøm alt. 3'!$C48,Alternativ3[[#All],[Komponent/Løysing
(NB! Bruk unike namn)]],0),MATCH($D54,Alternativ3[#Headers],0)+1),0))=0,INDEX(Alternativ3[#All],MATCH('Kontantstrøm alt. 3'!$C48,Alternativ3[[#All],[Komponent/Løysing
(NB! Bruk unike namn)]],0),MATCH($D54,Alternativ3[#Headers],0)),0)),"")</f>
        <v/>
      </c>
      <c r="BJ54" s="2" t="str">
        <f>IFERROR(IF(BJ$2&gt;Analyseperiode,"",IF(MOD(BJ$2,ROUND(INDEX(Alternativ3[#All],MATCH('Kontantstrøm alt. 3'!$C48,Alternativ3[[#All],[Komponent/Løysing
(NB! Bruk unike namn)]],0),MATCH($D54,Alternativ3[#Headers],0)+1),0))=0,INDEX(Alternativ3[#All],MATCH('Kontantstrøm alt. 3'!$C48,Alternativ3[[#All],[Komponent/Løysing
(NB! Bruk unike namn)]],0),MATCH($D54,Alternativ3[#Headers],0)),0)),"")</f>
        <v/>
      </c>
      <c r="BK54" s="2" t="str">
        <f>IFERROR(IF(BK$2&gt;Analyseperiode,"",IF(MOD(BK$2,ROUND(INDEX(Alternativ3[#All],MATCH('Kontantstrøm alt. 3'!$C48,Alternativ3[[#All],[Komponent/Løysing
(NB! Bruk unike namn)]],0),MATCH($D54,Alternativ3[#Headers],0)+1),0))=0,INDEX(Alternativ3[#All],MATCH('Kontantstrøm alt. 3'!$C48,Alternativ3[[#All],[Komponent/Løysing
(NB! Bruk unike namn)]],0),MATCH($D54,Alternativ3[#Headers],0)),0)),"")</f>
        <v/>
      </c>
      <c r="BL54" s="2" t="str">
        <f>IFERROR(IF(BL$2&gt;Analyseperiode,"",IF(MOD(BL$2,ROUND(INDEX(Alternativ3[#All],MATCH('Kontantstrøm alt. 3'!$C48,Alternativ3[[#All],[Komponent/Løysing
(NB! Bruk unike namn)]],0),MATCH($D54,Alternativ3[#Headers],0)+1),0))=0,INDEX(Alternativ3[#All],MATCH('Kontantstrøm alt. 3'!$C48,Alternativ3[[#All],[Komponent/Løysing
(NB! Bruk unike namn)]],0),MATCH($D54,Alternativ3[#Headers],0)),0)),"")</f>
        <v/>
      </c>
      <c r="BM54" s="2" t="str">
        <f>IFERROR(IF(BM$2&gt;Analyseperiode,"",IF(MOD(BM$2,ROUND(INDEX(Alternativ3[#All],MATCH('Kontantstrøm alt. 3'!$C48,Alternativ3[[#All],[Komponent/Løysing
(NB! Bruk unike namn)]],0),MATCH($D54,Alternativ3[#Headers],0)+1),0))=0,INDEX(Alternativ3[#All],MATCH('Kontantstrøm alt. 3'!$C48,Alternativ3[[#All],[Komponent/Løysing
(NB! Bruk unike namn)]],0),MATCH($D54,Alternativ3[#Headers],0)),0)),"")</f>
        <v/>
      </c>
    </row>
    <row r="55" spans="1:65" x14ac:dyDescent="0.2">
      <c r="B55" s="9">
        <f ca="1">IFERROR(NPV(Kalkrente,OFFSET('Kontantstrøm alt. 3'!$F55,0,0,1,Analyseperiode)),0)</f>
        <v>0</v>
      </c>
      <c r="C55" s="3"/>
      <c r="D55" s="3" t="s">
        <v>15</v>
      </c>
      <c r="E55" s="2"/>
      <c r="F55" s="2">
        <f>IFERROR(IF(F$2&gt;Analyseperiode,"",IF(F$2=Analyseperiode,-((INDEX(Alternativ3[#All],MATCH('Kontantstrøm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0</v>
      </c>
      <c r="G55" s="2">
        <f>IFERROR(IF(G$2&gt;Analyseperiode,"",IF(G$2=Analyseperiode,-((INDEX(Alternativ3[#All],MATCH('Kontantstrøm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0</v>
      </c>
      <c r="H55" s="2">
        <f>IFERROR(IF(H$2&gt;Analyseperiode,"",IF(H$2=Analyseperiode,-((INDEX(Alternativ3[#All],MATCH('Kontantstrøm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0</v>
      </c>
      <c r="I55" s="2">
        <f>IFERROR(IF(I$2&gt;Analyseperiode,"",IF(I$2=Analyseperiode,-((INDEX(Alternativ3[#All],MATCH('Kontantstrøm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0</v>
      </c>
      <c r="J55" s="2">
        <f>IFERROR(IF(J$2&gt;Analyseperiode,"",IF(J$2=Analyseperiode,-((INDEX(Alternativ3[#All],MATCH('Kontantstrøm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0</v>
      </c>
      <c r="K55" s="2">
        <f>IFERROR(IF(K$2&gt;Analyseperiode,"",IF(K$2=Analyseperiode,-((INDEX(Alternativ3[#All],MATCH('Kontantstrøm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0</v>
      </c>
      <c r="L55" s="2">
        <f>IFERROR(IF(L$2&gt;Analyseperiode,"",IF(L$2=Analyseperiode,-((INDEX(Alternativ3[#All],MATCH('Kontantstrøm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0</v>
      </c>
      <c r="M55" s="2">
        <f>IFERROR(IF(M$2&gt;Analyseperiode,"",IF(M$2=Analyseperiode,-((INDEX(Alternativ3[#All],MATCH('Kontantstrøm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0</v>
      </c>
      <c r="N55" s="2">
        <f>IFERROR(IF(N$2&gt;Analyseperiode,"",IF(N$2=Analyseperiode,-((INDEX(Alternativ3[#All],MATCH('Kontantstrøm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0</v>
      </c>
      <c r="O55" s="2">
        <f>IFERROR(IF(O$2&gt;Analyseperiode,"",IF(O$2=Analyseperiode,-((INDEX(Alternativ3[#All],MATCH('Kontantstrøm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0</v>
      </c>
      <c r="P55" s="2">
        <f>IFERROR(IF(P$2&gt;Analyseperiode,"",IF(P$2=Analyseperiode,-((INDEX(Alternativ3[#All],MATCH('Kontantstrøm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0</v>
      </c>
      <c r="Q55" s="2">
        <f>IFERROR(IF(Q$2&gt;Analyseperiode,"",IF(Q$2=Analyseperiode,-((INDEX(Alternativ3[#All],MATCH('Kontantstrøm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0</v>
      </c>
      <c r="R55" s="2">
        <f>IFERROR(IF(R$2&gt;Analyseperiode,"",IF(R$2=Analyseperiode,-((INDEX(Alternativ3[#All],MATCH('Kontantstrøm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0</v>
      </c>
      <c r="S55" s="2">
        <f>IFERROR(IF(S$2&gt;Analyseperiode,"",IF(S$2=Analyseperiode,-((INDEX(Alternativ3[#All],MATCH('Kontantstrøm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0</v>
      </c>
      <c r="T55" s="2">
        <f>IFERROR(IF(T$2&gt;Analyseperiode,"",IF(T$2=Analyseperiode,-((INDEX(Alternativ3[#All],MATCH('Kontantstrøm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0</v>
      </c>
      <c r="U55" s="2">
        <f>IFERROR(IF(U$2&gt;Analyseperiode,"",IF(U$2=Analyseperiode,-((INDEX(Alternativ3[#All],MATCH('Kontantstrøm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0</v>
      </c>
      <c r="V55" s="2">
        <f>IFERROR(IF(V$2&gt;Analyseperiode,"",IF(V$2=Analyseperiode,-((INDEX(Alternativ3[#All],MATCH('Kontantstrøm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0</v>
      </c>
      <c r="W55" s="2">
        <f>IFERROR(IF(W$2&gt;Analyseperiode,"",IF(W$2=Analyseperiode,-((INDEX(Alternativ3[#All],MATCH('Kontantstrøm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0</v>
      </c>
      <c r="X55" s="2">
        <f>IFERROR(IF(X$2&gt;Analyseperiode,"",IF(X$2=Analyseperiode,-((INDEX(Alternativ3[#All],MATCH('Kontantstrøm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0</v>
      </c>
      <c r="Y55" s="2">
        <f>IFERROR(IF(Y$2&gt;Analyseperiode,"",IF(Y$2=Analyseperiode,-((INDEX(Alternativ3[#All],MATCH('Kontantstrøm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0</v>
      </c>
      <c r="Z55" s="2">
        <f>IFERROR(IF(Z$2&gt;Analyseperiode,"",IF(Z$2=Analyseperiode,-((INDEX(Alternativ3[#All],MATCH('Kontantstrøm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0</v>
      </c>
      <c r="AA55" s="2">
        <f>IFERROR(IF(AA$2&gt;Analyseperiode,"",IF(AA$2=Analyseperiode,-((INDEX(Alternativ3[#All],MATCH('Kontantstrøm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0</v>
      </c>
      <c r="AB55" s="2">
        <f>IFERROR(IF(AB$2&gt;Analyseperiode,"",IF(AB$2=Analyseperiode,-((INDEX(Alternativ3[#All],MATCH('Kontantstrøm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0</v>
      </c>
      <c r="AC55" s="2">
        <f>IFERROR(IF(AC$2&gt;Analyseperiode,"",IF(AC$2=Analyseperiode,-((INDEX(Alternativ3[#All],MATCH('Kontantstrøm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0</v>
      </c>
      <c r="AD55" s="2">
        <f>IFERROR(IF(AD$2&gt;Analyseperiode,"",IF(AD$2=Analyseperiode,-((INDEX(Alternativ3[#All],MATCH('Kontantstrøm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0</v>
      </c>
      <c r="AE55" s="2">
        <f>IFERROR(IF(AE$2&gt;Analyseperiode,"",IF(AE$2=Analyseperiode,-((INDEX(Alternativ3[#All],MATCH('Kontantstrøm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0</v>
      </c>
      <c r="AF55" s="2">
        <f>IFERROR(IF(AF$2&gt;Analyseperiode,"",IF(AF$2=Analyseperiode,-((INDEX(Alternativ3[#All],MATCH('Kontantstrøm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0</v>
      </c>
      <c r="AG55" s="2">
        <f>IFERROR(IF(AG$2&gt;Analyseperiode,"",IF(AG$2=Analyseperiode,-((INDEX(Alternativ3[#All],MATCH('Kontantstrøm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0</v>
      </c>
      <c r="AH55" s="2">
        <f>IFERROR(IF(AH$2&gt;Analyseperiode,"",IF(AH$2=Analyseperiode,-((INDEX(Alternativ3[#All],MATCH('Kontantstrøm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0</v>
      </c>
      <c r="AI55" s="2" t="str">
        <f ca="1">IFERROR(IF(AI$2&gt;Analyseperiode,"",IF(AI$2=Analyseperiode,-((INDEX(Alternativ3[#All],MATCH('Kontantstrøm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
      </c>
      <c r="AJ55" s="2" t="str">
        <f>IFERROR(IF(AJ$2&gt;Analyseperiode,"",IF(AJ$2=Analyseperiode,-((INDEX(Alternativ3[#All],MATCH('Kontantstrøm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
      </c>
      <c r="AK55" s="2" t="str">
        <f>IFERROR(IF(AK$2&gt;Analyseperiode,"",IF(AK$2=Analyseperiode,-((INDEX(Alternativ3[#All],MATCH('Kontantstrøm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
      </c>
      <c r="AL55" s="2" t="str">
        <f>IFERROR(IF(AL$2&gt;Analyseperiode,"",IF(AL$2=Analyseperiode,-((INDEX(Alternativ3[#All],MATCH('Kontantstrøm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
      </c>
      <c r="AM55" s="2" t="str">
        <f>IFERROR(IF(AM$2&gt;Analyseperiode,"",IF(AM$2=Analyseperiode,-((INDEX(Alternativ3[#All],MATCH('Kontantstrøm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
      </c>
      <c r="AN55" s="2" t="str">
        <f>IFERROR(IF(AN$2&gt;Analyseperiode,"",IF(AN$2=Analyseperiode,-((INDEX(Alternativ3[#All],MATCH('Kontantstrøm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
      </c>
      <c r="AO55" s="2" t="str">
        <f>IFERROR(IF(AO$2&gt;Analyseperiode,"",IF(AO$2=Analyseperiode,-((INDEX(Alternativ3[#All],MATCH('Kontantstrøm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
      </c>
      <c r="AP55" s="2" t="str">
        <f>IFERROR(IF(AP$2&gt;Analyseperiode,"",IF(AP$2=Analyseperiode,-((INDEX(Alternativ3[#All],MATCH('Kontantstrøm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
      </c>
      <c r="AQ55" s="2" t="str">
        <f>IFERROR(IF(AQ$2&gt;Analyseperiode,"",IF(AQ$2=Analyseperiode,-((INDEX(Alternativ3[#All],MATCH('Kontantstrøm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
      </c>
      <c r="AR55" s="2" t="str">
        <f>IFERROR(IF(AR$2&gt;Analyseperiode,"",IF(AR$2=Analyseperiode,-((INDEX(Alternativ3[#All],MATCH('Kontantstrøm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
      </c>
      <c r="AS55" s="2" t="str">
        <f>IFERROR(IF(AS$2&gt;Analyseperiode,"",IF(AS$2=Analyseperiode,-((INDEX(Alternativ3[#All],MATCH('Kontantstrøm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
      </c>
      <c r="AT55" s="2" t="str">
        <f>IFERROR(IF(AT$2&gt;Analyseperiode,"",IF(AT$2=Analyseperiode,-((INDEX(Alternativ3[#All],MATCH('Kontantstrøm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
      </c>
      <c r="AU55" s="2" t="str">
        <f>IFERROR(IF(AU$2&gt;Analyseperiode,"",IF(AU$2=Analyseperiode,-((INDEX(Alternativ3[#All],MATCH('Kontantstrøm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
      </c>
      <c r="AV55" s="2" t="str">
        <f>IFERROR(IF(AV$2&gt;Analyseperiode,"",IF(AV$2=Analyseperiode,-((INDEX(Alternativ3[#All],MATCH('Kontantstrøm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
      </c>
      <c r="AW55" s="2" t="str">
        <f>IFERROR(IF(AW$2&gt;Analyseperiode,"",IF(AW$2=Analyseperiode,-((INDEX(Alternativ3[#All],MATCH('Kontantstrøm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
      </c>
      <c r="AX55" s="2" t="str">
        <f>IFERROR(IF(AX$2&gt;Analyseperiode,"",IF(AX$2=Analyseperiode,-((INDEX(Alternativ3[#All],MATCH('Kontantstrøm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
      </c>
      <c r="AY55" s="2" t="str">
        <f>IFERROR(IF(AY$2&gt;Analyseperiode,"",IF(AY$2=Analyseperiode,-((INDEX(Alternativ3[#All],MATCH('Kontantstrøm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
      </c>
      <c r="AZ55" s="2" t="str">
        <f>IFERROR(IF(AZ$2&gt;Analyseperiode,"",IF(AZ$2=Analyseperiode,-((INDEX(Alternativ3[#All],MATCH('Kontantstrøm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
      </c>
      <c r="BA55" s="2" t="str">
        <f>IFERROR(IF(BA$2&gt;Analyseperiode,"",IF(BA$2=Analyseperiode,-((INDEX(Alternativ3[#All],MATCH('Kontantstrøm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
      </c>
      <c r="BB55" s="2" t="str">
        <f>IFERROR(IF(BB$2&gt;Analyseperiode,"",IF(BB$2=Analyseperiode,-((INDEX(Alternativ3[#All],MATCH('Kontantstrøm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
      </c>
      <c r="BC55" s="2" t="str">
        <f>IFERROR(IF(BC$2&gt;Analyseperiode,"",IF(BC$2=Analyseperiode,-((INDEX(Alternativ3[#All],MATCH('Kontantstrøm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
      </c>
      <c r="BD55" s="2" t="str">
        <f>IFERROR(IF(BD$2&gt;Analyseperiode,"",IF(BD$2=Analyseperiode,-((INDEX(Alternativ3[#All],MATCH('Kontantstrøm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
      </c>
      <c r="BE55" s="2" t="str">
        <f>IFERROR(IF(BE$2&gt;Analyseperiode,"",IF(BE$2=Analyseperiode,-((INDEX(Alternativ3[#All],MATCH('Kontantstrøm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
      </c>
      <c r="BF55" s="2" t="str">
        <f>IFERROR(IF(BF$2&gt;Analyseperiode,"",IF(BF$2=Analyseperiode,-((INDEX(Alternativ3[#All],MATCH('Kontantstrøm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
      </c>
      <c r="BG55" s="2" t="str">
        <f>IFERROR(IF(BG$2&gt;Analyseperiode,"",IF(BG$2=Analyseperiode,-((INDEX(Alternativ3[#All],MATCH('Kontantstrøm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
      </c>
      <c r="BH55" s="2" t="str">
        <f>IFERROR(IF(BH$2&gt;Analyseperiode,"",IF(BH$2=Analyseperiode,-((INDEX(Alternativ3[#All],MATCH('Kontantstrøm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
      </c>
      <c r="BI55" s="2" t="str">
        <f>IFERROR(IF(BI$2&gt;Analyseperiode,"",IF(BI$2=Analyseperiode,-((INDEX(Alternativ3[#All],MATCH('Kontantstrøm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
      </c>
      <c r="BJ55" s="2" t="str">
        <f>IFERROR(IF(BJ$2&gt;Analyseperiode,"",IF(BJ$2=Analyseperiode,-((INDEX(Alternativ3[#All],MATCH('Kontantstrøm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
      </c>
      <c r="BK55" s="2" t="str">
        <f>IFERROR(IF(BK$2&gt;Analyseperiode,"",IF(BK$2=Analyseperiode,-((INDEX(Alternativ3[#All],MATCH('Kontantstrøm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
      </c>
      <c r="BL55" s="2" t="str">
        <f>IFERROR(IF(BL$2&gt;Analyseperiode,"",IF(BL$2=Analyseperiode,-((INDEX(Alternativ3[#All],MATCH('Kontantstrøm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
      </c>
      <c r="BM55" s="2" t="str">
        <f>IFERROR(IF(BM$2&gt;Analyseperiode,"",IF(BM$2=Analyseperiode,-((INDEX(Alternativ3[#All],MATCH('Kontantstrøm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
      </c>
    </row>
    <row r="56" spans="1:65" x14ac:dyDescent="0.2">
      <c r="B56" s="10">
        <f t="shared" ref="B56" ca="1" si="13">SUM(B48:B55)</f>
        <v>0</v>
      </c>
      <c r="C56" s="4"/>
      <c r="D56" s="4" t="s">
        <v>16</v>
      </c>
      <c r="E56" s="5">
        <f t="shared" ref="E56:BM56" ca="1" si="14">SUM(E48:E55)</f>
        <v>0</v>
      </c>
      <c r="F56" s="5">
        <f t="shared" ca="1" si="14"/>
        <v>0</v>
      </c>
      <c r="G56" s="5">
        <f t="shared" ca="1" si="14"/>
        <v>0</v>
      </c>
      <c r="H56" s="5">
        <f t="shared" ca="1" si="14"/>
        <v>0</v>
      </c>
      <c r="I56" s="5">
        <f t="shared" ca="1" si="14"/>
        <v>0</v>
      </c>
      <c r="J56" s="5">
        <f t="shared" ca="1" si="14"/>
        <v>0</v>
      </c>
      <c r="K56" s="5">
        <f t="shared" ca="1" si="14"/>
        <v>0</v>
      </c>
      <c r="L56" s="5">
        <f t="shared" ca="1" si="14"/>
        <v>0</v>
      </c>
      <c r="M56" s="5">
        <f t="shared" ca="1" si="14"/>
        <v>0</v>
      </c>
      <c r="N56" s="5">
        <f t="shared" ca="1" si="14"/>
        <v>0</v>
      </c>
      <c r="O56" s="5">
        <f t="shared" ca="1" si="14"/>
        <v>0</v>
      </c>
      <c r="P56" s="5">
        <f t="shared" ca="1" si="14"/>
        <v>0</v>
      </c>
      <c r="Q56" s="5">
        <f t="shared" ca="1" si="14"/>
        <v>0</v>
      </c>
      <c r="R56" s="5">
        <f t="shared" ca="1" si="14"/>
        <v>0</v>
      </c>
      <c r="S56" s="5">
        <f t="shared" ca="1" si="14"/>
        <v>0</v>
      </c>
      <c r="T56" s="5">
        <f t="shared" ca="1" si="14"/>
        <v>0</v>
      </c>
      <c r="U56" s="5">
        <f t="shared" ca="1" si="14"/>
        <v>0</v>
      </c>
      <c r="V56" s="5">
        <f t="shared" ca="1" si="14"/>
        <v>0</v>
      </c>
      <c r="W56" s="5">
        <f t="shared" ca="1" si="14"/>
        <v>0</v>
      </c>
      <c r="X56" s="5">
        <f t="shared" ca="1" si="14"/>
        <v>0</v>
      </c>
      <c r="Y56" s="5">
        <f t="shared" ca="1" si="14"/>
        <v>0</v>
      </c>
      <c r="Z56" s="5">
        <f t="shared" ca="1" si="14"/>
        <v>0</v>
      </c>
      <c r="AA56" s="5">
        <f t="shared" ca="1" si="14"/>
        <v>0</v>
      </c>
      <c r="AB56" s="5">
        <f t="shared" ca="1" si="14"/>
        <v>0</v>
      </c>
      <c r="AC56" s="5">
        <f t="shared" ca="1" si="14"/>
        <v>0</v>
      </c>
      <c r="AD56" s="5">
        <f t="shared" ca="1" si="14"/>
        <v>0</v>
      </c>
      <c r="AE56" s="5">
        <f t="shared" ca="1" si="14"/>
        <v>0</v>
      </c>
      <c r="AF56" s="5">
        <f t="shared" ca="1" si="14"/>
        <v>0</v>
      </c>
      <c r="AG56" s="5">
        <f t="shared" ca="1" si="14"/>
        <v>0</v>
      </c>
      <c r="AH56" s="5">
        <f t="shared" ca="1" si="14"/>
        <v>0</v>
      </c>
      <c r="AI56" s="5">
        <f t="shared" ca="1" si="14"/>
        <v>0</v>
      </c>
      <c r="AJ56" s="5">
        <f t="shared" si="14"/>
        <v>0</v>
      </c>
      <c r="AK56" s="5">
        <f t="shared" si="14"/>
        <v>0</v>
      </c>
      <c r="AL56" s="5">
        <f t="shared" si="14"/>
        <v>0</v>
      </c>
      <c r="AM56" s="5">
        <f t="shared" si="14"/>
        <v>0</v>
      </c>
      <c r="AN56" s="5">
        <f t="shared" si="14"/>
        <v>0</v>
      </c>
      <c r="AO56" s="5">
        <f t="shared" si="14"/>
        <v>0</v>
      </c>
      <c r="AP56" s="5">
        <f t="shared" si="14"/>
        <v>0</v>
      </c>
      <c r="AQ56" s="5">
        <f t="shared" si="14"/>
        <v>0</v>
      </c>
      <c r="AR56" s="5">
        <f t="shared" si="14"/>
        <v>0</v>
      </c>
      <c r="AS56" s="5">
        <f t="shared" si="14"/>
        <v>0</v>
      </c>
      <c r="AT56" s="5">
        <f t="shared" si="14"/>
        <v>0</v>
      </c>
      <c r="AU56" s="5">
        <f t="shared" si="14"/>
        <v>0</v>
      </c>
      <c r="AV56" s="5">
        <f t="shared" si="14"/>
        <v>0</v>
      </c>
      <c r="AW56" s="5">
        <f t="shared" si="14"/>
        <v>0</v>
      </c>
      <c r="AX56" s="5">
        <f t="shared" si="14"/>
        <v>0</v>
      </c>
      <c r="AY56" s="5">
        <f t="shared" si="14"/>
        <v>0</v>
      </c>
      <c r="AZ56" s="5">
        <f t="shared" si="14"/>
        <v>0</v>
      </c>
      <c r="BA56" s="5">
        <f t="shared" si="14"/>
        <v>0</v>
      </c>
      <c r="BB56" s="5">
        <f t="shared" si="14"/>
        <v>0</v>
      </c>
      <c r="BC56" s="5">
        <f t="shared" si="14"/>
        <v>0</v>
      </c>
      <c r="BD56" s="5">
        <f t="shared" si="14"/>
        <v>0</v>
      </c>
      <c r="BE56" s="5">
        <f t="shared" si="14"/>
        <v>0</v>
      </c>
      <c r="BF56" s="5">
        <f t="shared" si="14"/>
        <v>0</v>
      </c>
      <c r="BG56" s="5">
        <f t="shared" si="14"/>
        <v>0</v>
      </c>
      <c r="BH56" s="5">
        <f t="shared" si="14"/>
        <v>0</v>
      </c>
      <c r="BI56" s="5">
        <f t="shared" si="14"/>
        <v>0</v>
      </c>
      <c r="BJ56" s="5">
        <f t="shared" si="14"/>
        <v>0</v>
      </c>
      <c r="BK56" s="5">
        <f t="shared" si="14"/>
        <v>0</v>
      </c>
      <c r="BL56" s="5">
        <f t="shared" si="14"/>
        <v>0</v>
      </c>
      <c r="BM56" s="5">
        <f t="shared" si="14"/>
        <v>0</v>
      </c>
    </row>
    <row r="57" spans="1:65" x14ac:dyDescent="0.2">
      <c r="A57">
        <v>7</v>
      </c>
      <c r="B57" s="7" t="str">
        <f t="shared" ref="B57" ca="1" si="15">E57</f>
        <v/>
      </c>
      <c r="C57" s="3" t="str">
        <f ca="1">IF(OFFSET(Alternativ3[[#Headers],[Komponent/Løysing
(NB! Bruk unike namn)]],A57,0)="","",OFFSET(Alternativ3[[#Headers],[Komponent/Løysing
(NB! Bruk unike namn)]],A57,0))</f>
        <v/>
      </c>
      <c r="D57" t="str">
        <f>Alternativ3[[#Headers],[1. Anskaffingskostnad (Eingongskostnad)]]</f>
        <v>1. Anskaffingskostnad (Eingongskostnad)</v>
      </c>
      <c r="E57" s="2" t="str">
        <f ca="1">IFERROR(INDEX(Alternativ3[#All],MATCH('Kontantstrøm alt. 3'!$C57,Alternativ3[[#All],[Komponent/Løysing
(NB! Bruk unike namn)]],0),MATCH($D57,Alternativ3[#Headers],0)),"")</f>
        <v/>
      </c>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row>
    <row r="58" spans="1:65" x14ac:dyDescent="0.2">
      <c r="B58" s="8">
        <f ca="1">IFERROR(NPV(Kalkrente,OFFSET('Kontantstrøm alt. 3'!$F58,0,0,1,Analyseperiode)),0)</f>
        <v>0</v>
      </c>
      <c r="C58" s="3"/>
      <c r="D58" t="str">
        <f>Alternativ3[[#Headers],[3.1. Drift]]</f>
        <v>3.1. Drift</v>
      </c>
      <c r="F58" s="2" t="str">
        <f ca="1">IFERROR(IF(F$2&gt;Analyseperiode,"",IF(MOD(F$2,ROUND(INDEX(Alternativ3[#All],MATCH('Kontantstrøm alt. 3'!$C57,Alternativ3[[#All],[Komponent/Løysing
(NB! Bruk unike namn)]],0),MATCH($D58,Alternativ3[#Headers],0)+1),0))=0,INDEX(Alternativ3[#All],MATCH('Kontantstrøm alt. 3'!$C57,Alternativ3[[#All],[Komponent/Løysing
(NB! Bruk unike namn)]],0),MATCH($D58,Alternativ3[#Headers],0)),0)),"")</f>
        <v/>
      </c>
      <c r="G58" s="2" t="str">
        <f ca="1">IFERROR(IF(G$2&gt;Analyseperiode,"",IF(MOD(G$2,ROUND(INDEX(Alternativ3[#All],MATCH('Kontantstrøm alt. 3'!$C57,Alternativ3[[#All],[Komponent/Løysing
(NB! Bruk unike namn)]],0),MATCH($D58,Alternativ3[#Headers],0)+1),0))=0,INDEX(Alternativ3[#All],MATCH('Kontantstrøm alt. 3'!$C57,Alternativ3[[#All],[Komponent/Løysing
(NB! Bruk unike namn)]],0),MATCH($D58,Alternativ3[#Headers],0)),0)),"")</f>
        <v/>
      </c>
      <c r="H58" s="2" t="str">
        <f ca="1">IFERROR(IF(H$2&gt;Analyseperiode,"",IF(MOD(H$2,ROUND(INDEX(Alternativ3[#All],MATCH('Kontantstrøm alt. 3'!$C57,Alternativ3[[#All],[Komponent/Løysing
(NB! Bruk unike namn)]],0),MATCH($D58,Alternativ3[#Headers],0)+1),0))=0,INDEX(Alternativ3[#All],MATCH('Kontantstrøm alt. 3'!$C57,Alternativ3[[#All],[Komponent/Løysing
(NB! Bruk unike namn)]],0),MATCH($D58,Alternativ3[#Headers],0)),0)),"")</f>
        <v/>
      </c>
      <c r="I58" s="2" t="str">
        <f ca="1">IFERROR(IF(I$2&gt;Analyseperiode,"",IF(MOD(I$2,ROUND(INDEX(Alternativ3[#All],MATCH('Kontantstrøm alt. 3'!$C57,Alternativ3[[#All],[Komponent/Løysing
(NB! Bruk unike namn)]],0),MATCH($D58,Alternativ3[#Headers],0)+1),0))=0,INDEX(Alternativ3[#All],MATCH('Kontantstrøm alt. 3'!$C57,Alternativ3[[#All],[Komponent/Løysing
(NB! Bruk unike namn)]],0),MATCH($D58,Alternativ3[#Headers],0)),0)),"")</f>
        <v/>
      </c>
      <c r="J58" s="2" t="str">
        <f ca="1">IFERROR(IF(J$2&gt;Analyseperiode,"",IF(MOD(J$2,ROUND(INDEX(Alternativ3[#All],MATCH('Kontantstrøm alt. 3'!$C57,Alternativ3[[#All],[Komponent/Løysing
(NB! Bruk unike namn)]],0),MATCH($D58,Alternativ3[#Headers],0)+1),0))=0,INDEX(Alternativ3[#All],MATCH('Kontantstrøm alt. 3'!$C57,Alternativ3[[#All],[Komponent/Løysing
(NB! Bruk unike namn)]],0),MATCH($D58,Alternativ3[#Headers],0)),0)),"")</f>
        <v/>
      </c>
      <c r="K58" s="2" t="str">
        <f ca="1">IFERROR(IF(K$2&gt;Analyseperiode,"",IF(MOD(K$2,ROUND(INDEX(Alternativ3[#All],MATCH('Kontantstrøm alt. 3'!$C57,Alternativ3[[#All],[Komponent/Løysing
(NB! Bruk unike namn)]],0),MATCH($D58,Alternativ3[#Headers],0)+1),0))=0,INDEX(Alternativ3[#All],MATCH('Kontantstrøm alt. 3'!$C57,Alternativ3[[#All],[Komponent/Løysing
(NB! Bruk unike namn)]],0),MATCH($D58,Alternativ3[#Headers],0)),0)),"")</f>
        <v/>
      </c>
      <c r="L58" s="2" t="str">
        <f ca="1">IFERROR(IF(L$2&gt;Analyseperiode,"",IF(MOD(L$2,ROUND(INDEX(Alternativ3[#All],MATCH('Kontantstrøm alt. 3'!$C57,Alternativ3[[#All],[Komponent/Løysing
(NB! Bruk unike namn)]],0),MATCH($D58,Alternativ3[#Headers],0)+1),0))=0,INDEX(Alternativ3[#All],MATCH('Kontantstrøm alt. 3'!$C57,Alternativ3[[#All],[Komponent/Løysing
(NB! Bruk unike namn)]],0),MATCH($D58,Alternativ3[#Headers],0)),0)),"")</f>
        <v/>
      </c>
      <c r="M58" s="2" t="str">
        <f ca="1">IFERROR(IF(M$2&gt;Analyseperiode,"",IF(MOD(M$2,ROUND(INDEX(Alternativ3[#All],MATCH('Kontantstrøm alt. 3'!$C57,Alternativ3[[#All],[Komponent/Løysing
(NB! Bruk unike namn)]],0),MATCH($D58,Alternativ3[#Headers],0)+1),0))=0,INDEX(Alternativ3[#All],MATCH('Kontantstrøm alt. 3'!$C57,Alternativ3[[#All],[Komponent/Løysing
(NB! Bruk unike namn)]],0),MATCH($D58,Alternativ3[#Headers],0)),0)),"")</f>
        <v/>
      </c>
      <c r="N58" s="2" t="str">
        <f ca="1">IFERROR(IF(N$2&gt;Analyseperiode,"",IF(MOD(N$2,ROUND(INDEX(Alternativ3[#All],MATCH('Kontantstrøm alt. 3'!$C57,Alternativ3[[#All],[Komponent/Løysing
(NB! Bruk unike namn)]],0),MATCH($D58,Alternativ3[#Headers],0)+1),0))=0,INDEX(Alternativ3[#All],MATCH('Kontantstrøm alt. 3'!$C57,Alternativ3[[#All],[Komponent/Løysing
(NB! Bruk unike namn)]],0),MATCH($D58,Alternativ3[#Headers],0)),0)),"")</f>
        <v/>
      </c>
      <c r="O58" s="2" t="str">
        <f ca="1">IFERROR(IF(O$2&gt;Analyseperiode,"",IF(MOD(O$2,ROUND(INDEX(Alternativ3[#All],MATCH('Kontantstrøm alt. 3'!$C57,Alternativ3[[#All],[Komponent/Løysing
(NB! Bruk unike namn)]],0),MATCH($D58,Alternativ3[#Headers],0)+1),0))=0,INDEX(Alternativ3[#All],MATCH('Kontantstrøm alt. 3'!$C57,Alternativ3[[#All],[Komponent/Løysing
(NB! Bruk unike namn)]],0),MATCH($D58,Alternativ3[#Headers],0)),0)),"")</f>
        <v/>
      </c>
      <c r="P58" s="2" t="str">
        <f ca="1">IFERROR(IF(P$2&gt;Analyseperiode,"",IF(MOD(P$2,ROUND(INDEX(Alternativ3[#All],MATCH('Kontantstrøm alt. 3'!$C57,Alternativ3[[#All],[Komponent/Løysing
(NB! Bruk unike namn)]],0),MATCH($D58,Alternativ3[#Headers],0)+1),0))=0,INDEX(Alternativ3[#All],MATCH('Kontantstrøm alt. 3'!$C57,Alternativ3[[#All],[Komponent/Løysing
(NB! Bruk unike namn)]],0),MATCH($D58,Alternativ3[#Headers],0)),0)),"")</f>
        <v/>
      </c>
      <c r="Q58" s="2" t="str">
        <f ca="1">IFERROR(IF(Q$2&gt;Analyseperiode,"",IF(MOD(Q$2,ROUND(INDEX(Alternativ3[#All],MATCH('Kontantstrøm alt. 3'!$C57,Alternativ3[[#All],[Komponent/Løysing
(NB! Bruk unike namn)]],0),MATCH($D58,Alternativ3[#Headers],0)+1),0))=0,INDEX(Alternativ3[#All],MATCH('Kontantstrøm alt. 3'!$C57,Alternativ3[[#All],[Komponent/Løysing
(NB! Bruk unike namn)]],0),MATCH($D58,Alternativ3[#Headers],0)),0)),"")</f>
        <v/>
      </c>
      <c r="R58" s="2" t="str">
        <f ca="1">IFERROR(IF(R$2&gt;Analyseperiode,"",IF(MOD(R$2,ROUND(INDEX(Alternativ3[#All],MATCH('Kontantstrøm alt. 3'!$C57,Alternativ3[[#All],[Komponent/Løysing
(NB! Bruk unike namn)]],0),MATCH($D58,Alternativ3[#Headers],0)+1),0))=0,INDEX(Alternativ3[#All],MATCH('Kontantstrøm alt. 3'!$C57,Alternativ3[[#All],[Komponent/Løysing
(NB! Bruk unike namn)]],0),MATCH($D58,Alternativ3[#Headers],0)),0)),"")</f>
        <v/>
      </c>
      <c r="S58" s="2" t="str">
        <f ca="1">IFERROR(IF(S$2&gt;Analyseperiode,"",IF(MOD(S$2,ROUND(INDEX(Alternativ3[#All],MATCH('Kontantstrøm alt. 3'!$C57,Alternativ3[[#All],[Komponent/Løysing
(NB! Bruk unike namn)]],0),MATCH($D58,Alternativ3[#Headers],0)+1),0))=0,INDEX(Alternativ3[#All],MATCH('Kontantstrøm alt. 3'!$C57,Alternativ3[[#All],[Komponent/Løysing
(NB! Bruk unike namn)]],0),MATCH($D58,Alternativ3[#Headers],0)),0)),"")</f>
        <v/>
      </c>
      <c r="T58" s="2" t="str">
        <f ca="1">IFERROR(IF(T$2&gt;Analyseperiode,"",IF(MOD(T$2,ROUND(INDEX(Alternativ3[#All],MATCH('Kontantstrøm alt. 3'!$C57,Alternativ3[[#All],[Komponent/Løysing
(NB! Bruk unike namn)]],0),MATCH($D58,Alternativ3[#Headers],0)+1),0))=0,INDEX(Alternativ3[#All],MATCH('Kontantstrøm alt. 3'!$C57,Alternativ3[[#All],[Komponent/Løysing
(NB! Bruk unike namn)]],0),MATCH($D58,Alternativ3[#Headers],0)),0)),"")</f>
        <v/>
      </c>
      <c r="U58" s="2" t="str">
        <f ca="1">IFERROR(IF(U$2&gt;Analyseperiode,"",IF(MOD(U$2,ROUND(INDEX(Alternativ3[#All],MATCH('Kontantstrøm alt. 3'!$C57,Alternativ3[[#All],[Komponent/Løysing
(NB! Bruk unike namn)]],0),MATCH($D58,Alternativ3[#Headers],0)+1),0))=0,INDEX(Alternativ3[#All],MATCH('Kontantstrøm alt. 3'!$C57,Alternativ3[[#All],[Komponent/Løysing
(NB! Bruk unike namn)]],0),MATCH($D58,Alternativ3[#Headers],0)),0)),"")</f>
        <v/>
      </c>
      <c r="V58" s="2" t="str">
        <f ca="1">IFERROR(IF(V$2&gt;Analyseperiode,"",IF(MOD(V$2,ROUND(INDEX(Alternativ3[#All],MATCH('Kontantstrøm alt. 3'!$C57,Alternativ3[[#All],[Komponent/Løysing
(NB! Bruk unike namn)]],0),MATCH($D58,Alternativ3[#Headers],0)+1),0))=0,INDEX(Alternativ3[#All],MATCH('Kontantstrøm alt. 3'!$C57,Alternativ3[[#All],[Komponent/Løysing
(NB! Bruk unike namn)]],0),MATCH($D58,Alternativ3[#Headers],0)),0)),"")</f>
        <v/>
      </c>
      <c r="W58" s="2" t="str">
        <f ca="1">IFERROR(IF(W$2&gt;Analyseperiode,"",IF(MOD(W$2,ROUND(INDEX(Alternativ3[#All],MATCH('Kontantstrøm alt. 3'!$C57,Alternativ3[[#All],[Komponent/Løysing
(NB! Bruk unike namn)]],0),MATCH($D58,Alternativ3[#Headers],0)+1),0))=0,INDEX(Alternativ3[#All],MATCH('Kontantstrøm alt. 3'!$C57,Alternativ3[[#All],[Komponent/Løysing
(NB! Bruk unike namn)]],0),MATCH($D58,Alternativ3[#Headers],0)),0)),"")</f>
        <v/>
      </c>
      <c r="X58" s="2" t="str">
        <f ca="1">IFERROR(IF(X$2&gt;Analyseperiode,"",IF(MOD(X$2,ROUND(INDEX(Alternativ3[#All],MATCH('Kontantstrøm alt. 3'!$C57,Alternativ3[[#All],[Komponent/Løysing
(NB! Bruk unike namn)]],0),MATCH($D58,Alternativ3[#Headers],0)+1),0))=0,INDEX(Alternativ3[#All],MATCH('Kontantstrøm alt. 3'!$C57,Alternativ3[[#All],[Komponent/Løysing
(NB! Bruk unike namn)]],0),MATCH($D58,Alternativ3[#Headers],0)),0)),"")</f>
        <v/>
      </c>
      <c r="Y58" s="2" t="str">
        <f ca="1">IFERROR(IF(Y$2&gt;Analyseperiode,"",IF(MOD(Y$2,ROUND(INDEX(Alternativ3[#All],MATCH('Kontantstrøm alt. 3'!$C57,Alternativ3[[#All],[Komponent/Løysing
(NB! Bruk unike namn)]],0),MATCH($D58,Alternativ3[#Headers],0)+1),0))=0,INDEX(Alternativ3[#All],MATCH('Kontantstrøm alt. 3'!$C57,Alternativ3[[#All],[Komponent/Løysing
(NB! Bruk unike namn)]],0),MATCH($D58,Alternativ3[#Headers],0)),0)),"")</f>
        <v/>
      </c>
      <c r="Z58" s="2" t="str">
        <f ca="1">IFERROR(IF(Z$2&gt;Analyseperiode,"",IF(MOD(Z$2,ROUND(INDEX(Alternativ3[#All],MATCH('Kontantstrøm alt. 3'!$C57,Alternativ3[[#All],[Komponent/Løysing
(NB! Bruk unike namn)]],0),MATCH($D58,Alternativ3[#Headers],0)+1),0))=0,INDEX(Alternativ3[#All],MATCH('Kontantstrøm alt. 3'!$C57,Alternativ3[[#All],[Komponent/Løysing
(NB! Bruk unike namn)]],0),MATCH($D58,Alternativ3[#Headers],0)),0)),"")</f>
        <v/>
      </c>
      <c r="AA58" s="2" t="str">
        <f ca="1">IFERROR(IF(AA$2&gt;Analyseperiode,"",IF(MOD(AA$2,ROUND(INDEX(Alternativ3[#All],MATCH('Kontantstrøm alt. 3'!$C57,Alternativ3[[#All],[Komponent/Løysing
(NB! Bruk unike namn)]],0),MATCH($D58,Alternativ3[#Headers],0)+1),0))=0,INDEX(Alternativ3[#All],MATCH('Kontantstrøm alt. 3'!$C57,Alternativ3[[#All],[Komponent/Løysing
(NB! Bruk unike namn)]],0),MATCH($D58,Alternativ3[#Headers],0)),0)),"")</f>
        <v/>
      </c>
      <c r="AB58" s="2" t="str">
        <f ca="1">IFERROR(IF(AB$2&gt;Analyseperiode,"",IF(MOD(AB$2,ROUND(INDEX(Alternativ3[#All],MATCH('Kontantstrøm alt. 3'!$C57,Alternativ3[[#All],[Komponent/Løysing
(NB! Bruk unike namn)]],0),MATCH($D58,Alternativ3[#Headers],0)+1),0))=0,INDEX(Alternativ3[#All],MATCH('Kontantstrøm alt. 3'!$C57,Alternativ3[[#All],[Komponent/Løysing
(NB! Bruk unike namn)]],0),MATCH($D58,Alternativ3[#Headers],0)),0)),"")</f>
        <v/>
      </c>
      <c r="AC58" s="2" t="str">
        <f ca="1">IFERROR(IF(AC$2&gt;Analyseperiode,"",IF(MOD(AC$2,ROUND(INDEX(Alternativ3[#All],MATCH('Kontantstrøm alt. 3'!$C57,Alternativ3[[#All],[Komponent/Løysing
(NB! Bruk unike namn)]],0),MATCH($D58,Alternativ3[#Headers],0)+1),0))=0,INDEX(Alternativ3[#All],MATCH('Kontantstrøm alt. 3'!$C57,Alternativ3[[#All],[Komponent/Løysing
(NB! Bruk unike namn)]],0),MATCH($D58,Alternativ3[#Headers],0)),0)),"")</f>
        <v/>
      </c>
      <c r="AD58" s="2" t="str">
        <f ca="1">IFERROR(IF(AD$2&gt;Analyseperiode,"",IF(MOD(AD$2,ROUND(INDEX(Alternativ3[#All],MATCH('Kontantstrøm alt. 3'!$C57,Alternativ3[[#All],[Komponent/Løysing
(NB! Bruk unike namn)]],0),MATCH($D58,Alternativ3[#Headers],0)+1),0))=0,INDEX(Alternativ3[#All],MATCH('Kontantstrøm alt. 3'!$C57,Alternativ3[[#All],[Komponent/Løysing
(NB! Bruk unike namn)]],0),MATCH($D58,Alternativ3[#Headers],0)),0)),"")</f>
        <v/>
      </c>
      <c r="AE58" s="2" t="str">
        <f ca="1">IFERROR(IF(AE$2&gt;Analyseperiode,"",IF(MOD(AE$2,ROUND(INDEX(Alternativ3[#All],MATCH('Kontantstrøm alt. 3'!$C57,Alternativ3[[#All],[Komponent/Løysing
(NB! Bruk unike namn)]],0),MATCH($D58,Alternativ3[#Headers],0)+1),0))=0,INDEX(Alternativ3[#All],MATCH('Kontantstrøm alt. 3'!$C57,Alternativ3[[#All],[Komponent/Løysing
(NB! Bruk unike namn)]],0),MATCH($D58,Alternativ3[#Headers],0)),0)),"")</f>
        <v/>
      </c>
      <c r="AF58" s="2" t="str">
        <f ca="1">IFERROR(IF(AF$2&gt;Analyseperiode,"",IF(MOD(AF$2,ROUND(INDEX(Alternativ3[#All],MATCH('Kontantstrøm alt. 3'!$C57,Alternativ3[[#All],[Komponent/Løysing
(NB! Bruk unike namn)]],0),MATCH($D58,Alternativ3[#Headers],0)+1),0))=0,INDEX(Alternativ3[#All],MATCH('Kontantstrøm alt. 3'!$C57,Alternativ3[[#All],[Komponent/Løysing
(NB! Bruk unike namn)]],0),MATCH($D58,Alternativ3[#Headers],0)),0)),"")</f>
        <v/>
      </c>
      <c r="AG58" s="2" t="str">
        <f ca="1">IFERROR(IF(AG$2&gt;Analyseperiode,"",IF(MOD(AG$2,ROUND(INDEX(Alternativ3[#All],MATCH('Kontantstrøm alt. 3'!$C57,Alternativ3[[#All],[Komponent/Løysing
(NB! Bruk unike namn)]],0),MATCH($D58,Alternativ3[#Headers],0)+1),0))=0,INDEX(Alternativ3[#All],MATCH('Kontantstrøm alt. 3'!$C57,Alternativ3[[#All],[Komponent/Løysing
(NB! Bruk unike namn)]],0),MATCH($D58,Alternativ3[#Headers],0)),0)),"")</f>
        <v/>
      </c>
      <c r="AH58" s="2" t="str">
        <f ca="1">IFERROR(IF(AH$2&gt;Analyseperiode,"",IF(MOD(AH$2,ROUND(INDEX(Alternativ3[#All],MATCH('Kontantstrøm alt. 3'!$C57,Alternativ3[[#All],[Komponent/Løysing
(NB! Bruk unike namn)]],0),MATCH($D58,Alternativ3[#Headers],0)+1),0))=0,INDEX(Alternativ3[#All],MATCH('Kontantstrøm alt. 3'!$C57,Alternativ3[[#All],[Komponent/Løysing
(NB! Bruk unike namn)]],0),MATCH($D58,Alternativ3[#Headers],0)),0)),"")</f>
        <v/>
      </c>
      <c r="AI58" s="2" t="str">
        <f ca="1">IFERROR(IF(AI$2&gt;Analyseperiode,"",IF(MOD(AI$2,ROUND(INDEX(Alternativ3[#All],MATCH('Kontantstrøm alt. 3'!$C57,Alternativ3[[#All],[Komponent/Løysing
(NB! Bruk unike namn)]],0),MATCH($D58,Alternativ3[#Headers],0)+1),0))=0,INDEX(Alternativ3[#All],MATCH('Kontantstrøm alt. 3'!$C57,Alternativ3[[#All],[Komponent/Løysing
(NB! Bruk unike namn)]],0),MATCH($D58,Alternativ3[#Headers],0)),0)),"")</f>
        <v/>
      </c>
      <c r="AJ58" s="2" t="str">
        <f>IFERROR(IF(AJ$2&gt;Analyseperiode,"",IF(MOD(AJ$2,ROUND(INDEX(Alternativ3[#All],MATCH('Kontantstrøm alt. 3'!$C57,Alternativ3[[#All],[Komponent/Løysing
(NB! Bruk unike namn)]],0),MATCH($D58,Alternativ3[#Headers],0)+1),0))=0,INDEX(Alternativ3[#All],MATCH('Kontantstrøm alt. 3'!$C57,Alternativ3[[#All],[Komponent/Løysing
(NB! Bruk unike namn)]],0),MATCH($D58,Alternativ3[#Headers],0)),0)),"")</f>
        <v/>
      </c>
      <c r="AK58" s="2" t="str">
        <f>IFERROR(IF(AK$2&gt;Analyseperiode,"",IF(MOD(AK$2,ROUND(INDEX(Alternativ3[#All],MATCH('Kontantstrøm alt. 3'!$C57,Alternativ3[[#All],[Komponent/Løysing
(NB! Bruk unike namn)]],0),MATCH($D58,Alternativ3[#Headers],0)+1),0))=0,INDEX(Alternativ3[#All],MATCH('Kontantstrøm alt. 3'!$C57,Alternativ3[[#All],[Komponent/Løysing
(NB! Bruk unike namn)]],0),MATCH($D58,Alternativ3[#Headers],0)),0)),"")</f>
        <v/>
      </c>
      <c r="AL58" s="2" t="str">
        <f>IFERROR(IF(AL$2&gt;Analyseperiode,"",IF(MOD(AL$2,ROUND(INDEX(Alternativ3[#All],MATCH('Kontantstrøm alt. 3'!$C57,Alternativ3[[#All],[Komponent/Løysing
(NB! Bruk unike namn)]],0),MATCH($D58,Alternativ3[#Headers],0)+1),0))=0,INDEX(Alternativ3[#All],MATCH('Kontantstrøm alt. 3'!$C57,Alternativ3[[#All],[Komponent/Løysing
(NB! Bruk unike namn)]],0),MATCH($D58,Alternativ3[#Headers],0)),0)),"")</f>
        <v/>
      </c>
      <c r="AM58" s="2" t="str">
        <f>IFERROR(IF(AM$2&gt;Analyseperiode,"",IF(MOD(AM$2,ROUND(INDEX(Alternativ3[#All],MATCH('Kontantstrøm alt. 3'!$C57,Alternativ3[[#All],[Komponent/Løysing
(NB! Bruk unike namn)]],0),MATCH($D58,Alternativ3[#Headers],0)+1),0))=0,INDEX(Alternativ3[#All],MATCH('Kontantstrøm alt. 3'!$C57,Alternativ3[[#All],[Komponent/Løysing
(NB! Bruk unike namn)]],0),MATCH($D58,Alternativ3[#Headers],0)),0)),"")</f>
        <v/>
      </c>
      <c r="AN58" s="2" t="str">
        <f>IFERROR(IF(AN$2&gt;Analyseperiode,"",IF(MOD(AN$2,ROUND(INDEX(Alternativ3[#All],MATCH('Kontantstrøm alt. 3'!$C57,Alternativ3[[#All],[Komponent/Løysing
(NB! Bruk unike namn)]],0),MATCH($D58,Alternativ3[#Headers],0)+1),0))=0,INDEX(Alternativ3[#All],MATCH('Kontantstrøm alt. 3'!$C57,Alternativ3[[#All],[Komponent/Løysing
(NB! Bruk unike namn)]],0),MATCH($D58,Alternativ3[#Headers],0)),0)),"")</f>
        <v/>
      </c>
      <c r="AO58" s="2" t="str">
        <f>IFERROR(IF(AO$2&gt;Analyseperiode,"",IF(MOD(AO$2,ROUND(INDEX(Alternativ3[#All],MATCH('Kontantstrøm alt. 3'!$C57,Alternativ3[[#All],[Komponent/Løysing
(NB! Bruk unike namn)]],0),MATCH($D58,Alternativ3[#Headers],0)+1),0))=0,INDEX(Alternativ3[#All],MATCH('Kontantstrøm alt. 3'!$C57,Alternativ3[[#All],[Komponent/Løysing
(NB! Bruk unike namn)]],0),MATCH($D58,Alternativ3[#Headers],0)),0)),"")</f>
        <v/>
      </c>
      <c r="AP58" s="2" t="str">
        <f>IFERROR(IF(AP$2&gt;Analyseperiode,"",IF(MOD(AP$2,ROUND(INDEX(Alternativ3[#All],MATCH('Kontantstrøm alt. 3'!$C57,Alternativ3[[#All],[Komponent/Løysing
(NB! Bruk unike namn)]],0),MATCH($D58,Alternativ3[#Headers],0)+1),0))=0,INDEX(Alternativ3[#All],MATCH('Kontantstrøm alt. 3'!$C57,Alternativ3[[#All],[Komponent/Løysing
(NB! Bruk unike namn)]],0),MATCH($D58,Alternativ3[#Headers],0)),0)),"")</f>
        <v/>
      </c>
      <c r="AQ58" s="2" t="str">
        <f>IFERROR(IF(AQ$2&gt;Analyseperiode,"",IF(MOD(AQ$2,ROUND(INDEX(Alternativ3[#All],MATCH('Kontantstrøm alt. 3'!$C57,Alternativ3[[#All],[Komponent/Løysing
(NB! Bruk unike namn)]],0),MATCH($D58,Alternativ3[#Headers],0)+1),0))=0,INDEX(Alternativ3[#All],MATCH('Kontantstrøm alt. 3'!$C57,Alternativ3[[#All],[Komponent/Løysing
(NB! Bruk unike namn)]],0),MATCH($D58,Alternativ3[#Headers],0)),0)),"")</f>
        <v/>
      </c>
      <c r="AR58" s="2" t="str">
        <f>IFERROR(IF(AR$2&gt;Analyseperiode,"",IF(MOD(AR$2,ROUND(INDEX(Alternativ3[#All],MATCH('Kontantstrøm alt. 3'!$C57,Alternativ3[[#All],[Komponent/Løysing
(NB! Bruk unike namn)]],0),MATCH($D58,Alternativ3[#Headers],0)+1),0))=0,INDEX(Alternativ3[#All],MATCH('Kontantstrøm alt. 3'!$C57,Alternativ3[[#All],[Komponent/Løysing
(NB! Bruk unike namn)]],0),MATCH($D58,Alternativ3[#Headers],0)),0)),"")</f>
        <v/>
      </c>
      <c r="AS58" s="2" t="str">
        <f>IFERROR(IF(AS$2&gt;Analyseperiode,"",IF(MOD(AS$2,ROUND(INDEX(Alternativ3[#All],MATCH('Kontantstrøm alt. 3'!$C57,Alternativ3[[#All],[Komponent/Løysing
(NB! Bruk unike namn)]],0),MATCH($D58,Alternativ3[#Headers],0)+1),0))=0,INDEX(Alternativ3[#All],MATCH('Kontantstrøm alt. 3'!$C57,Alternativ3[[#All],[Komponent/Løysing
(NB! Bruk unike namn)]],0),MATCH($D58,Alternativ3[#Headers],0)),0)),"")</f>
        <v/>
      </c>
      <c r="AT58" s="2" t="str">
        <f>IFERROR(IF(AT$2&gt;Analyseperiode,"",IF(MOD(AT$2,ROUND(INDEX(Alternativ3[#All],MATCH('Kontantstrøm alt. 3'!$C57,Alternativ3[[#All],[Komponent/Løysing
(NB! Bruk unike namn)]],0),MATCH($D58,Alternativ3[#Headers],0)+1),0))=0,INDEX(Alternativ3[#All],MATCH('Kontantstrøm alt. 3'!$C57,Alternativ3[[#All],[Komponent/Løysing
(NB! Bruk unike namn)]],0),MATCH($D58,Alternativ3[#Headers],0)),0)),"")</f>
        <v/>
      </c>
      <c r="AU58" s="2" t="str">
        <f>IFERROR(IF(AU$2&gt;Analyseperiode,"",IF(MOD(AU$2,ROUND(INDEX(Alternativ3[#All],MATCH('Kontantstrøm alt. 3'!$C57,Alternativ3[[#All],[Komponent/Løysing
(NB! Bruk unike namn)]],0),MATCH($D58,Alternativ3[#Headers],0)+1),0))=0,INDEX(Alternativ3[#All],MATCH('Kontantstrøm alt. 3'!$C57,Alternativ3[[#All],[Komponent/Løysing
(NB! Bruk unike namn)]],0),MATCH($D58,Alternativ3[#Headers],0)),0)),"")</f>
        <v/>
      </c>
      <c r="AV58" s="2" t="str">
        <f>IFERROR(IF(AV$2&gt;Analyseperiode,"",IF(MOD(AV$2,ROUND(INDEX(Alternativ3[#All],MATCH('Kontantstrøm alt. 3'!$C57,Alternativ3[[#All],[Komponent/Løysing
(NB! Bruk unike namn)]],0),MATCH($D58,Alternativ3[#Headers],0)+1),0))=0,INDEX(Alternativ3[#All],MATCH('Kontantstrøm alt. 3'!$C57,Alternativ3[[#All],[Komponent/Løysing
(NB! Bruk unike namn)]],0),MATCH($D58,Alternativ3[#Headers],0)),0)),"")</f>
        <v/>
      </c>
      <c r="AW58" s="2" t="str">
        <f>IFERROR(IF(AW$2&gt;Analyseperiode,"",IF(MOD(AW$2,ROUND(INDEX(Alternativ3[#All],MATCH('Kontantstrøm alt. 3'!$C57,Alternativ3[[#All],[Komponent/Løysing
(NB! Bruk unike namn)]],0),MATCH($D58,Alternativ3[#Headers],0)+1),0))=0,INDEX(Alternativ3[#All],MATCH('Kontantstrøm alt. 3'!$C57,Alternativ3[[#All],[Komponent/Løysing
(NB! Bruk unike namn)]],0),MATCH($D58,Alternativ3[#Headers],0)),0)),"")</f>
        <v/>
      </c>
      <c r="AX58" s="2" t="str">
        <f>IFERROR(IF(AX$2&gt;Analyseperiode,"",IF(MOD(AX$2,ROUND(INDEX(Alternativ3[#All],MATCH('Kontantstrøm alt. 3'!$C57,Alternativ3[[#All],[Komponent/Løysing
(NB! Bruk unike namn)]],0),MATCH($D58,Alternativ3[#Headers],0)+1),0))=0,INDEX(Alternativ3[#All],MATCH('Kontantstrøm alt. 3'!$C57,Alternativ3[[#All],[Komponent/Løysing
(NB! Bruk unike namn)]],0),MATCH($D58,Alternativ3[#Headers],0)),0)),"")</f>
        <v/>
      </c>
      <c r="AY58" s="2" t="str">
        <f>IFERROR(IF(AY$2&gt;Analyseperiode,"",IF(MOD(AY$2,ROUND(INDEX(Alternativ3[#All],MATCH('Kontantstrøm alt. 3'!$C57,Alternativ3[[#All],[Komponent/Løysing
(NB! Bruk unike namn)]],0),MATCH($D58,Alternativ3[#Headers],0)+1),0))=0,INDEX(Alternativ3[#All],MATCH('Kontantstrøm alt. 3'!$C57,Alternativ3[[#All],[Komponent/Løysing
(NB! Bruk unike namn)]],0),MATCH($D58,Alternativ3[#Headers],0)),0)),"")</f>
        <v/>
      </c>
      <c r="AZ58" s="2" t="str">
        <f>IFERROR(IF(AZ$2&gt;Analyseperiode,"",IF(MOD(AZ$2,ROUND(INDEX(Alternativ3[#All],MATCH('Kontantstrøm alt. 3'!$C57,Alternativ3[[#All],[Komponent/Løysing
(NB! Bruk unike namn)]],0),MATCH($D58,Alternativ3[#Headers],0)+1),0))=0,INDEX(Alternativ3[#All],MATCH('Kontantstrøm alt. 3'!$C57,Alternativ3[[#All],[Komponent/Løysing
(NB! Bruk unike namn)]],0),MATCH($D58,Alternativ3[#Headers],0)),0)),"")</f>
        <v/>
      </c>
      <c r="BA58" s="2" t="str">
        <f>IFERROR(IF(BA$2&gt;Analyseperiode,"",IF(MOD(BA$2,ROUND(INDEX(Alternativ3[#All],MATCH('Kontantstrøm alt. 3'!$C57,Alternativ3[[#All],[Komponent/Løysing
(NB! Bruk unike namn)]],0),MATCH($D58,Alternativ3[#Headers],0)+1),0))=0,INDEX(Alternativ3[#All],MATCH('Kontantstrøm alt. 3'!$C57,Alternativ3[[#All],[Komponent/Løysing
(NB! Bruk unike namn)]],0),MATCH($D58,Alternativ3[#Headers],0)),0)),"")</f>
        <v/>
      </c>
      <c r="BB58" s="2" t="str">
        <f>IFERROR(IF(BB$2&gt;Analyseperiode,"",IF(MOD(BB$2,ROUND(INDEX(Alternativ3[#All],MATCH('Kontantstrøm alt. 3'!$C57,Alternativ3[[#All],[Komponent/Løysing
(NB! Bruk unike namn)]],0),MATCH($D58,Alternativ3[#Headers],0)+1),0))=0,INDEX(Alternativ3[#All],MATCH('Kontantstrøm alt. 3'!$C57,Alternativ3[[#All],[Komponent/Løysing
(NB! Bruk unike namn)]],0),MATCH($D58,Alternativ3[#Headers],0)),0)),"")</f>
        <v/>
      </c>
      <c r="BC58" s="2" t="str">
        <f>IFERROR(IF(BC$2&gt;Analyseperiode,"",IF(MOD(BC$2,ROUND(INDEX(Alternativ3[#All],MATCH('Kontantstrøm alt. 3'!$C57,Alternativ3[[#All],[Komponent/Løysing
(NB! Bruk unike namn)]],0),MATCH($D58,Alternativ3[#Headers],0)+1),0))=0,INDEX(Alternativ3[#All],MATCH('Kontantstrøm alt. 3'!$C57,Alternativ3[[#All],[Komponent/Løysing
(NB! Bruk unike namn)]],0),MATCH($D58,Alternativ3[#Headers],0)),0)),"")</f>
        <v/>
      </c>
      <c r="BD58" s="2" t="str">
        <f>IFERROR(IF(BD$2&gt;Analyseperiode,"",IF(MOD(BD$2,ROUND(INDEX(Alternativ3[#All],MATCH('Kontantstrøm alt. 3'!$C57,Alternativ3[[#All],[Komponent/Løysing
(NB! Bruk unike namn)]],0),MATCH($D58,Alternativ3[#Headers],0)+1),0))=0,INDEX(Alternativ3[#All],MATCH('Kontantstrøm alt. 3'!$C57,Alternativ3[[#All],[Komponent/Løysing
(NB! Bruk unike namn)]],0),MATCH($D58,Alternativ3[#Headers],0)),0)),"")</f>
        <v/>
      </c>
      <c r="BE58" s="2" t="str">
        <f>IFERROR(IF(BE$2&gt;Analyseperiode,"",IF(MOD(BE$2,ROUND(INDEX(Alternativ3[#All],MATCH('Kontantstrøm alt. 3'!$C57,Alternativ3[[#All],[Komponent/Løysing
(NB! Bruk unike namn)]],0),MATCH($D58,Alternativ3[#Headers],0)+1),0))=0,INDEX(Alternativ3[#All],MATCH('Kontantstrøm alt. 3'!$C57,Alternativ3[[#All],[Komponent/Løysing
(NB! Bruk unike namn)]],0),MATCH($D58,Alternativ3[#Headers],0)),0)),"")</f>
        <v/>
      </c>
      <c r="BF58" s="2" t="str">
        <f>IFERROR(IF(BF$2&gt;Analyseperiode,"",IF(MOD(BF$2,ROUND(INDEX(Alternativ3[#All],MATCH('Kontantstrøm alt. 3'!$C57,Alternativ3[[#All],[Komponent/Løysing
(NB! Bruk unike namn)]],0),MATCH($D58,Alternativ3[#Headers],0)+1),0))=0,INDEX(Alternativ3[#All],MATCH('Kontantstrøm alt. 3'!$C57,Alternativ3[[#All],[Komponent/Løysing
(NB! Bruk unike namn)]],0),MATCH($D58,Alternativ3[#Headers],0)),0)),"")</f>
        <v/>
      </c>
      <c r="BG58" s="2" t="str">
        <f>IFERROR(IF(BG$2&gt;Analyseperiode,"",IF(MOD(BG$2,ROUND(INDEX(Alternativ3[#All],MATCH('Kontantstrøm alt. 3'!$C57,Alternativ3[[#All],[Komponent/Løysing
(NB! Bruk unike namn)]],0),MATCH($D58,Alternativ3[#Headers],0)+1),0))=0,INDEX(Alternativ3[#All],MATCH('Kontantstrøm alt. 3'!$C57,Alternativ3[[#All],[Komponent/Løysing
(NB! Bruk unike namn)]],0),MATCH($D58,Alternativ3[#Headers],0)),0)),"")</f>
        <v/>
      </c>
      <c r="BH58" s="2" t="str">
        <f>IFERROR(IF(BH$2&gt;Analyseperiode,"",IF(MOD(BH$2,ROUND(INDEX(Alternativ3[#All],MATCH('Kontantstrøm alt. 3'!$C57,Alternativ3[[#All],[Komponent/Løysing
(NB! Bruk unike namn)]],0),MATCH($D58,Alternativ3[#Headers],0)+1),0))=0,INDEX(Alternativ3[#All],MATCH('Kontantstrøm alt. 3'!$C57,Alternativ3[[#All],[Komponent/Løysing
(NB! Bruk unike namn)]],0),MATCH($D58,Alternativ3[#Headers],0)),0)),"")</f>
        <v/>
      </c>
      <c r="BI58" s="2" t="str">
        <f>IFERROR(IF(BI$2&gt;Analyseperiode,"",IF(MOD(BI$2,ROUND(INDEX(Alternativ3[#All],MATCH('Kontantstrøm alt. 3'!$C57,Alternativ3[[#All],[Komponent/Løysing
(NB! Bruk unike namn)]],0),MATCH($D58,Alternativ3[#Headers],0)+1),0))=0,INDEX(Alternativ3[#All],MATCH('Kontantstrøm alt. 3'!$C57,Alternativ3[[#All],[Komponent/Løysing
(NB! Bruk unike namn)]],0),MATCH($D58,Alternativ3[#Headers],0)),0)),"")</f>
        <v/>
      </c>
      <c r="BJ58" s="2" t="str">
        <f>IFERROR(IF(BJ$2&gt;Analyseperiode,"",IF(MOD(BJ$2,ROUND(INDEX(Alternativ3[#All],MATCH('Kontantstrøm alt. 3'!$C57,Alternativ3[[#All],[Komponent/Løysing
(NB! Bruk unike namn)]],0),MATCH($D58,Alternativ3[#Headers],0)+1),0))=0,INDEX(Alternativ3[#All],MATCH('Kontantstrøm alt. 3'!$C57,Alternativ3[[#All],[Komponent/Løysing
(NB! Bruk unike namn)]],0),MATCH($D58,Alternativ3[#Headers],0)),0)),"")</f>
        <v/>
      </c>
      <c r="BK58" s="2" t="str">
        <f>IFERROR(IF(BK$2&gt;Analyseperiode,"",IF(MOD(BK$2,ROUND(INDEX(Alternativ3[#All],MATCH('Kontantstrøm alt. 3'!$C57,Alternativ3[[#All],[Komponent/Løysing
(NB! Bruk unike namn)]],0),MATCH($D58,Alternativ3[#Headers],0)+1),0))=0,INDEX(Alternativ3[#All],MATCH('Kontantstrøm alt. 3'!$C57,Alternativ3[[#All],[Komponent/Løysing
(NB! Bruk unike namn)]],0),MATCH($D58,Alternativ3[#Headers],0)),0)),"")</f>
        <v/>
      </c>
      <c r="BL58" s="2" t="str">
        <f>IFERROR(IF(BL$2&gt;Analyseperiode,"",IF(MOD(BL$2,ROUND(INDEX(Alternativ3[#All],MATCH('Kontantstrøm alt. 3'!$C57,Alternativ3[[#All],[Komponent/Løysing
(NB! Bruk unike namn)]],0),MATCH($D58,Alternativ3[#Headers],0)+1),0))=0,INDEX(Alternativ3[#All],MATCH('Kontantstrøm alt. 3'!$C57,Alternativ3[[#All],[Komponent/Løysing
(NB! Bruk unike namn)]],0),MATCH($D58,Alternativ3[#Headers],0)),0)),"")</f>
        <v/>
      </c>
      <c r="BM58" s="2" t="str">
        <f>IFERROR(IF(BM$2&gt;Analyseperiode,"",IF(MOD(BM$2,ROUND(INDEX(Alternativ3[#All],MATCH('Kontantstrøm alt. 3'!$C57,Alternativ3[[#All],[Komponent/Løysing
(NB! Bruk unike namn)]],0),MATCH($D58,Alternativ3[#Headers],0)+1),0))=0,INDEX(Alternativ3[#All],MATCH('Kontantstrøm alt. 3'!$C57,Alternativ3[[#All],[Komponent/Løysing
(NB! Bruk unike namn)]],0),MATCH($D58,Alternativ3[#Headers],0)),0)),"")</f>
        <v/>
      </c>
    </row>
    <row r="59" spans="1:65" x14ac:dyDescent="0.2">
      <c r="B59" s="8">
        <f ca="1">IFERROR(NPV(Kalkrente,OFFSET('Kontantstrøm alt. 3'!$F59,0,0,1,Analyseperiode)),0)</f>
        <v>0</v>
      </c>
      <c r="C59" s="3"/>
      <c r="D59" t="str">
        <f>Alternativ3[[#Headers],[3.2. Vedlikehald]]</f>
        <v>3.2. Vedlikehald</v>
      </c>
      <c r="E59" s="2"/>
      <c r="F59" s="2" t="str">
        <f ca="1">IFERROR(IF(F$2&gt;Analyseperiode,"",IF(MOD(F$2,ROUND(INDEX(Alternativ3[#All],MATCH('Kontantstrøm alt. 3'!$C57,Alternativ3[[#All],[Komponent/Løysing
(NB! Bruk unike namn)]],0),MATCH($D59,Alternativ3[#Headers],0)+1),0))=0,INDEX(Alternativ3[#All],MATCH('Kontantstrøm alt. 3'!$C57,Alternativ3[[#All],[Komponent/Løysing
(NB! Bruk unike namn)]],0),MATCH($D59,Alternativ3[#Headers],0)),0)),"")</f>
        <v/>
      </c>
      <c r="G59" s="2" t="str">
        <f ca="1">IFERROR(IF(G$2&gt;Analyseperiode,"",IF(MOD(G$2,ROUND(INDEX(Alternativ3[#All],MATCH('Kontantstrøm alt. 3'!$C57,Alternativ3[[#All],[Komponent/Løysing
(NB! Bruk unike namn)]],0),MATCH($D59,Alternativ3[#Headers],0)+1),0))=0,INDEX(Alternativ3[#All],MATCH('Kontantstrøm alt. 3'!$C57,Alternativ3[[#All],[Komponent/Løysing
(NB! Bruk unike namn)]],0),MATCH($D59,Alternativ3[#Headers],0)),0)),"")</f>
        <v/>
      </c>
      <c r="H59" s="2" t="str">
        <f ca="1">IFERROR(IF(H$2&gt;Analyseperiode,"",IF(MOD(H$2,ROUND(INDEX(Alternativ3[#All],MATCH('Kontantstrøm alt. 3'!$C57,Alternativ3[[#All],[Komponent/Løysing
(NB! Bruk unike namn)]],0),MATCH($D59,Alternativ3[#Headers],0)+1),0))=0,INDEX(Alternativ3[#All],MATCH('Kontantstrøm alt. 3'!$C57,Alternativ3[[#All],[Komponent/Løysing
(NB! Bruk unike namn)]],0),MATCH($D59,Alternativ3[#Headers],0)),0)),"")</f>
        <v/>
      </c>
      <c r="I59" s="2" t="str">
        <f ca="1">IFERROR(IF(I$2&gt;Analyseperiode,"",IF(MOD(I$2,ROUND(INDEX(Alternativ3[#All],MATCH('Kontantstrøm alt. 3'!$C57,Alternativ3[[#All],[Komponent/Løysing
(NB! Bruk unike namn)]],0),MATCH($D59,Alternativ3[#Headers],0)+1),0))=0,INDEX(Alternativ3[#All],MATCH('Kontantstrøm alt. 3'!$C57,Alternativ3[[#All],[Komponent/Løysing
(NB! Bruk unike namn)]],0),MATCH($D59,Alternativ3[#Headers],0)),0)),"")</f>
        <v/>
      </c>
      <c r="J59" s="2" t="str">
        <f ca="1">IFERROR(IF(J$2&gt;Analyseperiode,"",IF(MOD(J$2,ROUND(INDEX(Alternativ3[#All],MATCH('Kontantstrøm alt. 3'!$C57,Alternativ3[[#All],[Komponent/Løysing
(NB! Bruk unike namn)]],0),MATCH($D59,Alternativ3[#Headers],0)+1),0))=0,INDEX(Alternativ3[#All],MATCH('Kontantstrøm alt. 3'!$C57,Alternativ3[[#All],[Komponent/Løysing
(NB! Bruk unike namn)]],0),MATCH($D59,Alternativ3[#Headers],0)),0)),"")</f>
        <v/>
      </c>
      <c r="K59" s="2" t="str">
        <f ca="1">IFERROR(IF(K$2&gt;Analyseperiode,"",IF(MOD(K$2,ROUND(INDEX(Alternativ3[#All],MATCH('Kontantstrøm alt. 3'!$C57,Alternativ3[[#All],[Komponent/Løysing
(NB! Bruk unike namn)]],0),MATCH($D59,Alternativ3[#Headers],0)+1),0))=0,INDEX(Alternativ3[#All],MATCH('Kontantstrøm alt. 3'!$C57,Alternativ3[[#All],[Komponent/Løysing
(NB! Bruk unike namn)]],0),MATCH($D59,Alternativ3[#Headers],0)),0)),"")</f>
        <v/>
      </c>
      <c r="L59" s="2" t="str">
        <f ca="1">IFERROR(IF(L$2&gt;Analyseperiode,"",IF(MOD(L$2,ROUND(INDEX(Alternativ3[#All],MATCH('Kontantstrøm alt. 3'!$C57,Alternativ3[[#All],[Komponent/Løysing
(NB! Bruk unike namn)]],0),MATCH($D59,Alternativ3[#Headers],0)+1),0))=0,INDEX(Alternativ3[#All],MATCH('Kontantstrøm alt. 3'!$C57,Alternativ3[[#All],[Komponent/Løysing
(NB! Bruk unike namn)]],0),MATCH($D59,Alternativ3[#Headers],0)),0)),"")</f>
        <v/>
      </c>
      <c r="M59" s="2" t="str">
        <f ca="1">IFERROR(IF(M$2&gt;Analyseperiode,"",IF(MOD(M$2,ROUND(INDEX(Alternativ3[#All],MATCH('Kontantstrøm alt. 3'!$C57,Alternativ3[[#All],[Komponent/Løysing
(NB! Bruk unike namn)]],0),MATCH($D59,Alternativ3[#Headers],0)+1),0))=0,INDEX(Alternativ3[#All],MATCH('Kontantstrøm alt. 3'!$C57,Alternativ3[[#All],[Komponent/Løysing
(NB! Bruk unike namn)]],0),MATCH($D59,Alternativ3[#Headers],0)),0)),"")</f>
        <v/>
      </c>
      <c r="N59" s="2" t="str">
        <f ca="1">IFERROR(IF(N$2&gt;Analyseperiode,"",IF(MOD(N$2,ROUND(INDEX(Alternativ3[#All],MATCH('Kontantstrøm alt. 3'!$C57,Alternativ3[[#All],[Komponent/Løysing
(NB! Bruk unike namn)]],0),MATCH($D59,Alternativ3[#Headers],0)+1),0))=0,INDEX(Alternativ3[#All],MATCH('Kontantstrøm alt. 3'!$C57,Alternativ3[[#All],[Komponent/Løysing
(NB! Bruk unike namn)]],0),MATCH($D59,Alternativ3[#Headers],0)),0)),"")</f>
        <v/>
      </c>
      <c r="O59" s="2" t="str">
        <f ca="1">IFERROR(IF(O$2&gt;Analyseperiode,"",IF(MOD(O$2,ROUND(INDEX(Alternativ3[#All],MATCH('Kontantstrøm alt. 3'!$C57,Alternativ3[[#All],[Komponent/Løysing
(NB! Bruk unike namn)]],0),MATCH($D59,Alternativ3[#Headers],0)+1),0))=0,INDEX(Alternativ3[#All],MATCH('Kontantstrøm alt. 3'!$C57,Alternativ3[[#All],[Komponent/Løysing
(NB! Bruk unike namn)]],0),MATCH($D59,Alternativ3[#Headers],0)),0)),"")</f>
        <v/>
      </c>
      <c r="P59" s="2" t="str">
        <f ca="1">IFERROR(IF(P$2&gt;Analyseperiode,"",IF(MOD(P$2,ROUND(INDEX(Alternativ3[#All],MATCH('Kontantstrøm alt. 3'!$C57,Alternativ3[[#All],[Komponent/Løysing
(NB! Bruk unike namn)]],0),MATCH($D59,Alternativ3[#Headers],0)+1),0))=0,INDEX(Alternativ3[#All],MATCH('Kontantstrøm alt. 3'!$C57,Alternativ3[[#All],[Komponent/Løysing
(NB! Bruk unike namn)]],0),MATCH($D59,Alternativ3[#Headers],0)),0)),"")</f>
        <v/>
      </c>
      <c r="Q59" s="2" t="str">
        <f ca="1">IFERROR(IF(Q$2&gt;Analyseperiode,"",IF(MOD(Q$2,ROUND(INDEX(Alternativ3[#All],MATCH('Kontantstrøm alt. 3'!$C57,Alternativ3[[#All],[Komponent/Løysing
(NB! Bruk unike namn)]],0),MATCH($D59,Alternativ3[#Headers],0)+1),0))=0,INDEX(Alternativ3[#All],MATCH('Kontantstrøm alt. 3'!$C57,Alternativ3[[#All],[Komponent/Løysing
(NB! Bruk unike namn)]],0),MATCH($D59,Alternativ3[#Headers],0)),0)),"")</f>
        <v/>
      </c>
      <c r="R59" s="2" t="str">
        <f ca="1">IFERROR(IF(R$2&gt;Analyseperiode,"",IF(MOD(R$2,ROUND(INDEX(Alternativ3[#All],MATCH('Kontantstrøm alt. 3'!$C57,Alternativ3[[#All],[Komponent/Løysing
(NB! Bruk unike namn)]],0),MATCH($D59,Alternativ3[#Headers],0)+1),0))=0,INDEX(Alternativ3[#All],MATCH('Kontantstrøm alt. 3'!$C57,Alternativ3[[#All],[Komponent/Løysing
(NB! Bruk unike namn)]],0),MATCH($D59,Alternativ3[#Headers],0)),0)),"")</f>
        <v/>
      </c>
      <c r="S59" s="2" t="str">
        <f ca="1">IFERROR(IF(S$2&gt;Analyseperiode,"",IF(MOD(S$2,ROUND(INDEX(Alternativ3[#All],MATCH('Kontantstrøm alt. 3'!$C57,Alternativ3[[#All],[Komponent/Løysing
(NB! Bruk unike namn)]],0),MATCH($D59,Alternativ3[#Headers],0)+1),0))=0,INDEX(Alternativ3[#All],MATCH('Kontantstrøm alt. 3'!$C57,Alternativ3[[#All],[Komponent/Løysing
(NB! Bruk unike namn)]],0),MATCH($D59,Alternativ3[#Headers],0)),0)),"")</f>
        <v/>
      </c>
      <c r="T59" s="2" t="str">
        <f ca="1">IFERROR(IF(T$2&gt;Analyseperiode,"",IF(MOD(T$2,ROUND(INDEX(Alternativ3[#All],MATCH('Kontantstrøm alt. 3'!$C57,Alternativ3[[#All],[Komponent/Løysing
(NB! Bruk unike namn)]],0),MATCH($D59,Alternativ3[#Headers],0)+1),0))=0,INDEX(Alternativ3[#All],MATCH('Kontantstrøm alt. 3'!$C57,Alternativ3[[#All],[Komponent/Løysing
(NB! Bruk unike namn)]],0),MATCH($D59,Alternativ3[#Headers],0)),0)),"")</f>
        <v/>
      </c>
      <c r="U59" s="2" t="str">
        <f ca="1">IFERROR(IF(U$2&gt;Analyseperiode,"",IF(MOD(U$2,ROUND(INDEX(Alternativ3[#All],MATCH('Kontantstrøm alt. 3'!$C57,Alternativ3[[#All],[Komponent/Løysing
(NB! Bruk unike namn)]],0),MATCH($D59,Alternativ3[#Headers],0)+1),0))=0,INDEX(Alternativ3[#All],MATCH('Kontantstrøm alt. 3'!$C57,Alternativ3[[#All],[Komponent/Løysing
(NB! Bruk unike namn)]],0),MATCH($D59,Alternativ3[#Headers],0)),0)),"")</f>
        <v/>
      </c>
      <c r="V59" s="2" t="str">
        <f ca="1">IFERROR(IF(V$2&gt;Analyseperiode,"",IF(MOD(V$2,ROUND(INDEX(Alternativ3[#All],MATCH('Kontantstrøm alt. 3'!$C57,Alternativ3[[#All],[Komponent/Løysing
(NB! Bruk unike namn)]],0),MATCH($D59,Alternativ3[#Headers],0)+1),0))=0,INDEX(Alternativ3[#All],MATCH('Kontantstrøm alt. 3'!$C57,Alternativ3[[#All],[Komponent/Løysing
(NB! Bruk unike namn)]],0),MATCH($D59,Alternativ3[#Headers],0)),0)),"")</f>
        <v/>
      </c>
      <c r="W59" s="2" t="str">
        <f ca="1">IFERROR(IF(W$2&gt;Analyseperiode,"",IF(MOD(W$2,ROUND(INDEX(Alternativ3[#All],MATCH('Kontantstrøm alt. 3'!$C57,Alternativ3[[#All],[Komponent/Løysing
(NB! Bruk unike namn)]],0),MATCH($D59,Alternativ3[#Headers],0)+1),0))=0,INDEX(Alternativ3[#All],MATCH('Kontantstrøm alt. 3'!$C57,Alternativ3[[#All],[Komponent/Løysing
(NB! Bruk unike namn)]],0),MATCH($D59,Alternativ3[#Headers],0)),0)),"")</f>
        <v/>
      </c>
      <c r="X59" s="2" t="str">
        <f ca="1">IFERROR(IF(X$2&gt;Analyseperiode,"",IF(MOD(X$2,ROUND(INDEX(Alternativ3[#All],MATCH('Kontantstrøm alt. 3'!$C57,Alternativ3[[#All],[Komponent/Løysing
(NB! Bruk unike namn)]],0),MATCH($D59,Alternativ3[#Headers],0)+1),0))=0,INDEX(Alternativ3[#All],MATCH('Kontantstrøm alt. 3'!$C57,Alternativ3[[#All],[Komponent/Løysing
(NB! Bruk unike namn)]],0),MATCH($D59,Alternativ3[#Headers],0)),0)),"")</f>
        <v/>
      </c>
      <c r="Y59" s="2" t="str">
        <f ca="1">IFERROR(IF(Y$2&gt;Analyseperiode,"",IF(MOD(Y$2,ROUND(INDEX(Alternativ3[#All],MATCH('Kontantstrøm alt. 3'!$C57,Alternativ3[[#All],[Komponent/Løysing
(NB! Bruk unike namn)]],0),MATCH($D59,Alternativ3[#Headers],0)+1),0))=0,INDEX(Alternativ3[#All],MATCH('Kontantstrøm alt. 3'!$C57,Alternativ3[[#All],[Komponent/Løysing
(NB! Bruk unike namn)]],0),MATCH($D59,Alternativ3[#Headers],0)),0)),"")</f>
        <v/>
      </c>
      <c r="Z59" s="2" t="str">
        <f ca="1">IFERROR(IF(Z$2&gt;Analyseperiode,"",IF(MOD(Z$2,ROUND(INDEX(Alternativ3[#All],MATCH('Kontantstrøm alt. 3'!$C57,Alternativ3[[#All],[Komponent/Løysing
(NB! Bruk unike namn)]],0),MATCH($D59,Alternativ3[#Headers],0)+1),0))=0,INDEX(Alternativ3[#All],MATCH('Kontantstrøm alt. 3'!$C57,Alternativ3[[#All],[Komponent/Løysing
(NB! Bruk unike namn)]],0),MATCH($D59,Alternativ3[#Headers],0)),0)),"")</f>
        <v/>
      </c>
      <c r="AA59" s="2" t="str">
        <f ca="1">IFERROR(IF(AA$2&gt;Analyseperiode,"",IF(MOD(AA$2,ROUND(INDEX(Alternativ3[#All],MATCH('Kontantstrøm alt. 3'!$C57,Alternativ3[[#All],[Komponent/Løysing
(NB! Bruk unike namn)]],0),MATCH($D59,Alternativ3[#Headers],0)+1),0))=0,INDEX(Alternativ3[#All],MATCH('Kontantstrøm alt. 3'!$C57,Alternativ3[[#All],[Komponent/Løysing
(NB! Bruk unike namn)]],0),MATCH($D59,Alternativ3[#Headers],0)),0)),"")</f>
        <v/>
      </c>
      <c r="AB59" s="2" t="str">
        <f ca="1">IFERROR(IF(AB$2&gt;Analyseperiode,"",IF(MOD(AB$2,ROUND(INDEX(Alternativ3[#All],MATCH('Kontantstrøm alt. 3'!$C57,Alternativ3[[#All],[Komponent/Løysing
(NB! Bruk unike namn)]],0),MATCH($D59,Alternativ3[#Headers],0)+1),0))=0,INDEX(Alternativ3[#All],MATCH('Kontantstrøm alt. 3'!$C57,Alternativ3[[#All],[Komponent/Løysing
(NB! Bruk unike namn)]],0),MATCH($D59,Alternativ3[#Headers],0)),0)),"")</f>
        <v/>
      </c>
      <c r="AC59" s="2" t="str">
        <f ca="1">IFERROR(IF(AC$2&gt;Analyseperiode,"",IF(MOD(AC$2,ROUND(INDEX(Alternativ3[#All],MATCH('Kontantstrøm alt. 3'!$C57,Alternativ3[[#All],[Komponent/Løysing
(NB! Bruk unike namn)]],0),MATCH($D59,Alternativ3[#Headers],0)+1),0))=0,INDEX(Alternativ3[#All],MATCH('Kontantstrøm alt. 3'!$C57,Alternativ3[[#All],[Komponent/Løysing
(NB! Bruk unike namn)]],0),MATCH($D59,Alternativ3[#Headers],0)),0)),"")</f>
        <v/>
      </c>
      <c r="AD59" s="2" t="str">
        <f ca="1">IFERROR(IF(AD$2&gt;Analyseperiode,"",IF(MOD(AD$2,ROUND(INDEX(Alternativ3[#All],MATCH('Kontantstrøm alt. 3'!$C57,Alternativ3[[#All],[Komponent/Løysing
(NB! Bruk unike namn)]],0),MATCH($D59,Alternativ3[#Headers],0)+1),0))=0,INDEX(Alternativ3[#All],MATCH('Kontantstrøm alt. 3'!$C57,Alternativ3[[#All],[Komponent/Løysing
(NB! Bruk unike namn)]],0),MATCH($D59,Alternativ3[#Headers],0)),0)),"")</f>
        <v/>
      </c>
      <c r="AE59" s="2" t="str">
        <f ca="1">IFERROR(IF(AE$2&gt;Analyseperiode,"",IF(MOD(AE$2,ROUND(INDEX(Alternativ3[#All],MATCH('Kontantstrøm alt. 3'!$C57,Alternativ3[[#All],[Komponent/Løysing
(NB! Bruk unike namn)]],0),MATCH($D59,Alternativ3[#Headers],0)+1),0))=0,INDEX(Alternativ3[#All],MATCH('Kontantstrøm alt. 3'!$C57,Alternativ3[[#All],[Komponent/Løysing
(NB! Bruk unike namn)]],0),MATCH($D59,Alternativ3[#Headers],0)),0)),"")</f>
        <v/>
      </c>
      <c r="AF59" s="2" t="str">
        <f ca="1">IFERROR(IF(AF$2&gt;Analyseperiode,"",IF(MOD(AF$2,ROUND(INDEX(Alternativ3[#All],MATCH('Kontantstrøm alt. 3'!$C57,Alternativ3[[#All],[Komponent/Løysing
(NB! Bruk unike namn)]],0),MATCH($D59,Alternativ3[#Headers],0)+1),0))=0,INDEX(Alternativ3[#All],MATCH('Kontantstrøm alt. 3'!$C57,Alternativ3[[#All],[Komponent/Løysing
(NB! Bruk unike namn)]],0),MATCH($D59,Alternativ3[#Headers],0)),0)),"")</f>
        <v/>
      </c>
      <c r="AG59" s="2" t="str">
        <f ca="1">IFERROR(IF(AG$2&gt;Analyseperiode,"",IF(MOD(AG$2,ROUND(INDEX(Alternativ3[#All],MATCH('Kontantstrøm alt. 3'!$C57,Alternativ3[[#All],[Komponent/Løysing
(NB! Bruk unike namn)]],0),MATCH($D59,Alternativ3[#Headers],0)+1),0))=0,INDEX(Alternativ3[#All],MATCH('Kontantstrøm alt. 3'!$C57,Alternativ3[[#All],[Komponent/Løysing
(NB! Bruk unike namn)]],0),MATCH($D59,Alternativ3[#Headers],0)),0)),"")</f>
        <v/>
      </c>
      <c r="AH59" s="2" t="str">
        <f ca="1">IFERROR(IF(AH$2&gt;Analyseperiode,"",IF(MOD(AH$2,ROUND(INDEX(Alternativ3[#All],MATCH('Kontantstrøm alt. 3'!$C57,Alternativ3[[#All],[Komponent/Løysing
(NB! Bruk unike namn)]],0),MATCH($D59,Alternativ3[#Headers],0)+1),0))=0,INDEX(Alternativ3[#All],MATCH('Kontantstrøm alt. 3'!$C57,Alternativ3[[#All],[Komponent/Løysing
(NB! Bruk unike namn)]],0),MATCH($D59,Alternativ3[#Headers],0)),0)),"")</f>
        <v/>
      </c>
      <c r="AI59" s="2" t="str">
        <f ca="1">IFERROR(IF(AI$2&gt;Analyseperiode,"",IF(MOD(AI$2,ROUND(INDEX(Alternativ3[#All],MATCH('Kontantstrøm alt. 3'!$C57,Alternativ3[[#All],[Komponent/Løysing
(NB! Bruk unike namn)]],0),MATCH($D59,Alternativ3[#Headers],0)+1),0))=0,INDEX(Alternativ3[#All],MATCH('Kontantstrøm alt. 3'!$C57,Alternativ3[[#All],[Komponent/Løysing
(NB! Bruk unike namn)]],0),MATCH($D59,Alternativ3[#Headers],0)),0)),"")</f>
        <v/>
      </c>
      <c r="AJ59" s="2" t="str">
        <f>IFERROR(IF(AJ$2&gt;Analyseperiode,"",IF(MOD(AJ$2,ROUND(INDEX(Alternativ3[#All],MATCH('Kontantstrøm alt. 3'!$C57,Alternativ3[[#All],[Komponent/Løysing
(NB! Bruk unike namn)]],0),MATCH($D59,Alternativ3[#Headers],0)+1),0))=0,INDEX(Alternativ3[#All],MATCH('Kontantstrøm alt. 3'!$C57,Alternativ3[[#All],[Komponent/Løysing
(NB! Bruk unike namn)]],0),MATCH($D59,Alternativ3[#Headers],0)),0)),"")</f>
        <v/>
      </c>
      <c r="AK59" s="2" t="str">
        <f>IFERROR(IF(AK$2&gt;Analyseperiode,"",IF(MOD(AK$2,ROUND(INDEX(Alternativ3[#All],MATCH('Kontantstrøm alt. 3'!$C57,Alternativ3[[#All],[Komponent/Løysing
(NB! Bruk unike namn)]],0),MATCH($D59,Alternativ3[#Headers],0)+1),0))=0,INDEX(Alternativ3[#All],MATCH('Kontantstrøm alt. 3'!$C57,Alternativ3[[#All],[Komponent/Løysing
(NB! Bruk unike namn)]],0),MATCH($D59,Alternativ3[#Headers],0)),0)),"")</f>
        <v/>
      </c>
      <c r="AL59" s="2" t="str">
        <f>IFERROR(IF(AL$2&gt;Analyseperiode,"",IF(MOD(AL$2,ROUND(INDEX(Alternativ3[#All],MATCH('Kontantstrøm alt. 3'!$C57,Alternativ3[[#All],[Komponent/Løysing
(NB! Bruk unike namn)]],0),MATCH($D59,Alternativ3[#Headers],0)+1),0))=0,INDEX(Alternativ3[#All],MATCH('Kontantstrøm alt. 3'!$C57,Alternativ3[[#All],[Komponent/Løysing
(NB! Bruk unike namn)]],0),MATCH($D59,Alternativ3[#Headers],0)),0)),"")</f>
        <v/>
      </c>
      <c r="AM59" s="2" t="str">
        <f>IFERROR(IF(AM$2&gt;Analyseperiode,"",IF(MOD(AM$2,ROUND(INDEX(Alternativ3[#All],MATCH('Kontantstrøm alt. 3'!$C57,Alternativ3[[#All],[Komponent/Løysing
(NB! Bruk unike namn)]],0),MATCH($D59,Alternativ3[#Headers],0)+1),0))=0,INDEX(Alternativ3[#All],MATCH('Kontantstrøm alt. 3'!$C57,Alternativ3[[#All],[Komponent/Løysing
(NB! Bruk unike namn)]],0),MATCH($D59,Alternativ3[#Headers],0)),0)),"")</f>
        <v/>
      </c>
      <c r="AN59" s="2" t="str">
        <f>IFERROR(IF(AN$2&gt;Analyseperiode,"",IF(MOD(AN$2,ROUND(INDEX(Alternativ3[#All],MATCH('Kontantstrøm alt. 3'!$C57,Alternativ3[[#All],[Komponent/Løysing
(NB! Bruk unike namn)]],0),MATCH($D59,Alternativ3[#Headers],0)+1),0))=0,INDEX(Alternativ3[#All],MATCH('Kontantstrøm alt. 3'!$C57,Alternativ3[[#All],[Komponent/Løysing
(NB! Bruk unike namn)]],0),MATCH($D59,Alternativ3[#Headers],0)),0)),"")</f>
        <v/>
      </c>
      <c r="AO59" s="2" t="str">
        <f>IFERROR(IF(AO$2&gt;Analyseperiode,"",IF(MOD(AO$2,ROUND(INDEX(Alternativ3[#All],MATCH('Kontantstrøm alt. 3'!$C57,Alternativ3[[#All],[Komponent/Løysing
(NB! Bruk unike namn)]],0),MATCH($D59,Alternativ3[#Headers],0)+1),0))=0,INDEX(Alternativ3[#All],MATCH('Kontantstrøm alt. 3'!$C57,Alternativ3[[#All],[Komponent/Løysing
(NB! Bruk unike namn)]],0),MATCH($D59,Alternativ3[#Headers],0)),0)),"")</f>
        <v/>
      </c>
      <c r="AP59" s="2" t="str">
        <f>IFERROR(IF(AP$2&gt;Analyseperiode,"",IF(MOD(AP$2,ROUND(INDEX(Alternativ3[#All],MATCH('Kontantstrøm alt. 3'!$C57,Alternativ3[[#All],[Komponent/Løysing
(NB! Bruk unike namn)]],0),MATCH($D59,Alternativ3[#Headers],0)+1),0))=0,INDEX(Alternativ3[#All],MATCH('Kontantstrøm alt. 3'!$C57,Alternativ3[[#All],[Komponent/Løysing
(NB! Bruk unike namn)]],0),MATCH($D59,Alternativ3[#Headers],0)),0)),"")</f>
        <v/>
      </c>
      <c r="AQ59" s="2" t="str">
        <f>IFERROR(IF(AQ$2&gt;Analyseperiode,"",IF(MOD(AQ$2,ROUND(INDEX(Alternativ3[#All],MATCH('Kontantstrøm alt. 3'!$C57,Alternativ3[[#All],[Komponent/Løysing
(NB! Bruk unike namn)]],0),MATCH($D59,Alternativ3[#Headers],0)+1),0))=0,INDEX(Alternativ3[#All],MATCH('Kontantstrøm alt. 3'!$C57,Alternativ3[[#All],[Komponent/Løysing
(NB! Bruk unike namn)]],0),MATCH($D59,Alternativ3[#Headers],0)),0)),"")</f>
        <v/>
      </c>
      <c r="AR59" s="2" t="str">
        <f>IFERROR(IF(AR$2&gt;Analyseperiode,"",IF(MOD(AR$2,ROUND(INDEX(Alternativ3[#All],MATCH('Kontantstrøm alt. 3'!$C57,Alternativ3[[#All],[Komponent/Løysing
(NB! Bruk unike namn)]],0),MATCH($D59,Alternativ3[#Headers],0)+1),0))=0,INDEX(Alternativ3[#All],MATCH('Kontantstrøm alt. 3'!$C57,Alternativ3[[#All],[Komponent/Løysing
(NB! Bruk unike namn)]],0),MATCH($D59,Alternativ3[#Headers],0)),0)),"")</f>
        <v/>
      </c>
      <c r="AS59" s="2" t="str">
        <f>IFERROR(IF(AS$2&gt;Analyseperiode,"",IF(MOD(AS$2,ROUND(INDEX(Alternativ3[#All],MATCH('Kontantstrøm alt. 3'!$C57,Alternativ3[[#All],[Komponent/Løysing
(NB! Bruk unike namn)]],0),MATCH($D59,Alternativ3[#Headers],0)+1),0))=0,INDEX(Alternativ3[#All],MATCH('Kontantstrøm alt. 3'!$C57,Alternativ3[[#All],[Komponent/Løysing
(NB! Bruk unike namn)]],0),MATCH($D59,Alternativ3[#Headers],0)),0)),"")</f>
        <v/>
      </c>
      <c r="AT59" s="2" t="str">
        <f>IFERROR(IF(AT$2&gt;Analyseperiode,"",IF(MOD(AT$2,ROUND(INDEX(Alternativ3[#All],MATCH('Kontantstrøm alt. 3'!$C57,Alternativ3[[#All],[Komponent/Løysing
(NB! Bruk unike namn)]],0),MATCH($D59,Alternativ3[#Headers],0)+1),0))=0,INDEX(Alternativ3[#All],MATCH('Kontantstrøm alt. 3'!$C57,Alternativ3[[#All],[Komponent/Løysing
(NB! Bruk unike namn)]],0),MATCH($D59,Alternativ3[#Headers],0)),0)),"")</f>
        <v/>
      </c>
      <c r="AU59" s="2" t="str">
        <f>IFERROR(IF(AU$2&gt;Analyseperiode,"",IF(MOD(AU$2,ROUND(INDEX(Alternativ3[#All],MATCH('Kontantstrøm alt. 3'!$C57,Alternativ3[[#All],[Komponent/Løysing
(NB! Bruk unike namn)]],0),MATCH($D59,Alternativ3[#Headers],0)+1),0))=0,INDEX(Alternativ3[#All],MATCH('Kontantstrøm alt. 3'!$C57,Alternativ3[[#All],[Komponent/Løysing
(NB! Bruk unike namn)]],0),MATCH($D59,Alternativ3[#Headers],0)),0)),"")</f>
        <v/>
      </c>
      <c r="AV59" s="2" t="str">
        <f>IFERROR(IF(AV$2&gt;Analyseperiode,"",IF(MOD(AV$2,ROUND(INDEX(Alternativ3[#All],MATCH('Kontantstrøm alt. 3'!$C57,Alternativ3[[#All],[Komponent/Løysing
(NB! Bruk unike namn)]],0),MATCH($D59,Alternativ3[#Headers],0)+1),0))=0,INDEX(Alternativ3[#All],MATCH('Kontantstrøm alt. 3'!$C57,Alternativ3[[#All],[Komponent/Løysing
(NB! Bruk unike namn)]],0),MATCH($D59,Alternativ3[#Headers],0)),0)),"")</f>
        <v/>
      </c>
      <c r="AW59" s="2" t="str">
        <f>IFERROR(IF(AW$2&gt;Analyseperiode,"",IF(MOD(AW$2,ROUND(INDEX(Alternativ3[#All],MATCH('Kontantstrøm alt. 3'!$C57,Alternativ3[[#All],[Komponent/Løysing
(NB! Bruk unike namn)]],0),MATCH($D59,Alternativ3[#Headers],0)+1),0))=0,INDEX(Alternativ3[#All],MATCH('Kontantstrøm alt. 3'!$C57,Alternativ3[[#All],[Komponent/Løysing
(NB! Bruk unike namn)]],0),MATCH($D59,Alternativ3[#Headers],0)),0)),"")</f>
        <v/>
      </c>
      <c r="AX59" s="2" t="str">
        <f>IFERROR(IF(AX$2&gt;Analyseperiode,"",IF(MOD(AX$2,ROUND(INDEX(Alternativ3[#All],MATCH('Kontantstrøm alt. 3'!$C57,Alternativ3[[#All],[Komponent/Løysing
(NB! Bruk unike namn)]],0),MATCH($D59,Alternativ3[#Headers],0)+1),0))=0,INDEX(Alternativ3[#All],MATCH('Kontantstrøm alt. 3'!$C57,Alternativ3[[#All],[Komponent/Løysing
(NB! Bruk unike namn)]],0),MATCH($D59,Alternativ3[#Headers],0)),0)),"")</f>
        <v/>
      </c>
      <c r="AY59" s="2" t="str">
        <f>IFERROR(IF(AY$2&gt;Analyseperiode,"",IF(MOD(AY$2,ROUND(INDEX(Alternativ3[#All],MATCH('Kontantstrøm alt. 3'!$C57,Alternativ3[[#All],[Komponent/Løysing
(NB! Bruk unike namn)]],0),MATCH($D59,Alternativ3[#Headers],0)+1),0))=0,INDEX(Alternativ3[#All],MATCH('Kontantstrøm alt. 3'!$C57,Alternativ3[[#All],[Komponent/Løysing
(NB! Bruk unike namn)]],0),MATCH($D59,Alternativ3[#Headers],0)),0)),"")</f>
        <v/>
      </c>
      <c r="AZ59" s="2" t="str">
        <f>IFERROR(IF(AZ$2&gt;Analyseperiode,"",IF(MOD(AZ$2,ROUND(INDEX(Alternativ3[#All],MATCH('Kontantstrøm alt. 3'!$C57,Alternativ3[[#All],[Komponent/Løysing
(NB! Bruk unike namn)]],0),MATCH($D59,Alternativ3[#Headers],0)+1),0))=0,INDEX(Alternativ3[#All],MATCH('Kontantstrøm alt. 3'!$C57,Alternativ3[[#All],[Komponent/Løysing
(NB! Bruk unike namn)]],0),MATCH($D59,Alternativ3[#Headers],0)),0)),"")</f>
        <v/>
      </c>
      <c r="BA59" s="2" t="str">
        <f>IFERROR(IF(BA$2&gt;Analyseperiode,"",IF(MOD(BA$2,ROUND(INDEX(Alternativ3[#All],MATCH('Kontantstrøm alt. 3'!$C57,Alternativ3[[#All],[Komponent/Løysing
(NB! Bruk unike namn)]],0),MATCH($D59,Alternativ3[#Headers],0)+1),0))=0,INDEX(Alternativ3[#All],MATCH('Kontantstrøm alt. 3'!$C57,Alternativ3[[#All],[Komponent/Løysing
(NB! Bruk unike namn)]],0),MATCH($D59,Alternativ3[#Headers],0)),0)),"")</f>
        <v/>
      </c>
      <c r="BB59" s="2" t="str">
        <f>IFERROR(IF(BB$2&gt;Analyseperiode,"",IF(MOD(BB$2,ROUND(INDEX(Alternativ3[#All],MATCH('Kontantstrøm alt. 3'!$C57,Alternativ3[[#All],[Komponent/Løysing
(NB! Bruk unike namn)]],0),MATCH($D59,Alternativ3[#Headers],0)+1),0))=0,INDEX(Alternativ3[#All],MATCH('Kontantstrøm alt. 3'!$C57,Alternativ3[[#All],[Komponent/Løysing
(NB! Bruk unike namn)]],0),MATCH($D59,Alternativ3[#Headers],0)),0)),"")</f>
        <v/>
      </c>
      <c r="BC59" s="2" t="str">
        <f>IFERROR(IF(BC$2&gt;Analyseperiode,"",IF(MOD(BC$2,ROUND(INDEX(Alternativ3[#All],MATCH('Kontantstrøm alt. 3'!$C57,Alternativ3[[#All],[Komponent/Løysing
(NB! Bruk unike namn)]],0),MATCH($D59,Alternativ3[#Headers],0)+1),0))=0,INDEX(Alternativ3[#All],MATCH('Kontantstrøm alt. 3'!$C57,Alternativ3[[#All],[Komponent/Løysing
(NB! Bruk unike namn)]],0),MATCH($D59,Alternativ3[#Headers],0)),0)),"")</f>
        <v/>
      </c>
      <c r="BD59" s="2" t="str">
        <f>IFERROR(IF(BD$2&gt;Analyseperiode,"",IF(MOD(BD$2,ROUND(INDEX(Alternativ3[#All],MATCH('Kontantstrøm alt. 3'!$C57,Alternativ3[[#All],[Komponent/Løysing
(NB! Bruk unike namn)]],0),MATCH($D59,Alternativ3[#Headers],0)+1),0))=0,INDEX(Alternativ3[#All],MATCH('Kontantstrøm alt. 3'!$C57,Alternativ3[[#All],[Komponent/Løysing
(NB! Bruk unike namn)]],0),MATCH($D59,Alternativ3[#Headers],0)),0)),"")</f>
        <v/>
      </c>
      <c r="BE59" s="2" t="str">
        <f>IFERROR(IF(BE$2&gt;Analyseperiode,"",IF(MOD(BE$2,ROUND(INDEX(Alternativ3[#All],MATCH('Kontantstrøm alt. 3'!$C57,Alternativ3[[#All],[Komponent/Løysing
(NB! Bruk unike namn)]],0),MATCH($D59,Alternativ3[#Headers],0)+1),0))=0,INDEX(Alternativ3[#All],MATCH('Kontantstrøm alt. 3'!$C57,Alternativ3[[#All],[Komponent/Løysing
(NB! Bruk unike namn)]],0),MATCH($D59,Alternativ3[#Headers],0)),0)),"")</f>
        <v/>
      </c>
      <c r="BF59" s="2" t="str">
        <f>IFERROR(IF(BF$2&gt;Analyseperiode,"",IF(MOD(BF$2,ROUND(INDEX(Alternativ3[#All],MATCH('Kontantstrøm alt. 3'!$C57,Alternativ3[[#All],[Komponent/Løysing
(NB! Bruk unike namn)]],0),MATCH($D59,Alternativ3[#Headers],0)+1),0))=0,INDEX(Alternativ3[#All],MATCH('Kontantstrøm alt. 3'!$C57,Alternativ3[[#All],[Komponent/Løysing
(NB! Bruk unike namn)]],0),MATCH($D59,Alternativ3[#Headers],0)),0)),"")</f>
        <v/>
      </c>
      <c r="BG59" s="2" t="str">
        <f>IFERROR(IF(BG$2&gt;Analyseperiode,"",IF(MOD(BG$2,ROUND(INDEX(Alternativ3[#All],MATCH('Kontantstrøm alt. 3'!$C57,Alternativ3[[#All],[Komponent/Løysing
(NB! Bruk unike namn)]],0),MATCH($D59,Alternativ3[#Headers],0)+1),0))=0,INDEX(Alternativ3[#All],MATCH('Kontantstrøm alt. 3'!$C57,Alternativ3[[#All],[Komponent/Løysing
(NB! Bruk unike namn)]],0),MATCH($D59,Alternativ3[#Headers],0)),0)),"")</f>
        <v/>
      </c>
      <c r="BH59" s="2" t="str">
        <f>IFERROR(IF(BH$2&gt;Analyseperiode,"",IF(MOD(BH$2,ROUND(INDEX(Alternativ3[#All],MATCH('Kontantstrøm alt. 3'!$C57,Alternativ3[[#All],[Komponent/Løysing
(NB! Bruk unike namn)]],0),MATCH($D59,Alternativ3[#Headers],0)+1),0))=0,INDEX(Alternativ3[#All],MATCH('Kontantstrøm alt. 3'!$C57,Alternativ3[[#All],[Komponent/Løysing
(NB! Bruk unike namn)]],0),MATCH($D59,Alternativ3[#Headers],0)),0)),"")</f>
        <v/>
      </c>
      <c r="BI59" s="2" t="str">
        <f>IFERROR(IF(BI$2&gt;Analyseperiode,"",IF(MOD(BI$2,ROUND(INDEX(Alternativ3[#All],MATCH('Kontantstrøm alt. 3'!$C57,Alternativ3[[#All],[Komponent/Løysing
(NB! Bruk unike namn)]],0),MATCH($D59,Alternativ3[#Headers],0)+1),0))=0,INDEX(Alternativ3[#All],MATCH('Kontantstrøm alt. 3'!$C57,Alternativ3[[#All],[Komponent/Løysing
(NB! Bruk unike namn)]],0),MATCH($D59,Alternativ3[#Headers],0)),0)),"")</f>
        <v/>
      </c>
      <c r="BJ59" s="2" t="str">
        <f>IFERROR(IF(BJ$2&gt;Analyseperiode,"",IF(MOD(BJ$2,ROUND(INDEX(Alternativ3[#All],MATCH('Kontantstrøm alt. 3'!$C57,Alternativ3[[#All],[Komponent/Løysing
(NB! Bruk unike namn)]],0),MATCH($D59,Alternativ3[#Headers],0)+1),0))=0,INDEX(Alternativ3[#All],MATCH('Kontantstrøm alt. 3'!$C57,Alternativ3[[#All],[Komponent/Løysing
(NB! Bruk unike namn)]],0),MATCH($D59,Alternativ3[#Headers],0)),0)),"")</f>
        <v/>
      </c>
      <c r="BK59" s="2" t="str">
        <f>IFERROR(IF(BK$2&gt;Analyseperiode,"",IF(MOD(BK$2,ROUND(INDEX(Alternativ3[#All],MATCH('Kontantstrøm alt. 3'!$C57,Alternativ3[[#All],[Komponent/Løysing
(NB! Bruk unike namn)]],0),MATCH($D59,Alternativ3[#Headers],0)+1),0))=0,INDEX(Alternativ3[#All],MATCH('Kontantstrøm alt. 3'!$C57,Alternativ3[[#All],[Komponent/Løysing
(NB! Bruk unike namn)]],0),MATCH($D59,Alternativ3[#Headers],0)),0)),"")</f>
        <v/>
      </c>
      <c r="BL59" s="2" t="str">
        <f>IFERROR(IF(BL$2&gt;Analyseperiode,"",IF(MOD(BL$2,ROUND(INDEX(Alternativ3[#All],MATCH('Kontantstrøm alt. 3'!$C57,Alternativ3[[#All],[Komponent/Løysing
(NB! Bruk unike namn)]],0),MATCH($D59,Alternativ3[#Headers],0)+1),0))=0,INDEX(Alternativ3[#All],MATCH('Kontantstrøm alt. 3'!$C57,Alternativ3[[#All],[Komponent/Løysing
(NB! Bruk unike namn)]],0),MATCH($D59,Alternativ3[#Headers],0)),0)),"")</f>
        <v/>
      </c>
      <c r="BM59" s="2" t="str">
        <f>IFERROR(IF(BM$2&gt;Analyseperiode,"",IF(MOD(BM$2,ROUND(INDEX(Alternativ3[#All],MATCH('Kontantstrøm alt. 3'!$C57,Alternativ3[[#All],[Komponent/Løysing
(NB! Bruk unike namn)]],0),MATCH($D59,Alternativ3[#Headers],0)+1),0))=0,INDEX(Alternativ3[#All],MATCH('Kontantstrøm alt. 3'!$C57,Alternativ3[[#All],[Komponent/Løysing
(NB! Bruk unike namn)]],0),MATCH($D59,Alternativ3[#Headers],0)),0)),"")</f>
        <v/>
      </c>
    </row>
    <row r="60" spans="1:65" x14ac:dyDescent="0.2">
      <c r="B60" s="8">
        <f ca="1">IFERROR(NPV(Kalkrente,OFFSET('Kontantstrøm alt. 3'!$F60,0,0,1,Analyseperiode)),0)</f>
        <v>0</v>
      </c>
      <c r="C60" s="3"/>
      <c r="D60" t="str">
        <f>Alternativ3[[#Headers],[4.1 Utskiftning ]]</f>
        <v xml:space="preserve">4.1 Utskiftning </v>
      </c>
      <c r="E60" s="2"/>
      <c r="F60" s="2" t="str">
        <f ca="1">IFERROR(IF(F$2&gt;Analyseperiode,"",IF($F56=Analyseperiode,0,IF(MOD(F$2,ROUND(INDEX(Alternativ3[#All],MATCH('Kontantstrøm alt. 3'!$C57,Alternativ3[[#All],[Komponent/Løysing
(NB! Bruk unike namn)]],0),MATCH($D60,Alternativ3[#Headers],0)+1),0))=0,INDEX(Alternativ3[#All],MATCH('Kontantstrøm alt. 3'!$C57,Alternativ3[[#All],[Komponent/Løysing
(NB! Bruk unike namn)]],0),MATCH($D60,Alternativ3[#Headers],0)),0))),"")</f>
        <v/>
      </c>
      <c r="G60" s="2" t="str">
        <f ca="1">IFERROR(IF(G$2&gt;Analyseperiode,"",IF($F56=Analyseperiode,0,IF(MOD(G$2,ROUND(INDEX(Alternativ3[#All],MATCH('Kontantstrøm alt. 3'!$C57,Alternativ3[[#All],[Komponent/Løysing
(NB! Bruk unike namn)]],0),MATCH($D60,Alternativ3[#Headers],0)+1),0))=0,INDEX(Alternativ3[#All],MATCH('Kontantstrøm alt. 3'!$C57,Alternativ3[[#All],[Komponent/Løysing
(NB! Bruk unike namn)]],0),MATCH($D60,Alternativ3[#Headers],0)),0))),"")</f>
        <v/>
      </c>
      <c r="H60" s="2" t="str">
        <f ca="1">IFERROR(IF(H$2&gt;Analyseperiode,"",IF($F56=Analyseperiode,0,IF(MOD(H$2,ROUND(INDEX(Alternativ3[#All],MATCH('Kontantstrøm alt. 3'!$C57,Alternativ3[[#All],[Komponent/Løysing
(NB! Bruk unike namn)]],0),MATCH($D60,Alternativ3[#Headers],0)+1),0))=0,INDEX(Alternativ3[#All],MATCH('Kontantstrøm alt. 3'!$C57,Alternativ3[[#All],[Komponent/Løysing
(NB! Bruk unike namn)]],0),MATCH($D60,Alternativ3[#Headers],0)),0))),"")</f>
        <v/>
      </c>
      <c r="I60" s="2" t="str">
        <f ca="1">IFERROR(IF(I$2&gt;Analyseperiode,"",IF($F56=Analyseperiode,0,IF(MOD(I$2,ROUND(INDEX(Alternativ3[#All],MATCH('Kontantstrøm alt. 3'!$C57,Alternativ3[[#All],[Komponent/Løysing
(NB! Bruk unike namn)]],0),MATCH($D60,Alternativ3[#Headers],0)+1),0))=0,INDEX(Alternativ3[#All],MATCH('Kontantstrøm alt. 3'!$C57,Alternativ3[[#All],[Komponent/Løysing
(NB! Bruk unike namn)]],0),MATCH($D60,Alternativ3[#Headers],0)),0))),"")</f>
        <v/>
      </c>
      <c r="J60" s="2" t="str">
        <f ca="1">IFERROR(IF(J$2&gt;Analyseperiode,"",IF($F56=Analyseperiode,0,IF(MOD(J$2,ROUND(INDEX(Alternativ3[#All],MATCH('Kontantstrøm alt. 3'!$C57,Alternativ3[[#All],[Komponent/Løysing
(NB! Bruk unike namn)]],0),MATCH($D60,Alternativ3[#Headers],0)+1),0))=0,INDEX(Alternativ3[#All],MATCH('Kontantstrøm alt. 3'!$C57,Alternativ3[[#All],[Komponent/Løysing
(NB! Bruk unike namn)]],0),MATCH($D60,Alternativ3[#Headers],0)),0))),"")</f>
        <v/>
      </c>
      <c r="K60" s="2" t="str">
        <f ca="1">IFERROR(IF(K$2&gt;Analyseperiode,"",IF($F56=Analyseperiode,0,IF(MOD(K$2,ROUND(INDEX(Alternativ3[#All],MATCH('Kontantstrøm alt. 3'!$C57,Alternativ3[[#All],[Komponent/Løysing
(NB! Bruk unike namn)]],0),MATCH($D60,Alternativ3[#Headers],0)+1),0))=0,INDEX(Alternativ3[#All],MATCH('Kontantstrøm alt. 3'!$C57,Alternativ3[[#All],[Komponent/Løysing
(NB! Bruk unike namn)]],0),MATCH($D60,Alternativ3[#Headers],0)),0))),"")</f>
        <v/>
      </c>
      <c r="L60" s="2" t="str">
        <f ca="1">IFERROR(IF(L$2&gt;Analyseperiode,"",IF($F56=Analyseperiode,0,IF(MOD(L$2,ROUND(INDEX(Alternativ3[#All],MATCH('Kontantstrøm alt. 3'!$C57,Alternativ3[[#All],[Komponent/Løysing
(NB! Bruk unike namn)]],0),MATCH($D60,Alternativ3[#Headers],0)+1),0))=0,INDEX(Alternativ3[#All],MATCH('Kontantstrøm alt. 3'!$C57,Alternativ3[[#All],[Komponent/Løysing
(NB! Bruk unike namn)]],0),MATCH($D60,Alternativ3[#Headers],0)),0))),"")</f>
        <v/>
      </c>
      <c r="M60" s="2" t="str">
        <f ca="1">IFERROR(IF(M$2&gt;Analyseperiode,"",IF($F56=Analyseperiode,0,IF(MOD(M$2,ROUND(INDEX(Alternativ3[#All],MATCH('Kontantstrøm alt. 3'!$C57,Alternativ3[[#All],[Komponent/Løysing
(NB! Bruk unike namn)]],0),MATCH($D60,Alternativ3[#Headers],0)+1),0))=0,INDEX(Alternativ3[#All],MATCH('Kontantstrøm alt. 3'!$C57,Alternativ3[[#All],[Komponent/Løysing
(NB! Bruk unike namn)]],0),MATCH($D60,Alternativ3[#Headers],0)),0))),"")</f>
        <v/>
      </c>
      <c r="N60" s="2" t="str">
        <f ca="1">IFERROR(IF(N$2&gt;Analyseperiode,"",IF($F56=Analyseperiode,0,IF(MOD(N$2,ROUND(INDEX(Alternativ3[#All],MATCH('Kontantstrøm alt. 3'!$C57,Alternativ3[[#All],[Komponent/Løysing
(NB! Bruk unike namn)]],0),MATCH($D60,Alternativ3[#Headers],0)+1),0))=0,INDEX(Alternativ3[#All],MATCH('Kontantstrøm alt. 3'!$C57,Alternativ3[[#All],[Komponent/Løysing
(NB! Bruk unike namn)]],0),MATCH($D60,Alternativ3[#Headers],0)),0))),"")</f>
        <v/>
      </c>
      <c r="O60" s="2" t="str">
        <f ca="1">IFERROR(IF(O$2&gt;Analyseperiode,"",IF($F56=Analyseperiode,0,IF(MOD(O$2,ROUND(INDEX(Alternativ3[#All],MATCH('Kontantstrøm alt. 3'!$C57,Alternativ3[[#All],[Komponent/Løysing
(NB! Bruk unike namn)]],0),MATCH($D60,Alternativ3[#Headers],0)+1),0))=0,INDEX(Alternativ3[#All],MATCH('Kontantstrøm alt. 3'!$C57,Alternativ3[[#All],[Komponent/Løysing
(NB! Bruk unike namn)]],0),MATCH($D60,Alternativ3[#Headers],0)),0))),"")</f>
        <v/>
      </c>
      <c r="P60" s="2" t="str">
        <f ca="1">IFERROR(IF(P$2&gt;Analyseperiode,"",IF($F56=Analyseperiode,0,IF(MOD(P$2,ROUND(INDEX(Alternativ3[#All],MATCH('Kontantstrøm alt. 3'!$C57,Alternativ3[[#All],[Komponent/Løysing
(NB! Bruk unike namn)]],0),MATCH($D60,Alternativ3[#Headers],0)+1),0))=0,INDEX(Alternativ3[#All],MATCH('Kontantstrøm alt. 3'!$C57,Alternativ3[[#All],[Komponent/Løysing
(NB! Bruk unike namn)]],0),MATCH($D60,Alternativ3[#Headers],0)),0))),"")</f>
        <v/>
      </c>
      <c r="Q60" s="2" t="str">
        <f ca="1">IFERROR(IF(Q$2&gt;Analyseperiode,"",IF($F56=Analyseperiode,0,IF(MOD(Q$2,ROUND(INDEX(Alternativ3[#All],MATCH('Kontantstrøm alt. 3'!$C57,Alternativ3[[#All],[Komponent/Løysing
(NB! Bruk unike namn)]],0),MATCH($D60,Alternativ3[#Headers],0)+1),0))=0,INDEX(Alternativ3[#All],MATCH('Kontantstrøm alt. 3'!$C57,Alternativ3[[#All],[Komponent/Løysing
(NB! Bruk unike namn)]],0),MATCH($D60,Alternativ3[#Headers],0)),0))),"")</f>
        <v/>
      </c>
      <c r="R60" s="2" t="str">
        <f ca="1">IFERROR(IF(R$2&gt;Analyseperiode,"",IF($F56=Analyseperiode,0,IF(MOD(R$2,ROUND(INDEX(Alternativ3[#All],MATCH('Kontantstrøm alt. 3'!$C57,Alternativ3[[#All],[Komponent/Løysing
(NB! Bruk unike namn)]],0),MATCH($D60,Alternativ3[#Headers],0)+1),0))=0,INDEX(Alternativ3[#All],MATCH('Kontantstrøm alt. 3'!$C57,Alternativ3[[#All],[Komponent/Løysing
(NB! Bruk unike namn)]],0),MATCH($D60,Alternativ3[#Headers],0)),0))),"")</f>
        <v/>
      </c>
      <c r="S60" s="2" t="str">
        <f ca="1">IFERROR(IF(S$2&gt;Analyseperiode,"",IF($F56=Analyseperiode,0,IF(MOD(S$2,ROUND(INDEX(Alternativ3[#All],MATCH('Kontantstrøm alt. 3'!$C57,Alternativ3[[#All],[Komponent/Løysing
(NB! Bruk unike namn)]],0),MATCH($D60,Alternativ3[#Headers],0)+1),0))=0,INDEX(Alternativ3[#All],MATCH('Kontantstrøm alt. 3'!$C57,Alternativ3[[#All],[Komponent/Løysing
(NB! Bruk unike namn)]],0),MATCH($D60,Alternativ3[#Headers],0)),0))),"")</f>
        <v/>
      </c>
      <c r="T60" s="2" t="str">
        <f ca="1">IFERROR(IF(T$2&gt;Analyseperiode,"",IF($F56=Analyseperiode,0,IF(MOD(T$2,ROUND(INDEX(Alternativ3[#All],MATCH('Kontantstrøm alt. 3'!$C57,Alternativ3[[#All],[Komponent/Løysing
(NB! Bruk unike namn)]],0),MATCH($D60,Alternativ3[#Headers],0)+1),0))=0,INDEX(Alternativ3[#All],MATCH('Kontantstrøm alt. 3'!$C57,Alternativ3[[#All],[Komponent/Løysing
(NB! Bruk unike namn)]],0),MATCH($D60,Alternativ3[#Headers],0)),0))),"")</f>
        <v/>
      </c>
      <c r="U60" s="2" t="str">
        <f ca="1">IFERROR(IF(U$2&gt;Analyseperiode,"",IF($F56=Analyseperiode,0,IF(MOD(U$2,ROUND(INDEX(Alternativ3[#All],MATCH('Kontantstrøm alt. 3'!$C57,Alternativ3[[#All],[Komponent/Løysing
(NB! Bruk unike namn)]],0),MATCH($D60,Alternativ3[#Headers],0)+1),0))=0,INDEX(Alternativ3[#All],MATCH('Kontantstrøm alt. 3'!$C57,Alternativ3[[#All],[Komponent/Løysing
(NB! Bruk unike namn)]],0),MATCH($D60,Alternativ3[#Headers],0)),0))),"")</f>
        <v/>
      </c>
      <c r="V60" s="2" t="str">
        <f ca="1">IFERROR(IF(V$2&gt;Analyseperiode,"",IF($F56=Analyseperiode,0,IF(MOD(V$2,ROUND(INDEX(Alternativ3[#All],MATCH('Kontantstrøm alt. 3'!$C57,Alternativ3[[#All],[Komponent/Løysing
(NB! Bruk unike namn)]],0),MATCH($D60,Alternativ3[#Headers],0)+1),0))=0,INDEX(Alternativ3[#All],MATCH('Kontantstrøm alt. 3'!$C57,Alternativ3[[#All],[Komponent/Løysing
(NB! Bruk unike namn)]],0),MATCH($D60,Alternativ3[#Headers],0)),0))),"")</f>
        <v/>
      </c>
      <c r="W60" s="2" t="str">
        <f ca="1">IFERROR(IF(W$2&gt;Analyseperiode,"",IF($F56=Analyseperiode,0,IF(MOD(W$2,ROUND(INDEX(Alternativ3[#All],MATCH('Kontantstrøm alt. 3'!$C57,Alternativ3[[#All],[Komponent/Løysing
(NB! Bruk unike namn)]],0),MATCH($D60,Alternativ3[#Headers],0)+1),0))=0,INDEX(Alternativ3[#All],MATCH('Kontantstrøm alt. 3'!$C57,Alternativ3[[#All],[Komponent/Løysing
(NB! Bruk unike namn)]],0),MATCH($D60,Alternativ3[#Headers],0)),0))),"")</f>
        <v/>
      </c>
      <c r="X60" s="2" t="str">
        <f ca="1">IFERROR(IF(X$2&gt;Analyseperiode,"",IF($F56=Analyseperiode,0,IF(MOD(X$2,ROUND(INDEX(Alternativ3[#All],MATCH('Kontantstrøm alt. 3'!$C57,Alternativ3[[#All],[Komponent/Løysing
(NB! Bruk unike namn)]],0),MATCH($D60,Alternativ3[#Headers],0)+1),0))=0,INDEX(Alternativ3[#All],MATCH('Kontantstrøm alt. 3'!$C57,Alternativ3[[#All],[Komponent/Løysing
(NB! Bruk unike namn)]],0),MATCH($D60,Alternativ3[#Headers],0)),0))),"")</f>
        <v/>
      </c>
      <c r="Y60" s="2" t="str">
        <f ca="1">IFERROR(IF(Y$2&gt;Analyseperiode,"",IF($F56=Analyseperiode,0,IF(MOD(Y$2,ROUND(INDEX(Alternativ3[#All],MATCH('Kontantstrøm alt. 3'!$C57,Alternativ3[[#All],[Komponent/Løysing
(NB! Bruk unike namn)]],0),MATCH($D60,Alternativ3[#Headers],0)+1),0))=0,INDEX(Alternativ3[#All],MATCH('Kontantstrøm alt. 3'!$C57,Alternativ3[[#All],[Komponent/Løysing
(NB! Bruk unike namn)]],0),MATCH($D60,Alternativ3[#Headers],0)),0))),"")</f>
        <v/>
      </c>
      <c r="Z60" s="2" t="str">
        <f ca="1">IFERROR(IF(Z$2&gt;Analyseperiode,"",IF($F56=Analyseperiode,0,IF(MOD(Z$2,ROUND(INDEX(Alternativ3[#All],MATCH('Kontantstrøm alt. 3'!$C57,Alternativ3[[#All],[Komponent/Løysing
(NB! Bruk unike namn)]],0),MATCH($D60,Alternativ3[#Headers],0)+1),0))=0,INDEX(Alternativ3[#All],MATCH('Kontantstrøm alt. 3'!$C57,Alternativ3[[#All],[Komponent/Løysing
(NB! Bruk unike namn)]],0),MATCH($D60,Alternativ3[#Headers],0)),0))),"")</f>
        <v/>
      </c>
      <c r="AA60" s="2" t="str">
        <f ca="1">IFERROR(IF(AA$2&gt;Analyseperiode,"",IF($F56=Analyseperiode,0,IF(MOD(AA$2,ROUND(INDEX(Alternativ3[#All],MATCH('Kontantstrøm alt. 3'!$C57,Alternativ3[[#All],[Komponent/Løysing
(NB! Bruk unike namn)]],0),MATCH($D60,Alternativ3[#Headers],0)+1),0))=0,INDEX(Alternativ3[#All],MATCH('Kontantstrøm alt. 3'!$C57,Alternativ3[[#All],[Komponent/Løysing
(NB! Bruk unike namn)]],0),MATCH($D60,Alternativ3[#Headers],0)),0))),"")</f>
        <v/>
      </c>
      <c r="AB60" s="2" t="str">
        <f ca="1">IFERROR(IF(AB$2&gt;Analyseperiode,"",IF($F56=Analyseperiode,0,IF(MOD(AB$2,ROUND(INDEX(Alternativ3[#All],MATCH('Kontantstrøm alt. 3'!$C57,Alternativ3[[#All],[Komponent/Løysing
(NB! Bruk unike namn)]],0),MATCH($D60,Alternativ3[#Headers],0)+1),0))=0,INDEX(Alternativ3[#All],MATCH('Kontantstrøm alt. 3'!$C57,Alternativ3[[#All],[Komponent/Løysing
(NB! Bruk unike namn)]],0),MATCH($D60,Alternativ3[#Headers],0)),0))),"")</f>
        <v/>
      </c>
      <c r="AC60" s="2" t="str">
        <f ca="1">IFERROR(IF(AC$2&gt;Analyseperiode,"",IF($F56=Analyseperiode,0,IF(MOD(AC$2,ROUND(INDEX(Alternativ3[#All],MATCH('Kontantstrøm alt. 3'!$C57,Alternativ3[[#All],[Komponent/Løysing
(NB! Bruk unike namn)]],0),MATCH($D60,Alternativ3[#Headers],0)+1),0))=0,INDEX(Alternativ3[#All],MATCH('Kontantstrøm alt. 3'!$C57,Alternativ3[[#All],[Komponent/Løysing
(NB! Bruk unike namn)]],0),MATCH($D60,Alternativ3[#Headers],0)),0))),"")</f>
        <v/>
      </c>
      <c r="AD60" s="2" t="str">
        <f ca="1">IFERROR(IF(AD$2&gt;Analyseperiode,"",IF($F56=Analyseperiode,0,IF(MOD(AD$2,ROUND(INDEX(Alternativ3[#All],MATCH('Kontantstrøm alt. 3'!$C57,Alternativ3[[#All],[Komponent/Løysing
(NB! Bruk unike namn)]],0),MATCH($D60,Alternativ3[#Headers],0)+1),0))=0,INDEX(Alternativ3[#All],MATCH('Kontantstrøm alt. 3'!$C57,Alternativ3[[#All],[Komponent/Løysing
(NB! Bruk unike namn)]],0),MATCH($D60,Alternativ3[#Headers],0)),0))),"")</f>
        <v/>
      </c>
      <c r="AE60" s="2" t="str">
        <f ca="1">IFERROR(IF(AE$2&gt;Analyseperiode,"",IF($F56=Analyseperiode,0,IF(MOD(AE$2,ROUND(INDEX(Alternativ3[#All],MATCH('Kontantstrøm alt. 3'!$C57,Alternativ3[[#All],[Komponent/Løysing
(NB! Bruk unike namn)]],0),MATCH($D60,Alternativ3[#Headers],0)+1),0))=0,INDEX(Alternativ3[#All],MATCH('Kontantstrøm alt. 3'!$C57,Alternativ3[[#All],[Komponent/Løysing
(NB! Bruk unike namn)]],0),MATCH($D60,Alternativ3[#Headers],0)),0))),"")</f>
        <v/>
      </c>
      <c r="AF60" s="2" t="str">
        <f ca="1">IFERROR(IF(AF$2&gt;Analyseperiode,"",IF($F56=Analyseperiode,0,IF(MOD(AF$2,ROUND(INDEX(Alternativ3[#All],MATCH('Kontantstrøm alt. 3'!$C57,Alternativ3[[#All],[Komponent/Løysing
(NB! Bruk unike namn)]],0),MATCH($D60,Alternativ3[#Headers],0)+1),0))=0,INDEX(Alternativ3[#All],MATCH('Kontantstrøm alt. 3'!$C57,Alternativ3[[#All],[Komponent/Løysing
(NB! Bruk unike namn)]],0),MATCH($D60,Alternativ3[#Headers],0)),0))),"")</f>
        <v/>
      </c>
      <c r="AG60" s="2" t="str">
        <f ca="1">IFERROR(IF(AG$2&gt;Analyseperiode,"",IF($F56=Analyseperiode,0,IF(MOD(AG$2,ROUND(INDEX(Alternativ3[#All],MATCH('Kontantstrøm alt. 3'!$C57,Alternativ3[[#All],[Komponent/Løysing
(NB! Bruk unike namn)]],0),MATCH($D60,Alternativ3[#Headers],0)+1),0))=0,INDEX(Alternativ3[#All],MATCH('Kontantstrøm alt. 3'!$C57,Alternativ3[[#All],[Komponent/Løysing
(NB! Bruk unike namn)]],0),MATCH($D60,Alternativ3[#Headers],0)),0))),"")</f>
        <v/>
      </c>
      <c r="AH60" s="2" t="str">
        <f ca="1">IFERROR(IF(AH$2&gt;Analyseperiode,"",IF($F56=Analyseperiode,0,IF(MOD(AH$2,ROUND(INDEX(Alternativ3[#All],MATCH('Kontantstrøm alt. 3'!$C57,Alternativ3[[#All],[Komponent/Løysing
(NB! Bruk unike namn)]],0),MATCH($D60,Alternativ3[#Headers],0)+1),0))=0,INDEX(Alternativ3[#All],MATCH('Kontantstrøm alt. 3'!$C57,Alternativ3[[#All],[Komponent/Løysing
(NB! Bruk unike namn)]],0),MATCH($D60,Alternativ3[#Headers],0)),0))),"")</f>
        <v/>
      </c>
      <c r="AI60" s="2" t="str">
        <f ca="1">IFERROR(IF(AI$2&gt;Analyseperiode,"",IF($F56=Analyseperiode,0,IF(MOD(AI$2,ROUND(INDEX(Alternativ3[#All],MATCH('Kontantstrøm alt. 3'!$C57,Alternativ3[[#All],[Komponent/Løysing
(NB! Bruk unike namn)]],0),MATCH($D60,Alternativ3[#Headers],0)+1),0))=0,INDEX(Alternativ3[#All],MATCH('Kontantstrøm alt. 3'!$C57,Alternativ3[[#All],[Komponent/Løysing
(NB! Bruk unike namn)]],0),MATCH($D60,Alternativ3[#Headers],0)),0))),"")</f>
        <v/>
      </c>
      <c r="AJ60" s="2" t="str">
        <f>IFERROR(IF(AJ$2&gt;Analyseperiode,"",IF($F56=Analyseperiode,0,IF(MOD(AJ$2,ROUND(INDEX(Alternativ3[#All],MATCH('Kontantstrøm alt. 3'!$C57,Alternativ3[[#All],[Komponent/Løysing
(NB! Bruk unike namn)]],0),MATCH($D60,Alternativ3[#Headers],0)+1),0))=0,INDEX(Alternativ3[#All],MATCH('Kontantstrøm alt. 3'!$C57,Alternativ3[[#All],[Komponent/Løysing
(NB! Bruk unike namn)]],0),MATCH($D60,Alternativ3[#Headers],0)),0))),"")</f>
        <v/>
      </c>
      <c r="AK60" s="2" t="str">
        <f>IFERROR(IF(AK$2&gt;Analyseperiode,"",IF($F56=Analyseperiode,0,IF(MOD(AK$2,ROUND(INDEX(Alternativ3[#All],MATCH('Kontantstrøm alt. 3'!$C57,Alternativ3[[#All],[Komponent/Løysing
(NB! Bruk unike namn)]],0),MATCH($D60,Alternativ3[#Headers],0)+1),0))=0,INDEX(Alternativ3[#All],MATCH('Kontantstrøm alt. 3'!$C57,Alternativ3[[#All],[Komponent/Løysing
(NB! Bruk unike namn)]],0),MATCH($D60,Alternativ3[#Headers],0)),0))),"")</f>
        <v/>
      </c>
      <c r="AL60" s="2" t="str">
        <f>IFERROR(IF(AL$2&gt;Analyseperiode,"",IF($F56=Analyseperiode,0,IF(MOD(AL$2,ROUND(INDEX(Alternativ3[#All],MATCH('Kontantstrøm alt. 3'!$C57,Alternativ3[[#All],[Komponent/Løysing
(NB! Bruk unike namn)]],0),MATCH($D60,Alternativ3[#Headers],0)+1),0))=0,INDEX(Alternativ3[#All],MATCH('Kontantstrøm alt. 3'!$C57,Alternativ3[[#All],[Komponent/Løysing
(NB! Bruk unike namn)]],0),MATCH($D60,Alternativ3[#Headers],0)),0))),"")</f>
        <v/>
      </c>
      <c r="AM60" s="2" t="str">
        <f>IFERROR(IF(AM$2&gt;Analyseperiode,"",IF($F56=Analyseperiode,0,IF(MOD(AM$2,ROUND(INDEX(Alternativ3[#All],MATCH('Kontantstrøm alt. 3'!$C57,Alternativ3[[#All],[Komponent/Løysing
(NB! Bruk unike namn)]],0),MATCH($D60,Alternativ3[#Headers],0)+1),0))=0,INDEX(Alternativ3[#All],MATCH('Kontantstrøm alt. 3'!$C57,Alternativ3[[#All],[Komponent/Løysing
(NB! Bruk unike namn)]],0),MATCH($D60,Alternativ3[#Headers],0)),0))),"")</f>
        <v/>
      </c>
      <c r="AN60" s="2" t="str">
        <f>IFERROR(IF(AN$2&gt;Analyseperiode,"",IF($F56=Analyseperiode,0,IF(MOD(AN$2,ROUND(INDEX(Alternativ3[#All],MATCH('Kontantstrøm alt. 3'!$C57,Alternativ3[[#All],[Komponent/Løysing
(NB! Bruk unike namn)]],0),MATCH($D60,Alternativ3[#Headers],0)+1),0))=0,INDEX(Alternativ3[#All],MATCH('Kontantstrøm alt. 3'!$C57,Alternativ3[[#All],[Komponent/Løysing
(NB! Bruk unike namn)]],0),MATCH($D60,Alternativ3[#Headers],0)),0))),"")</f>
        <v/>
      </c>
      <c r="AO60" s="2" t="str">
        <f>IFERROR(IF(AO$2&gt;Analyseperiode,"",IF($F56=Analyseperiode,0,IF(MOD(AO$2,ROUND(INDEX(Alternativ3[#All],MATCH('Kontantstrøm alt. 3'!$C57,Alternativ3[[#All],[Komponent/Løysing
(NB! Bruk unike namn)]],0),MATCH($D60,Alternativ3[#Headers],0)+1),0))=0,INDEX(Alternativ3[#All],MATCH('Kontantstrøm alt. 3'!$C57,Alternativ3[[#All],[Komponent/Løysing
(NB! Bruk unike namn)]],0),MATCH($D60,Alternativ3[#Headers],0)),0))),"")</f>
        <v/>
      </c>
      <c r="AP60" s="2" t="str">
        <f>IFERROR(IF(AP$2&gt;Analyseperiode,"",IF($F56=Analyseperiode,0,IF(MOD(AP$2,ROUND(INDEX(Alternativ3[#All],MATCH('Kontantstrøm alt. 3'!$C57,Alternativ3[[#All],[Komponent/Løysing
(NB! Bruk unike namn)]],0),MATCH($D60,Alternativ3[#Headers],0)+1),0))=0,INDEX(Alternativ3[#All],MATCH('Kontantstrøm alt. 3'!$C57,Alternativ3[[#All],[Komponent/Løysing
(NB! Bruk unike namn)]],0),MATCH($D60,Alternativ3[#Headers],0)),0))),"")</f>
        <v/>
      </c>
      <c r="AQ60" s="2" t="str">
        <f>IFERROR(IF(AQ$2&gt;Analyseperiode,"",IF($F56=Analyseperiode,0,IF(MOD(AQ$2,ROUND(INDEX(Alternativ3[#All],MATCH('Kontantstrøm alt. 3'!$C57,Alternativ3[[#All],[Komponent/Løysing
(NB! Bruk unike namn)]],0),MATCH($D60,Alternativ3[#Headers],0)+1),0))=0,INDEX(Alternativ3[#All],MATCH('Kontantstrøm alt. 3'!$C57,Alternativ3[[#All],[Komponent/Løysing
(NB! Bruk unike namn)]],0),MATCH($D60,Alternativ3[#Headers],0)),0))),"")</f>
        <v/>
      </c>
      <c r="AR60" s="2" t="str">
        <f>IFERROR(IF(AR$2&gt;Analyseperiode,"",IF($F56=Analyseperiode,0,IF(MOD(AR$2,ROUND(INDEX(Alternativ3[#All],MATCH('Kontantstrøm alt. 3'!$C57,Alternativ3[[#All],[Komponent/Løysing
(NB! Bruk unike namn)]],0),MATCH($D60,Alternativ3[#Headers],0)+1),0))=0,INDEX(Alternativ3[#All],MATCH('Kontantstrøm alt. 3'!$C57,Alternativ3[[#All],[Komponent/Løysing
(NB! Bruk unike namn)]],0),MATCH($D60,Alternativ3[#Headers],0)),0))),"")</f>
        <v/>
      </c>
      <c r="AS60" s="2" t="str">
        <f>IFERROR(IF(AS$2&gt;Analyseperiode,"",IF($F56=Analyseperiode,0,IF(MOD(AS$2,ROUND(INDEX(Alternativ3[#All],MATCH('Kontantstrøm alt. 3'!$C57,Alternativ3[[#All],[Komponent/Løysing
(NB! Bruk unike namn)]],0),MATCH($D60,Alternativ3[#Headers],0)+1),0))=0,INDEX(Alternativ3[#All],MATCH('Kontantstrøm alt. 3'!$C57,Alternativ3[[#All],[Komponent/Løysing
(NB! Bruk unike namn)]],0),MATCH($D60,Alternativ3[#Headers],0)),0))),"")</f>
        <v/>
      </c>
      <c r="AT60" s="2" t="str">
        <f>IFERROR(IF(AT$2&gt;Analyseperiode,"",IF($F56=Analyseperiode,0,IF(MOD(AT$2,ROUND(INDEX(Alternativ3[#All],MATCH('Kontantstrøm alt. 3'!$C57,Alternativ3[[#All],[Komponent/Løysing
(NB! Bruk unike namn)]],0),MATCH($D60,Alternativ3[#Headers],0)+1),0))=0,INDEX(Alternativ3[#All],MATCH('Kontantstrøm alt. 3'!$C57,Alternativ3[[#All],[Komponent/Løysing
(NB! Bruk unike namn)]],0),MATCH($D60,Alternativ3[#Headers],0)),0))),"")</f>
        <v/>
      </c>
      <c r="AU60" s="2" t="str">
        <f>IFERROR(IF(AU$2&gt;Analyseperiode,"",IF($F56=Analyseperiode,0,IF(MOD(AU$2,ROUND(INDEX(Alternativ3[#All],MATCH('Kontantstrøm alt. 3'!$C57,Alternativ3[[#All],[Komponent/Løysing
(NB! Bruk unike namn)]],0),MATCH($D60,Alternativ3[#Headers],0)+1),0))=0,INDEX(Alternativ3[#All],MATCH('Kontantstrøm alt. 3'!$C57,Alternativ3[[#All],[Komponent/Løysing
(NB! Bruk unike namn)]],0),MATCH($D60,Alternativ3[#Headers],0)),0))),"")</f>
        <v/>
      </c>
      <c r="AV60" s="2" t="str">
        <f>IFERROR(IF(AV$2&gt;Analyseperiode,"",IF($F56=Analyseperiode,0,IF(MOD(AV$2,ROUND(INDEX(Alternativ3[#All],MATCH('Kontantstrøm alt. 3'!$C57,Alternativ3[[#All],[Komponent/Løysing
(NB! Bruk unike namn)]],0),MATCH($D60,Alternativ3[#Headers],0)+1),0))=0,INDEX(Alternativ3[#All],MATCH('Kontantstrøm alt. 3'!$C57,Alternativ3[[#All],[Komponent/Løysing
(NB! Bruk unike namn)]],0),MATCH($D60,Alternativ3[#Headers],0)),0))),"")</f>
        <v/>
      </c>
      <c r="AW60" s="2" t="str">
        <f>IFERROR(IF(AW$2&gt;Analyseperiode,"",IF($F56=Analyseperiode,0,IF(MOD(AW$2,ROUND(INDEX(Alternativ3[#All],MATCH('Kontantstrøm alt. 3'!$C57,Alternativ3[[#All],[Komponent/Løysing
(NB! Bruk unike namn)]],0),MATCH($D60,Alternativ3[#Headers],0)+1),0))=0,INDEX(Alternativ3[#All],MATCH('Kontantstrøm alt. 3'!$C57,Alternativ3[[#All],[Komponent/Løysing
(NB! Bruk unike namn)]],0),MATCH($D60,Alternativ3[#Headers],0)),0))),"")</f>
        <v/>
      </c>
      <c r="AX60" s="2" t="str">
        <f>IFERROR(IF(AX$2&gt;Analyseperiode,"",IF($F56=Analyseperiode,0,IF(MOD(AX$2,ROUND(INDEX(Alternativ3[#All],MATCH('Kontantstrøm alt. 3'!$C57,Alternativ3[[#All],[Komponent/Løysing
(NB! Bruk unike namn)]],0),MATCH($D60,Alternativ3[#Headers],0)+1),0))=0,INDEX(Alternativ3[#All],MATCH('Kontantstrøm alt. 3'!$C57,Alternativ3[[#All],[Komponent/Løysing
(NB! Bruk unike namn)]],0),MATCH($D60,Alternativ3[#Headers],0)),0))),"")</f>
        <v/>
      </c>
      <c r="AY60" s="2" t="str">
        <f>IFERROR(IF(AY$2&gt;Analyseperiode,"",IF($F56=Analyseperiode,0,IF(MOD(AY$2,ROUND(INDEX(Alternativ3[#All],MATCH('Kontantstrøm alt. 3'!$C57,Alternativ3[[#All],[Komponent/Løysing
(NB! Bruk unike namn)]],0),MATCH($D60,Alternativ3[#Headers],0)+1),0))=0,INDEX(Alternativ3[#All],MATCH('Kontantstrøm alt. 3'!$C57,Alternativ3[[#All],[Komponent/Løysing
(NB! Bruk unike namn)]],0),MATCH($D60,Alternativ3[#Headers],0)),0))),"")</f>
        <v/>
      </c>
      <c r="AZ60" s="2" t="str">
        <f>IFERROR(IF(AZ$2&gt;Analyseperiode,"",IF($F56=Analyseperiode,0,IF(MOD(AZ$2,ROUND(INDEX(Alternativ3[#All],MATCH('Kontantstrøm alt. 3'!$C57,Alternativ3[[#All],[Komponent/Løysing
(NB! Bruk unike namn)]],0),MATCH($D60,Alternativ3[#Headers],0)+1),0))=0,INDEX(Alternativ3[#All],MATCH('Kontantstrøm alt. 3'!$C57,Alternativ3[[#All],[Komponent/Løysing
(NB! Bruk unike namn)]],0),MATCH($D60,Alternativ3[#Headers],0)),0))),"")</f>
        <v/>
      </c>
      <c r="BA60" s="2" t="str">
        <f>IFERROR(IF(BA$2&gt;Analyseperiode,"",IF($F56=Analyseperiode,0,IF(MOD(BA$2,ROUND(INDEX(Alternativ3[#All],MATCH('Kontantstrøm alt. 3'!$C57,Alternativ3[[#All],[Komponent/Løysing
(NB! Bruk unike namn)]],0),MATCH($D60,Alternativ3[#Headers],0)+1),0))=0,INDEX(Alternativ3[#All],MATCH('Kontantstrøm alt. 3'!$C57,Alternativ3[[#All],[Komponent/Løysing
(NB! Bruk unike namn)]],0),MATCH($D60,Alternativ3[#Headers],0)),0))),"")</f>
        <v/>
      </c>
      <c r="BB60" s="2" t="str">
        <f>IFERROR(IF(BB$2&gt;Analyseperiode,"",IF($F56=Analyseperiode,0,IF(MOD(BB$2,ROUND(INDEX(Alternativ3[#All],MATCH('Kontantstrøm alt. 3'!$C57,Alternativ3[[#All],[Komponent/Løysing
(NB! Bruk unike namn)]],0),MATCH($D60,Alternativ3[#Headers],0)+1),0))=0,INDEX(Alternativ3[#All],MATCH('Kontantstrøm alt. 3'!$C57,Alternativ3[[#All],[Komponent/Løysing
(NB! Bruk unike namn)]],0),MATCH($D60,Alternativ3[#Headers],0)),0))),"")</f>
        <v/>
      </c>
      <c r="BC60" s="2" t="str">
        <f>IFERROR(IF(BC$2&gt;Analyseperiode,"",IF($F56=Analyseperiode,0,IF(MOD(BC$2,ROUND(INDEX(Alternativ3[#All],MATCH('Kontantstrøm alt. 3'!$C57,Alternativ3[[#All],[Komponent/Løysing
(NB! Bruk unike namn)]],0),MATCH($D60,Alternativ3[#Headers],0)+1),0))=0,INDEX(Alternativ3[#All],MATCH('Kontantstrøm alt. 3'!$C57,Alternativ3[[#All],[Komponent/Løysing
(NB! Bruk unike namn)]],0),MATCH($D60,Alternativ3[#Headers],0)),0))),"")</f>
        <v/>
      </c>
      <c r="BD60" s="2" t="str">
        <f>IFERROR(IF(BD$2&gt;Analyseperiode,"",IF($F56=Analyseperiode,0,IF(MOD(BD$2,ROUND(INDEX(Alternativ3[#All],MATCH('Kontantstrøm alt. 3'!$C57,Alternativ3[[#All],[Komponent/Løysing
(NB! Bruk unike namn)]],0),MATCH($D60,Alternativ3[#Headers],0)+1),0))=0,INDEX(Alternativ3[#All],MATCH('Kontantstrøm alt. 3'!$C57,Alternativ3[[#All],[Komponent/Løysing
(NB! Bruk unike namn)]],0),MATCH($D60,Alternativ3[#Headers],0)),0))),"")</f>
        <v/>
      </c>
      <c r="BE60" s="2" t="str">
        <f>IFERROR(IF(BE$2&gt;Analyseperiode,"",IF($F56=Analyseperiode,0,IF(MOD(BE$2,ROUND(INDEX(Alternativ3[#All],MATCH('Kontantstrøm alt. 3'!$C57,Alternativ3[[#All],[Komponent/Løysing
(NB! Bruk unike namn)]],0),MATCH($D60,Alternativ3[#Headers],0)+1),0))=0,INDEX(Alternativ3[#All],MATCH('Kontantstrøm alt. 3'!$C57,Alternativ3[[#All],[Komponent/Løysing
(NB! Bruk unike namn)]],0),MATCH($D60,Alternativ3[#Headers],0)),0))),"")</f>
        <v/>
      </c>
      <c r="BF60" s="2" t="str">
        <f>IFERROR(IF(BF$2&gt;Analyseperiode,"",IF($F56=Analyseperiode,0,IF(MOD(BF$2,ROUND(INDEX(Alternativ3[#All],MATCH('Kontantstrøm alt. 3'!$C57,Alternativ3[[#All],[Komponent/Løysing
(NB! Bruk unike namn)]],0),MATCH($D60,Alternativ3[#Headers],0)+1),0))=0,INDEX(Alternativ3[#All],MATCH('Kontantstrøm alt. 3'!$C57,Alternativ3[[#All],[Komponent/Løysing
(NB! Bruk unike namn)]],0),MATCH($D60,Alternativ3[#Headers],0)),0))),"")</f>
        <v/>
      </c>
      <c r="BG60" s="2" t="str">
        <f>IFERROR(IF(BG$2&gt;Analyseperiode,"",IF($F56=Analyseperiode,0,IF(MOD(BG$2,ROUND(INDEX(Alternativ3[#All],MATCH('Kontantstrøm alt. 3'!$C57,Alternativ3[[#All],[Komponent/Løysing
(NB! Bruk unike namn)]],0),MATCH($D60,Alternativ3[#Headers],0)+1),0))=0,INDEX(Alternativ3[#All],MATCH('Kontantstrøm alt. 3'!$C57,Alternativ3[[#All],[Komponent/Løysing
(NB! Bruk unike namn)]],0),MATCH($D60,Alternativ3[#Headers],0)),0))),"")</f>
        <v/>
      </c>
      <c r="BH60" s="2" t="str">
        <f>IFERROR(IF(BH$2&gt;Analyseperiode,"",IF($F56=Analyseperiode,0,IF(MOD(BH$2,ROUND(INDEX(Alternativ3[#All],MATCH('Kontantstrøm alt. 3'!$C57,Alternativ3[[#All],[Komponent/Løysing
(NB! Bruk unike namn)]],0),MATCH($D60,Alternativ3[#Headers],0)+1),0))=0,INDEX(Alternativ3[#All],MATCH('Kontantstrøm alt. 3'!$C57,Alternativ3[[#All],[Komponent/Løysing
(NB! Bruk unike namn)]],0),MATCH($D60,Alternativ3[#Headers],0)),0))),"")</f>
        <v/>
      </c>
      <c r="BI60" s="2" t="str">
        <f>IFERROR(IF(BI$2&gt;Analyseperiode,"",IF($F56=Analyseperiode,0,IF(MOD(BI$2,ROUND(INDEX(Alternativ3[#All],MATCH('Kontantstrøm alt. 3'!$C57,Alternativ3[[#All],[Komponent/Løysing
(NB! Bruk unike namn)]],0),MATCH($D60,Alternativ3[#Headers],0)+1),0))=0,INDEX(Alternativ3[#All],MATCH('Kontantstrøm alt. 3'!$C57,Alternativ3[[#All],[Komponent/Løysing
(NB! Bruk unike namn)]],0),MATCH($D60,Alternativ3[#Headers],0)),0))),"")</f>
        <v/>
      </c>
      <c r="BJ60" s="2" t="str">
        <f>IFERROR(IF(BJ$2&gt;Analyseperiode,"",IF($F56=Analyseperiode,0,IF(MOD(BJ$2,ROUND(INDEX(Alternativ3[#All],MATCH('Kontantstrøm alt. 3'!$C57,Alternativ3[[#All],[Komponent/Løysing
(NB! Bruk unike namn)]],0),MATCH($D60,Alternativ3[#Headers],0)+1),0))=0,INDEX(Alternativ3[#All],MATCH('Kontantstrøm alt. 3'!$C57,Alternativ3[[#All],[Komponent/Løysing
(NB! Bruk unike namn)]],0),MATCH($D60,Alternativ3[#Headers],0)),0))),"")</f>
        <v/>
      </c>
      <c r="BK60" s="2" t="str">
        <f>IFERROR(IF(BK$2&gt;Analyseperiode,"",IF($F56=Analyseperiode,0,IF(MOD(BK$2,ROUND(INDEX(Alternativ3[#All],MATCH('Kontantstrøm alt. 3'!$C57,Alternativ3[[#All],[Komponent/Løysing
(NB! Bruk unike namn)]],0),MATCH($D60,Alternativ3[#Headers],0)+1),0))=0,INDEX(Alternativ3[#All],MATCH('Kontantstrøm alt. 3'!$C57,Alternativ3[[#All],[Komponent/Løysing
(NB! Bruk unike namn)]],0),MATCH($D60,Alternativ3[#Headers],0)),0))),"")</f>
        <v/>
      </c>
      <c r="BL60" s="2" t="str">
        <f>IFERROR(IF(BL$2&gt;Analyseperiode,"",IF($F56=Analyseperiode,0,IF(MOD(BL$2,ROUND(INDEX(Alternativ3[#All],MATCH('Kontantstrøm alt. 3'!$C57,Alternativ3[[#All],[Komponent/Løysing
(NB! Bruk unike namn)]],0),MATCH($D60,Alternativ3[#Headers],0)+1),0))=0,INDEX(Alternativ3[#All],MATCH('Kontantstrøm alt. 3'!$C57,Alternativ3[[#All],[Komponent/Løysing
(NB! Bruk unike namn)]],0),MATCH($D60,Alternativ3[#Headers],0)),0))),"")</f>
        <v/>
      </c>
      <c r="BM60" s="2" t="str">
        <f>IFERROR(IF(BM$2&gt;Analyseperiode,"",IF($F56=Analyseperiode,0,IF(MOD(BM$2,ROUND(INDEX(Alternativ3[#All],MATCH('Kontantstrøm alt. 3'!$C57,Alternativ3[[#All],[Komponent/Løysing
(NB! Bruk unike namn)]],0),MATCH($D60,Alternativ3[#Headers],0)+1),0))=0,INDEX(Alternativ3[#All],MATCH('Kontantstrøm alt. 3'!$C57,Alternativ3[[#All],[Komponent/Løysing
(NB! Bruk unike namn)]],0),MATCH($D60,Alternativ3[#Headers],0)),0))),"")</f>
        <v/>
      </c>
    </row>
    <row r="61" spans="1:65" x14ac:dyDescent="0.2">
      <c r="B61" s="8">
        <f ca="1">IFERROR(NPV(Kalkrente,OFFSET('Kontantstrøm alt. 3'!$F61,0,0,1,Analyseperiode)),0)</f>
        <v>0</v>
      </c>
      <c r="C61" s="3"/>
      <c r="D61" t="str">
        <f>Alternativ3[[#Headers],[5.1 Energi 
(Årleg kostnad)]]</f>
        <v>5.1 Energi 
(Årleg kostnad)</v>
      </c>
      <c r="E61" s="2"/>
      <c r="F61" s="2" t="str">
        <f ca="1">IFERROR(IF(F$2&gt;Analyseperiode,"",INDEX(Alternativ3[#All],MATCH('Kontantstrøm alt. 3'!$C57,Alternativ3[[#All],[Komponent/Løysing
(NB! Bruk unike namn)]],0),MATCH($D61,Alternativ3[#Headers],0))),"")</f>
        <v/>
      </c>
      <c r="G61" s="2" t="str">
        <f ca="1">IFERROR(IF(G$2&gt;Analyseperiode,"",INDEX(Alternativ3[#All],MATCH('Kontantstrøm alt. 3'!$C57,Alternativ3[[#All],[Komponent/Løysing
(NB! Bruk unike namn)]],0),MATCH($D61,Alternativ3[#Headers],0))),"")</f>
        <v/>
      </c>
      <c r="H61" s="2" t="str">
        <f ca="1">IFERROR(IF(H$2&gt;Analyseperiode,"",INDEX(Alternativ3[#All],MATCH('Kontantstrøm alt. 3'!$C57,Alternativ3[[#All],[Komponent/Løysing
(NB! Bruk unike namn)]],0),MATCH($D61,Alternativ3[#Headers],0))),"")</f>
        <v/>
      </c>
      <c r="I61" s="2" t="str">
        <f ca="1">IFERROR(IF(I$2&gt;Analyseperiode,"",INDEX(Alternativ3[#All],MATCH('Kontantstrøm alt. 3'!$C57,Alternativ3[[#All],[Komponent/Løysing
(NB! Bruk unike namn)]],0),MATCH($D61,Alternativ3[#Headers],0))),"")</f>
        <v/>
      </c>
      <c r="J61" s="2" t="str">
        <f ca="1">IFERROR(IF(J$2&gt;Analyseperiode,"",INDEX(Alternativ3[#All],MATCH('Kontantstrøm alt. 3'!$C57,Alternativ3[[#All],[Komponent/Løysing
(NB! Bruk unike namn)]],0),MATCH($D61,Alternativ3[#Headers],0))),"")</f>
        <v/>
      </c>
      <c r="K61" s="2" t="str">
        <f ca="1">IFERROR(IF(K$2&gt;Analyseperiode,"",INDEX(Alternativ3[#All],MATCH('Kontantstrøm alt. 3'!$C57,Alternativ3[[#All],[Komponent/Løysing
(NB! Bruk unike namn)]],0),MATCH($D61,Alternativ3[#Headers],0))),"")</f>
        <v/>
      </c>
      <c r="L61" s="2" t="str">
        <f ca="1">IFERROR(IF(L$2&gt;Analyseperiode,"",INDEX(Alternativ3[#All],MATCH('Kontantstrøm alt. 3'!$C57,Alternativ3[[#All],[Komponent/Løysing
(NB! Bruk unike namn)]],0),MATCH($D61,Alternativ3[#Headers],0))),"")</f>
        <v/>
      </c>
      <c r="M61" s="2" t="str">
        <f ca="1">IFERROR(IF(M$2&gt;Analyseperiode,"",INDEX(Alternativ3[#All],MATCH('Kontantstrøm alt. 3'!$C57,Alternativ3[[#All],[Komponent/Løysing
(NB! Bruk unike namn)]],0),MATCH($D61,Alternativ3[#Headers],0))),"")</f>
        <v/>
      </c>
      <c r="N61" s="2" t="str">
        <f ca="1">IFERROR(IF(N$2&gt;Analyseperiode,"",INDEX(Alternativ3[#All],MATCH('Kontantstrøm alt. 3'!$C57,Alternativ3[[#All],[Komponent/Løysing
(NB! Bruk unike namn)]],0),MATCH($D61,Alternativ3[#Headers],0))),"")</f>
        <v/>
      </c>
      <c r="O61" s="2" t="str">
        <f ca="1">IFERROR(IF(O$2&gt;Analyseperiode,"",INDEX(Alternativ3[#All],MATCH('Kontantstrøm alt. 3'!$C57,Alternativ3[[#All],[Komponent/Løysing
(NB! Bruk unike namn)]],0),MATCH($D61,Alternativ3[#Headers],0))),"")</f>
        <v/>
      </c>
      <c r="P61" s="2" t="str">
        <f ca="1">IFERROR(IF(P$2&gt;Analyseperiode,"",INDEX(Alternativ3[#All],MATCH('Kontantstrøm alt. 3'!$C57,Alternativ3[[#All],[Komponent/Løysing
(NB! Bruk unike namn)]],0),MATCH($D61,Alternativ3[#Headers],0))),"")</f>
        <v/>
      </c>
      <c r="Q61" s="2" t="str">
        <f ca="1">IFERROR(IF(Q$2&gt;Analyseperiode,"",INDEX(Alternativ3[#All],MATCH('Kontantstrøm alt. 3'!$C57,Alternativ3[[#All],[Komponent/Løysing
(NB! Bruk unike namn)]],0),MATCH($D61,Alternativ3[#Headers],0))),"")</f>
        <v/>
      </c>
      <c r="R61" s="2" t="str">
        <f ca="1">IFERROR(IF(R$2&gt;Analyseperiode,"",INDEX(Alternativ3[#All],MATCH('Kontantstrøm alt. 3'!$C57,Alternativ3[[#All],[Komponent/Løysing
(NB! Bruk unike namn)]],0),MATCH($D61,Alternativ3[#Headers],0))),"")</f>
        <v/>
      </c>
      <c r="S61" s="2" t="str">
        <f ca="1">IFERROR(IF(S$2&gt;Analyseperiode,"",INDEX(Alternativ3[#All],MATCH('Kontantstrøm alt. 3'!$C57,Alternativ3[[#All],[Komponent/Løysing
(NB! Bruk unike namn)]],0),MATCH($D61,Alternativ3[#Headers],0))),"")</f>
        <v/>
      </c>
      <c r="T61" s="2" t="str">
        <f ca="1">IFERROR(IF(T$2&gt;Analyseperiode,"",INDEX(Alternativ3[#All],MATCH('Kontantstrøm alt. 3'!$C57,Alternativ3[[#All],[Komponent/Løysing
(NB! Bruk unike namn)]],0),MATCH($D61,Alternativ3[#Headers],0))),"")</f>
        <v/>
      </c>
      <c r="U61" s="2" t="str">
        <f ca="1">IFERROR(IF(U$2&gt;Analyseperiode,"",INDEX(Alternativ3[#All],MATCH('Kontantstrøm alt. 3'!$C57,Alternativ3[[#All],[Komponent/Løysing
(NB! Bruk unike namn)]],0),MATCH($D61,Alternativ3[#Headers],0))),"")</f>
        <v/>
      </c>
      <c r="V61" s="2" t="str">
        <f ca="1">IFERROR(IF(V$2&gt;Analyseperiode,"",INDEX(Alternativ3[#All],MATCH('Kontantstrøm alt. 3'!$C57,Alternativ3[[#All],[Komponent/Løysing
(NB! Bruk unike namn)]],0),MATCH($D61,Alternativ3[#Headers],0))),"")</f>
        <v/>
      </c>
      <c r="W61" s="2" t="str">
        <f ca="1">IFERROR(IF(W$2&gt;Analyseperiode,"",INDEX(Alternativ3[#All],MATCH('Kontantstrøm alt. 3'!$C57,Alternativ3[[#All],[Komponent/Løysing
(NB! Bruk unike namn)]],0),MATCH($D61,Alternativ3[#Headers],0))),"")</f>
        <v/>
      </c>
      <c r="X61" s="2" t="str">
        <f ca="1">IFERROR(IF(X$2&gt;Analyseperiode,"",INDEX(Alternativ3[#All],MATCH('Kontantstrøm alt. 3'!$C57,Alternativ3[[#All],[Komponent/Løysing
(NB! Bruk unike namn)]],0),MATCH($D61,Alternativ3[#Headers],0))),"")</f>
        <v/>
      </c>
      <c r="Y61" s="2" t="str">
        <f ca="1">IFERROR(IF(Y$2&gt;Analyseperiode,"",INDEX(Alternativ3[#All],MATCH('Kontantstrøm alt. 3'!$C57,Alternativ3[[#All],[Komponent/Løysing
(NB! Bruk unike namn)]],0),MATCH($D61,Alternativ3[#Headers],0))),"")</f>
        <v/>
      </c>
      <c r="Z61" s="2" t="str">
        <f ca="1">IFERROR(IF(Z$2&gt;Analyseperiode,"",INDEX(Alternativ3[#All],MATCH('Kontantstrøm alt. 3'!$C57,Alternativ3[[#All],[Komponent/Løysing
(NB! Bruk unike namn)]],0),MATCH($D61,Alternativ3[#Headers],0))),"")</f>
        <v/>
      </c>
      <c r="AA61" s="2" t="str">
        <f ca="1">IFERROR(IF(AA$2&gt;Analyseperiode,"",INDEX(Alternativ3[#All],MATCH('Kontantstrøm alt. 3'!$C57,Alternativ3[[#All],[Komponent/Løysing
(NB! Bruk unike namn)]],0),MATCH($D61,Alternativ3[#Headers],0))),"")</f>
        <v/>
      </c>
      <c r="AB61" s="2" t="str">
        <f ca="1">IFERROR(IF(AB$2&gt;Analyseperiode,"",INDEX(Alternativ3[#All],MATCH('Kontantstrøm alt. 3'!$C57,Alternativ3[[#All],[Komponent/Løysing
(NB! Bruk unike namn)]],0),MATCH($D61,Alternativ3[#Headers],0))),"")</f>
        <v/>
      </c>
      <c r="AC61" s="2" t="str">
        <f ca="1">IFERROR(IF(AC$2&gt;Analyseperiode,"",INDEX(Alternativ3[#All],MATCH('Kontantstrøm alt. 3'!$C57,Alternativ3[[#All],[Komponent/Løysing
(NB! Bruk unike namn)]],0),MATCH($D61,Alternativ3[#Headers],0))),"")</f>
        <v/>
      </c>
      <c r="AD61" s="2" t="str">
        <f ca="1">IFERROR(IF(AD$2&gt;Analyseperiode,"",INDEX(Alternativ3[#All],MATCH('Kontantstrøm alt. 3'!$C57,Alternativ3[[#All],[Komponent/Løysing
(NB! Bruk unike namn)]],0),MATCH($D61,Alternativ3[#Headers],0))),"")</f>
        <v/>
      </c>
      <c r="AE61" s="2" t="str">
        <f ca="1">IFERROR(IF(AE$2&gt;Analyseperiode,"",INDEX(Alternativ3[#All],MATCH('Kontantstrøm alt. 3'!$C57,Alternativ3[[#All],[Komponent/Løysing
(NB! Bruk unike namn)]],0),MATCH($D61,Alternativ3[#Headers],0))),"")</f>
        <v/>
      </c>
      <c r="AF61" s="2" t="str">
        <f ca="1">IFERROR(IF(AF$2&gt;Analyseperiode,"",INDEX(Alternativ3[#All],MATCH('Kontantstrøm alt. 3'!$C57,Alternativ3[[#All],[Komponent/Løysing
(NB! Bruk unike namn)]],0),MATCH($D61,Alternativ3[#Headers],0))),"")</f>
        <v/>
      </c>
      <c r="AG61" s="2" t="str">
        <f ca="1">IFERROR(IF(AG$2&gt;Analyseperiode,"",INDEX(Alternativ3[#All],MATCH('Kontantstrøm alt. 3'!$C57,Alternativ3[[#All],[Komponent/Løysing
(NB! Bruk unike namn)]],0),MATCH($D61,Alternativ3[#Headers],0))),"")</f>
        <v/>
      </c>
      <c r="AH61" s="2" t="str">
        <f ca="1">IFERROR(IF(AH$2&gt;Analyseperiode,"",INDEX(Alternativ3[#All],MATCH('Kontantstrøm alt. 3'!$C57,Alternativ3[[#All],[Komponent/Løysing
(NB! Bruk unike namn)]],0),MATCH($D61,Alternativ3[#Headers],0))),"")</f>
        <v/>
      </c>
      <c r="AI61" s="2" t="str">
        <f ca="1">IFERROR(IF(AI$2&gt;Analyseperiode,"",INDEX(Alternativ3[#All],MATCH('Kontantstrøm alt. 3'!$C57,Alternativ3[[#All],[Komponent/Løysing
(NB! Bruk unike namn)]],0),MATCH($D61,Alternativ3[#Headers],0))),"")</f>
        <v/>
      </c>
      <c r="AJ61" s="2" t="str">
        <f>IFERROR(IF(AJ$2&gt;Analyseperiode,"",INDEX(Alternativ3[#All],MATCH('Kontantstrøm alt. 3'!$C57,Alternativ3[[#All],[Komponent/Løysing
(NB! Bruk unike namn)]],0),MATCH($D61,Alternativ3[#Headers],0))),"")</f>
        <v/>
      </c>
      <c r="AK61" s="2" t="str">
        <f>IFERROR(IF(AK$2&gt;Analyseperiode,"",INDEX(Alternativ3[#All],MATCH('Kontantstrøm alt. 3'!$C57,Alternativ3[[#All],[Komponent/Løysing
(NB! Bruk unike namn)]],0),MATCH($D61,Alternativ3[#Headers],0))),"")</f>
        <v/>
      </c>
      <c r="AL61" s="2" t="str">
        <f>IFERROR(IF(AL$2&gt;Analyseperiode,"",INDEX(Alternativ3[#All],MATCH('Kontantstrøm alt. 3'!$C57,Alternativ3[[#All],[Komponent/Løysing
(NB! Bruk unike namn)]],0),MATCH($D61,Alternativ3[#Headers],0))),"")</f>
        <v/>
      </c>
      <c r="AM61" s="2" t="str">
        <f>IFERROR(IF(AM$2&gt;Analyseperiode,"",INDEX(Alternativ3[#All],MATCH('Kontantstrøm alt. 3'!$C57,Alternativ3[[#All],[Komponent/Løysing
(NB! Bruk unike namn)]],0),MATCH($D61,Alternativ3[#Headers],0))),"")</f>
        <v/>
      </c>
      <c r="AN61" s="2" t="str">
        <f>IFERROR(IF(AN$2&gt;Analyseperiode,"",INDEX(Alternativ3[#All],MATCH('Kontantstrøm alt. 3'!$C57,Alternativ3[[#All],[Komponent/Løysing
(NB! Bruk unike namn)]],0),MATCH($D61,Alternativ3[#Headers],0))),"")</f>
        <v/>
      </c>
      <c r="AO61" s="2" t="str">
        <f>IFERROR(IF(AO$2&gt;Analyseperiode,"",INDEX(Alternativ3[#All],MATCH('Kontantstrøm alt. 3'!$C57,Alternativ3[[#All],[Komponent/Løysing
(NB! Bruk unike namn)]],0),MATCH($D61,Alternativ3[#Headers],0))),"")</f>
        <v/>
      </c>
      <c r="AP61" s="2" t="str">
        <f>IFERROR(IF(AP$2&gt;Analyseperiode,"",INDEX(Alternativ3[#All],MATCH('Kontantstrøm alt. 3'!$C57,Alternativ3[[#All],[Komponent/Løysing
(NB! Bruk unike namn)]],0),MATCH($D61,Alternativ3[#Headers],0))),"")</f>
        <v/>
      </c>
      <c r="AQ61" s="2" t="str">
        <f>IFERROR(IF(AQ$2&gt;Analyseperiode,"",INDEX(Alternativ3[#All],MATCH('Kontantstrøm alt. 3'!$C57,Alternativ3[[#All],[Komponent/Løysing
(NB! Bruk unike namn)]],0),MATCH($D61,Alternativ3[#Headers],0))),"")</f>
        <v/>
      </c>
      <c r="AR61" s="2" t="str">
        <f>IFERROR(IF(AR$2&gt;Analyseperiode,"",INDEX(Alternativ3[#All],MATCH('Kontantstrøm alt. 3'!$C57,Alternativ3[[#All],[Komponent/Løysing
(NB! Bruk unike namn)]],0),MATCH($D61,Alternativ3[#Headers],0))),"")</f>
        <v/>
      </c>
      <c r="AS61" s="2" t="str">
        <f>IFERROR(IF(AS$2&gt;Analyseperiode,"",INDEX(Alternativ3[#All],MATCH('Kontantstrøm alt. 3'!$C57,Alternativ3[[#All],[Komponent/Løysing
(NB! Bruk unike namn)]],0),MATCH($D61,Alternativ3[#Headers],0))),"")</f>
        <v/>
      </c>
      <c r="AT61" s="2" t="str">
        <f>IFERROR(IF(AT$2&gt;Analyseperiode,"",INDEX(Alternativ3[#All],MATCH('Kontantstrøm alt. 3'!$C57,Alternativ3[[#All],[Komponent/Løysing
(NB! Bruk unike namn)]],0),MATCH($D61,Alternativ3[#Headers],0))),"")</f>
        <v/>
      </c>
      <c r="AU61" s="2" t="str">
        <f>IFERROR(IF(AU$2&gt;Analyseperiode,"",INDEX(Alternativ3[#All],MATCH('Kontantstrøm alt. 3'!$C57,Alternativ3[[#All],[Komponent/Løysing
(NB! Bruk unike namn)]],0),MATCH($D61,Alternativ3[#Headers],0))),"")</f>
        <v/>
      </c>
      <c r="AV61" s="2" t="str">
        <f>IFERROR(IF(AV$2&gt;Analyseperiode,"",INDEX(Alternativ3[#All],MATCH('Kontantstrøm alt. 3'!$C57,Alternativ3[[#All],[Komponent/Løysing
(NB! Bruk unike namn)]],0),MATCH($D61,Alternativ3[#Headers],0))),"")</f>
        <v/>
      </c>
      <c r="AW61" s="2" t="str">
        <f>IFERROR(IF(AW$2&gt;Analyseperiode,"",INDEX(Alternativ3[#All],MATCH('Kontantstrøm alt. 3'!$C57,Alternativ3[[#All],[Komponent/Løysing
(NB! Bruk unike namn)]],0),MATCH($D61,Alternativ3[#Headers],0))),"")</f>
        <v/>
      </c>
      <c r="AX61" s="2" t="str">
        <f>IFERROR(IF(AX$2&gt;Analyseperiode,"",INDEX(Alternativ3[#All],MATCH('Kontantstrøm alt. 3'!$C57,Alternativ3[[#All],[Komponent/Løysing
(NB! Bruk unike namn)]],0),MATCH($D61,Alternativ3[#Headers],0))),"")</f>
        <v/>
      </c>
      <c r="AY61" s="2" t="str">
        <f>IFERROR(IF(AY$2&gt;Analyseperiode,"",INDEX(Alternativ3[#All],MATCH('Kontantstrøm alt. 3'!$C57,Alternativ3[[#All],[Komponent/Løysing
(NB! Bruk unike namn)]],0),MATCH($D61,Alternativ3[#Headers],0))),"")</f>
        <v/>
      </c>
      <c r="AZ61" s="2" t="str">
        <f>IFERROR(IF(AZ$2&gt;Analyseperiode,"",INDEX(Alternativ3[#All],MATCH('Kontantstrøm alt. 3'!$C57,Alternativ3[[#All],[Komponent/Løysing
(NB! Bruk unike namn)]],0),MATCH($D61,Alternativ3[#Headers],0))),"")</f>
        <v/>
      </c>
      <c r="BA61" s="2" t="str">
        <f>IFERROR(IF(BA$2&gt;Analyseperiode,"",INDEX(Alternativ3[#All],MATCH('Kontantstrøm alt. 3'!$C57,Alternativ3[[#All],[Komponent/Løysing
(NB! Bruk unike namn)]],0),MATCH($D61,Alternativ3[#Headers],0))),"")</f>
        <v/>
      </c>
      <c r="BB61" s="2" t="str">
        <f>IFERROR(IF(BB$2&gt;Analyseperiode,"",INDEX(Alternativ3[#All],MATCH('Kontantstrøm alt. 3'!$C57,Alternativ3[[#All],[Komponent/Løysing
(NB! Bruk unike namn)]],0),MATCH($D61,Alternativ3[#Headers],0))),"")</f>
        <v/>
      </c>
      <c r="BC61" s="2" t="str">
        <f>IFERROR(IF(BC$2&gt;Analyseperiode,"",INDEX(Alternativ3[#All],MATCH('Kontantstrøm alt. 3'!$C57,Alternativ3[[#All],[Komponent/Løysing
(NB! Bruk unike namn)]],0),MATCH($D61,Alternativ3[#Headers],0))),"")</f>
        <v/>
      </c>
      <c r="BD61" s="2" t="str">
        <f>IFERROR(IF(BD$2&gt;Analyseperiode,"",INDEX(Alternativ3[#All],MATCH('Kontantstrøm alt. 3'!$C57,Alternativ3[[#All],[Komponent/Løysing
(NB! Bruk unike namn)]],0),MATCH($D61,Alternativ3[#Headers],0))),"")</f>
        <v/>
      </c>
      <c r="BE61" s="2" t="str">
        <f>IFERROR(IF(BE$2&gt;Analyseperiode,"",INDEX(Alternativ3[#All],MATCH('Kontantstrøm alt. 3'!$C57,Alternativ3[[#All],[Komponent/Løysing
(NB! Bruk unike namn)]],0),MATCH($D61,Alternativ3[#Headers],0))),"")</f>
        <v/>
      </c>
      <c r="BF61" s="2" t="str">
        <f>IFERROR(IF(BF$2&gt;Analyseperiode,"",INDEX(Alternativ3[#All],MATCH('Kontantstrøm alt. 3'!$C57,Alternativ3[[#All],[Komponent/Løysing
(NB! Bruk unike namn)]],0),MATCH($D61,Alternativ3[#Headers],0))),"")</f>
        <v/>
      </c>
      <c r="BG61" s="2" t="str">
        <f>IFERROR(IF(BG$2&gt;Analyseperiode,"",INDEX(Alternativ3[#All],MATCH('Kontantstrøm alt. 3'!$C57,Alternativ3[[#All],[Komponent/Løysing
(NB! Bruk unike namn)]],0),MATCH($D61,Alternativ3[#Headers],0))),"")</f>
        <v/>
      </c>
      <c r="BH61" s="2" t="str">
        <f>IFERROR(IF(BH$2&gt;Analyseperiode,"",INDEX(Alternativ3[#All],MATCH('Kontantstrøm alt. 3'!$C57,Alternativ3[[#All],[Komponent/Løysing
(NB! Bruk unike namn)]],0),MATCH($D61,Alternativ3[#Headers],0))),"")</f>
        <v/>
      </c>
      <c r="BI61" s="2" t="str">
        <f>IFERROR(IF(BI$2&gt;Analyseperiode,"",INDEX(Alternativ3[#All],MATCH('Kontantstrøm alt. 3'!$C57,Alternativ3[[#All],[Komponent/Løysing
(NB! Bruk unike namn)]],0),MATCH($D61,Alternativ3[#Headers],0))),"")</f>
        <v/>
      </c>
      <c r="BJ61" s="2" t="str">
        <f>IFERROR(IF(BJ$2&gt;Analyseperiode,"",INDEX(Alternativ3[#All],MATCH('Kontantstrøm alt. 3'!$C57,Alternativ3[[#All],[Komponent/Løysing
(NB! Bruk unike namn)]],0),MATCH($D61,Alternativ3[#Headers],0))),"")</f>
        <v/>
      </c>
      <c r="BK61" s="2" t="str">
        <f>IFERROR(IF(BK$2&gt;Analyseperiode,"",INDEX(Alternativ3[#All],MATCH('Kontantstrøm alt. 3'!$C57,Alternativ3[[#All],[Komponent/Løysing
(NB! Bruk unike namn)]],0),MATCH($D61,Alternativ3[#Headers],0))),"")</f>
        <v/>
      </c>
      <c r="BL61" s="2" t="str">
        <f>IFERROR(IF(BL$2&gt;Analyseperiode,"",INDEX(Alternativ3[#All],MATCH('Kontantstrøm alt. 3'!$C57,Alternativ3[[#All],[Komponent/Løysing
(NB! Bruk unike namn)]],0),MATCH($D61,Alternativ3[#Headers],0))),"")</f>
        <v/>
      </c>
      <c r="BM61" s="2" t="str">
        <f>IFERROR(IF(BM$2&gt;Analyseperiode,"",INDEX(Alternativ3[#All],MATCH('Kontantstrøm alt. 3'!$C57,Alternativ3[[#All],[Komponent/Løysing
(NB! Bruk unike namn)]],0),MATCH($D61,Alternativ3[#Headers],0))),"")</f>
        <v/>
      </c>
    </row>
    <row r="62" spans="1:65" x14ac:dyDescent="0.2">
      <c r="B62" s="8">
        <f ca="1">IFERROR(NPV(Kalkrente,OFFSET('Kontantstrøm alt. 3'!$F62,0,0,1,Analyseperiode)),0)</f>
        <v>0</v>
      </c>
      <c r="C62" s="3"/>
      <c r="D62" t="str">
        <f>Alternativ3[[#Headers],[5.2 Vatn og avløp 
(Årleg kostnad)]]</f>
        <v>5.2 Vatn og avløp 
(Årleg kostnad)</v>
      </c>
      <c r="E62" s="2"/>
      <c r="F62" s="2" t="str">
        <f ca="1">IFERROR(IF(F$2&gt;Analyseperiode,"",INDEX(Alternativ3[#All],MATCH('Kontantstrøm alt. 3'!$C57,Alternativ3[[#All],[Komponent/Løysing
(NB! Bruk unike namn)]],0),MATCH($D62,Alternativ3[#Headers],0))),"")</f>
        <v/>
      </c>
      <c r="G62" s="2" t="str">
        <f ca="1">IFERROR(IF(G$2&gt;Analyseperiode,"",INDEX(Alternativ3[#All],MATCH('Kontantstrøm alt. 3'!$C57,Alternativ3[[#All],[Komponent/Løysing
(NB! Bruk unike namn)]],0),MATCH($D62,Alternativ3[#Headers],0))),"")</f>
        <v/>
      </c>
      <c r="H62" s="2" t="str">
        <f ca="1">IFERROR(IF(H$2&gt;Analyseperiode,"",INDEX(Alternativ3[#All],MATCH('Kontantstrøm alt. 3'!$C57,Alternativ3[[#All],[Komponent/Løysing
(NB! Bruk unike namn)]],0),MATCH($D62,Alternativ3[#Headers],0))),"")</f>
        <v/>
      </c>
      <c r="I62" s="2" t="str">
        <f ca="1">IFERROR(IF(I$2&gt;Analyseperiode,"",INDEX(Alternativ3[#All],MATCH('Kontantstrøm alt. 3'!$C57,Alternativ3[[#All],[Komponent/Løysing
(NB! Bruk unike namn)]],0),MATCH($D62,Alternativ3[#Headers],0))),"")</f>
        <v/>
      </c>
      <c r="J62" s="2" t="str">
        <f ca="1">IFERROR(IF(J$2&gt;Analyseperiode,"",INDEX(Alternativ3[#All],MATCH('Kontantstrøm alt. 3'!$C57,Alternativ3[[#All],[Komponent/Løysing
(NB! Bruk unike namn)]],0),MATCH($D62,Alternativ3[#Headers],0))),"")</f>
        <v/>
      </c>
      <c r="K62" s="2" t="str">
        <f ca="1">IFERROR(IF(K$2&gt;Analyseperiode,"",INDEX(Alternativ3[#All],MATCH('Kontantstrøm alt. 3'!$C57,Alternativ3[[#All],[Komponent/Løysing
(NB! Bruk unike namn)]],0),MATCH($D62,Alternativ3[#Headers],0))),"")</f>
        <v/>
      </c>
      <c r="L62" s="2" t="str">
        <f ca="1">IFERROR(IF(L$2&gt;Analyseperiode,"",INDEX(Alternativ3[#All],MATCH('Kontantstrøm alt. 3'!$C57,Alternativ3[[#All],[Komponent/Løysing
(NB! Bruk unike namn)]],0),MATCH($D62,Alternativ3[#Headers],0))),"")</f>
        <v/>
      </c>
      <c r="M62" s="2" t="str">
        <f ca="1">IFERROR(IF(M$2&gt;Analyseperiode,"",INDEX(Alternativ3[#All],MATCH('Kontantstrøm alt. 3'!$C57,Alternativ3[[#All],[Komponent/Løysing
(NB! Bruk unike namn)]],0),MATCH($D62,Alternativ3[#Headers],0))),"")</f>
        <v/>
      </c>
      <c r="N62" s="2" t="str">
        <f ca="1">IFERROR(IF(N$2&gt;Analyseperiode,"",INDEX(Alternativ3[#All],MATCH('Kontantstrøm alt. 3'!$C57,Alternativ3[[#All],[Komponent/Løysing
(NB! Bruk unike namn)]],0),MATCH($D62,Alternativ3[#Headers],0))),"")</f>
        <v/>
      </c>
      <c r="O62" s="2" t="str">
        <f ca="1">IFERROR(IF(O$2&gt;Analyseperiode,"",INDEX(Alternativ3[#All],MATCH('Kontantstrøm alt. 3'!$C57,Alternativ3[[#All],[Komponent/Løysing
(NB! Bruk unike namn)]],0),MATCH($D62,Alternativ3[#Headers],0))),"")</f>
        <v/>
      </c>
      <c r="P62" s="2" t="str">
        <f ca="1">IFERROR(IF(P$2&gt;Analyseperiode,"",INDEX(Alternativ3[#All],MATCH('Kontantstrøm alt. 3'!$C57,Alternativ3[[#All],[Komponent/Løysing
(NB! Bruk unike namn)]],0),MATCH($D62,Alternativ3[#Headers],0))),"")</f>
        <v/>
      </c>
      <c r="Q62" s="2" t="str">
        <f ca="1">IFERROR(IF(Q$2&gt;Analyseperiode,"",INDEX(Alternativ3[#All],MATCH('Kontantstrøm alt. 3'!$C57,Alternativ3[[#All],[Komponent/Løysing
(NB! Bruk unike namn)]],0),MATCH($D62,Alternativ3[#Headers],0))),"")</f>
        <v/>
      </c>
      <c r="R62" s="2" t="str">
        <f ca="1">IFERROR(IF(R$2&gt;Analyseperiode,"",INDEX(Alternativ3[#All],MATCH('Kontantstrøm alt. 3'!$C57,Alternativ3[[#All],[Komponent/Løysing
(NB! Bruk unike namn)]],0),MATCH($D62,Alternativ3[#Headers],0))),"")</f>
        <v/>
      </c>
      <c r="S62" s="2" t="str">
        <f ca="1">IFERROR(IF(S$2&gt;Analyseperiode,"",INDEX(Alternativ3[#All],MATCH('Kontantstrøm alt. 3'!$C57,Alternativ3[[#All],[Komponent/Løysing
(NB! Bruk unike namn)]],0),MATCH($D62,Alternativ3[#Headers],0))),"")</f>
        <v/>
      </c>
      <c r="T62" s="2" t="str">
        <f ca="1">IFERROR(IF(T$2&gt;Analyseperiode,"",INDEX(Alternativ3[#All],MATCH('Kontantstrøm alt. 3'!$C57,Alternativ3[[#All],[Komponent/Løysing
(NB! Bruk unike namn)]],0),MATCH($D62,Alternativ3[#Headers],0))),"")</f>
        <v/>
      </c>
      <c r="U62" s="2" t="str">
        <f ca="1">IFERROR(IF(U$2&gt;Analyseperiode,"",INDEX(Alternativ3[#All],MATCH('Kontantstrøm alt. 3'!$C57,Alternativ3[[#All],[Komponent/Løysing
(NB! Bruk unike namn)]],0),MATCH($D62,Alternativ3[#Headers],0))),"")</f>
        <v/>
      </c>
      <c r="V62" s="2" t="str">
        <f ca="1">IFERROR(IF(V$2&gt;Analyseperiode,"",INDEX(Alternativ3[#All],MATCH('Kontantstrøm alt. 3'!$C57,Alternativ3[[#All],[Komponent/Løysing
(NB! Bruk unike namn)]],0),MATCH($D62,Alternativ3[#Headers],0))),"")</f>
        <v/>
      </c>
      <c r="W62" s="2" t="str">
        <f ca="1">IFERROR(IF(W$2&gt;Analyseperiode,"",INDEX(Alternativ3[#All],MATCH('Kontantstrøm alt. 3'!$C57,Alternativ3[[#All],[Komponent/Løysing
(NB! Bruk unike namn)]],0),MATCH($D62,Alternativ3[#Headers],0))),"")</f>
        <v/>
      </c>
      <c r="X62" s="2" t="str">
        <f ca="1">IFERROR(IF(X$2&gt;Analyseperiode,"",INDEX(Alternativ3[#All],MATCH('Kontantstrøm alt. 3'!$C57,Alternativ3[[#All],[Komponent/Løysing
(NB! Bruk unike namn)]],0),MATCH($D62,Alternativ3[#Headers],0))),"")</f>
        <v/>
      </c>
      <c r="Y62" s="2" t="str">
        <f ca="1">IFERROR(IF(Y$2&gt;Analyseperiode,"",INDEX(Alternativ3[#All],MATCH('Kontantstrøm alt. 3'!$C57,Alternativ3[[#All],[Komponent/Løysing
(NB! Bruk unike namn)]],0),MATCH($D62,Alternativ3[#Headers],0))),"")</f>
        <v/>
      </c>
      <c r="Z62" s="2" t="str">
        <f ca="1">IFERROR(IF(Z$2&gt;Analyseperiode,"",INDEX(Alternativ3[#All],MATCH('Kontantstrøm alt. 3'!$C57,Alternativ3[[#All],[Komponent/Løysing
(NB! Bruk unike namn)]],0),MATCH($D62,Alternativ3[#Headers],0))),"")</f>
        <v/>
      </c>
      <c r="AA62" s="2" t="str">
        <f ca="1">IFERROR(IF(AA$2&gt;Analyseperiode,"",INDEX(Alternativ3[#All],MATCH('Kontantstrøm alt. 3'!$C57,Alternativ3[[#All],[Komponent/Løysing
(NB! Bruk unike namn)]],0),MATCH($D62,Alternativ3[#Headers],0))),"")</f>
        <v/>
      </c>
      <c r="AB62" s="2" t="str">
        <f ca="1">IFERROR(IF(AB$2&gt;Analyseperiode,"",INDEX(Alternativ3[#All],MATCH('Kontantstrøm alt. 3'!$C57,Alternativ3[[#All],[Komponent/Løysing
(NB! Bruk unike namn)]],0),MATCH($D62,Alternativ3[#Headers],0))),"")</f>
        <v/>
      </c>
      <c r="AC62" s="2" t="str">
        <f ca="1">IFERROR(IF(AC$2&gt;Analyseperiode,"",INDEX(Alternativ3[#All],MATCH('Kontantstrøm alt. 3'!$C57,Alternativ3[[#All],[Komponent/Løysing
(NB! Bruk unike namn)]],0),MATCH($D62,Alternativ3[#Headers],0))),"")</f>
        <v/>
      </c>
      <c r="AD62" s="2" t="str">
        <f ca="1">IFERROR(IF(AD$2&gt;Analyseperiode,"",INDEX(Alternativ3[#All],MATCH('Kontantstrøm alt. 3'!$C57,Alternativ3[[#All],[Komponent/Løysing
(NB! Bruk unike namn)]],0),MATCH($D62,Alternativ3[#Headers],0))),"")</f>
        <v/>
      </c>
      <c r="AE62" s="2" t="str">
        <f ca="1">IFERROR(IF(AE$2&gt;Analyseperiode,"",INDEX(Alternativ3[#All],MATCH('Kontantstrøm alt. 3'!$C57,Alternativ3[[#All],[Komponent/Løysing
(NB! Bruk unike namn)]],0),MATCH($D62,Alternativ3[#Headers],0))),"")</f>
        <v/>
      </c>
      <c r="AF62" s="2" t="str">
        <f ca="1">IFERROR(IF(AF$2&gt;Analyseperiode,"",INDEX(Alternativ3[#All],MATCH('Kontantstrøm alt. 3'!$C57,Alternativ3[[#All],[Komponent/Løysing
(NB! Bruk unike namn)]],0),MATCH($D62,Alternativ3[#Headers],0))),"")</f>
        <v/>
      </c>
      <c r="AG62" s="2" t="str">
        <f ca="1">IFERROR(IF(AG$2&gt;Analyseperiode,"",INDEX(Alternativ3[#All],MATCH('Kontantstrøm alt. 3'!$C57,Alternativ3[[#All],[Komponent/Løysing
(NB! Bruk unike namn)]],0),MATCH($D62,Alternativ3[#Headers],0))),"")</f>
        <v/>
      </c>
      <c r="AH62" s="2" t="str">
        <f ca="1">IFERROR(IF(AH$2&gt;Analyseperiode,"",INDEX(Alternativ3[#All],MATCH('Kontantstrøm alt. 3'!$C57,Alternativ3[[#All],[Komponent/Løysing
(NB! Bruk unike namn)]],0),MATCH($D62,Alternativ3[#Headers],0))),"")</f>
        <v/>
      </c>
      <c r="AI62" s="2" t="str">
        <f ca="1">IFERROR(IF(AI$2&gt;Analyseperiode,"",INDEX(Alternativ3[#All],MATCH('Kontantstrøm alt. 3'!$C57,Alternativ3[[#All],[Komponent/Løysing
(NB! Bruk unike namn)]],0),MATCH($D62,Alternativ3[#Headers],0))),"")</f>
        <v/>
      </c>
      <c r="AJ62" s="2" t="str">
        <f>IFERROR(IF(AJ$2&gt;Analyseperiode,"",INDEX(Alternativ3[#All],MATCH('Kontantstrøm alt. 3'!$C57,Alternativ3[[#All],[Komponent/Løysing
(NB! Bruk unike namn)]],0),MATCH($D62,Alternativ3[#Headers],0))),"")</f>
        <v/>
      </c>
      <c r="AK62" s="2" t="str">
        <f>IFERROR(IF(AK$2&gt;Analyseperiode,"",INDEX(Alternativ3[#All],MATCH('Kontantstrøm alt. 3'!$C57,Alternativ3[[#All],[Komponent/Løysing
(NB! Bruk unike namn)]],0),MATCH($D62,Alternativ3[#Headers],0))),"")</f>
        <v/>
      </c>
      <c r="AL62" s="2" t="str">
        <f>IFERROR(IF(AL$2&gt;Analyseperiode,"",INDEX(Alternativ3[#All],MATCH('Kontantstrøm alt. 3'!$C57,Alternativ3[[#All],[Komponent/Løysing
(NB! Bruk unike namn)]],0),MATCH($D62,Alternativ3[#Headers],0))),"")</f>
        <v/>
      </c>
      <c r="AM62" s="2" t="str">
        <f>IFERROR(IF(AM$2&gt;Analyseperiode,"",INDEX(Alternativ3[#All],MATCH('Kontantstrøm alt. 3'!$C57,Alternativ3[[#All],[Komponent/Løysing
(NB! Bruk unike namn)]],0),MATCH($D62,Alternativ3[#Headers],0))),"")</f>
        <v/>
      </c>
      <c r="AN62" s="2" t="str">
        <f>IFERROR(IF(AN$2&gt;Analyseperiode,"",INDEX(Alternativ3[#All],MATCH('Kontantstrøm alt. 3'!$C57,Alternativ3[[#All],[Komponent/Løysing
(NB! Bruk unike namn)]],0),MATCH($D62,Alternativ3[#Headers],0))),"")</f>
        <v/>
      </c>
      <c r="AO62" s="2" t="str">
        <f>IFERROR(IF(AO$2&gt;Analyseperiode,"",INDEX(Alternativ3[#All],MATCH('Kontantstrøm alt. 3'!$C57,Alternativ3[[#All],[Komponent/Løysing
(NB! Bruk unike namn)]],0),MATCH($D62,Alternativ3[#Headers],0))),"")</f>
        <v/>
      </c>
      <c r="AP62" s="2" t="str">
        <f>IFERROR(IF(AP$2&gt;Analyseperiode,"",INDEX(Alternativ3[#All],MATCH('Kontantstrøm alt. 3'!$C57,Alternativ3[[#All],[Komponent/Løysing
(NB! Bruk unike namn)]],0),MATCH($D62,Alternativ3[#Headers],0))),"")</f>
        <v/>
      </c>
      <c r="AQ62" s="2" t="str">
        <f>IFERROR(IF(AQ$2&gt;Analyseperiode,"",INDEX(Alternativ3[#All],MATCH('Kontantstrøm alt. 3'!$C57,Alternativ3[[#All],[Komponent/Løysing
(NB! Bruk unike namn)]],0),MATCH($D62,Alternativ3[#Headers],0))),"")</f>
        <v/>
      </c>
      <c r="AR62" s="2" t="str">
        <f>IFERROR(IF(AR$2&gt;Analyseperiode,"",INDEX(Alternativ3[#All],MATCH('Kontantstrøm alt. 3'!$C57,Alternativ3[[#All],[Komponent/Løysing
(NB! Bruk unike namn)]],0),MATCH($D62,Alternativ3[#Headers],0))),"")</f>
        <v/>
      </c>
      <c r="AS62" s="2" t="str">
        <f>IFERROR(IF(AS$2&gt;Analyseperiode,"",INDEX(Alternativ3[#All],MATCH('Kontantstrøm alt. 3'!$C57,Alternativ3[[#All],[Komponent/Løysing
(NB! Bruk unike namn)]],0),MATCH($D62,Alternativ3[#Headers],0))),"")</f>
        <v/>
      </c>
      <c r="AT62" s="2" t="str">
        <f>IFERROR(IF(AT$2&gt;Analyseperiode,"",INDEX(Alternativ3[#All],MATCH('Kontantstrøm alt. 3'!$C57,Alternativ3[[#All],[Komponent/Løysing
(NB! Bruk unike namn)]],0),MATCH($D62,Alternativ3[#Headers],0))),"")</f>
        <v/>
      </c>
      <c r="AU62" s="2" t="str">
        <f>IFERROR(IF(AU$2&gt;Analyseperiode,"",INDEX(Alternativ3[#All],MATCH('Kontantstrøm alt. 3'!$C57,Alternativ3[[#All],[Komponent/Løysing
(NB! Bruk unike namn)]],0),MATCH($D62,Alternativ3[#Headers],0))),"")</f>
        <v/>
      </c>
      <c r="AV62" s="2" t="str">
        <f>IFERROR(IF(AV$2&gt;Analyseperiode,"",INDEX(Alternativ3[#All],MATCH('Kontantstrøm alt. 3'!$C57,Alternativ3[[#All],[Komponent/Løysing
(NB! Bruk unike namn)]],0),MATCH($D62,Alternativ3[#Headers],0))),"")</f>
        <v/>
      </c>
      <c r="AW62" s="2" t="str">
        <f>IFERROR(IF(AW$2&gt;Analyseperiode,"",INDEX(Alternativ3[#All],MATCH('Kontantstrøm alt. 3'!$C57,Alternativ3[[#All],[Komponent/Løysing
(NB! Bruk unike namn)]],0),MATCH($D62,Alternativ3[#Headers],0))),"")</f>
        <v/>
      </c>
      <c r="AX62" s="2" t="str">
        <f>IFERROR(IF(AX$2&gt;Analyseperiode,"",INDEX(Alternativ3[#All],MATCH('Kontantstrøm alt. 3'!$C57,Alternativ3[[#All],[Komponent/Løysing
(NB! Bruk unike namn)]],0),MATCH($D62,Alternativ3[#Headers],0))),"")</f>
        <v/>
      </c>
      <c r="AY62" s="2" t="str">
        <f>IFERROR(IF(AY$2&gt;Analyseperiode,"",INDEX(Alternativ3[#All],MATCH('Kontantstrøm alt. 3'!$C57,Alternativ3[[#All],[Komponent/Løysing
(NB! Bruk unike namn)]],0),MATCH($D62,Alternativ3[#Headers],0))),"")</f>
        <v/>
      </c>
      <c r="AZ62" s="2" t="str">
        <f>IFERROR(IF(AZ$2&gt;Analyseperiode,"",INDEX(Alternativ3[#All],MATCH('Kontantstrøm alt. 3'!$C57,Alternativ3[[#All],[Komponent/Løysing
(NB! Bruk unike namn)]],0),MATCH($D62,Alternativ3[#Headers],0))),"")</f>
        <v/>
      </c>
      <c r="BA62" s="2" t="str">
        <f>IFERROR(IF(BA$2&gt;Analyseperiode,"",INDEX(Alternativ3[#All],MATCH('Kontantstrøm alt. 3'!$C57,Alternativ3[[#All],[Komponent/Løysing
(NB! Bruk unike namn)]],0),MATCH($D62,Alternativ3[#Headers],0))),"")</f>
        <v/>
      </c>
      <c r="BB62" s="2" t="str">
        <f>IFERROR(IF(BB$2&gt;Analyseperiode,"",INDEX(Alternativ3[#All],MATCH('Kontantstrøm alt. 3'!$C57,Alternativ3[[#All],[Komponent/Løysing
(NB! Bruk unike namn)]],0),MATCH($D62,Alternativ3[#Headers],0))),"")</f>
        <v/>
      </c>
      <c r="BC62" s="2" t="str">
        <f>IFERROR(IF(BC$2&gt;Analyseperiode,"",INDEX(Alternativ3[#All],MATCH('Kontantstrøm alt. 3'!$C57,Alternativ3[[#All],[Komponent/Løysing
(NB! Bruk unike namn)]],0),MATCH($D62,Alternativ3[#Headers],0))),"")</f>
        <v/>
      </c>
      <c r="BD62" s="2" t="str">
        <f>IFERROR(IF(BD$2&gt;Analyseperiode,"",INDEX(Alternativ3[#All],MATCH('Kontantstrøm alt. 3'!$C57,Alternativ3[[#All],[Komponent/Løysing
(NB! Bruk unike namn)]],0),MATCH($D62,Alternativ3[#Headers],0))),"")</f>
        <v/>
      </c>
      <c r="BE62" s="2" t="str">
        <f>IFERROR(IF(BE$2&gt;Analyseperiode,"",INDEX(Alternativ3[#All],MATCH('Kontantstrøm alt. 3'!$C57,Alternativ3[[#All],[Komponent/Løysing
(NB! Bruk unike namn)]],0),MATCH($D62,Alternativ3[#Headers],0))),"")</f>
        <v/>
      </c>
      <c r="BF62" s="2" t="str">
        <f>IFERROR(IF(BF$2&gt;Analyseperiode,"",INDEX(Alternativ3[#All],MATCH('Kontantstrøm alt. 3'!$C57,Alternativ3[[#All],[Komponent/Løysing
(NB! Bruk unike namn)]],0),MATCH($D62,Alternativ3[#Headers],0))),"")</f>
        <v/>
      </c>
      <c r="BG62" s="2" t="str">
        <f>IFERROR(IF(BG$2&gt;Analyseperiode,"",INDEX(Alternativ3[#All],MATCH('Kontantstrøm alt. 3'!$C57,Alternativ3[[#All],[Komponent/Løysing
(NB! Bruk unike namn)]],0),MATCH($D62,Alternativ3[#Headers],0))),"")</f>
        <v/>
      </c>
      <c r="BH62" s="2" t="str">
        <f>IFERROR(IF(BH$2&gt;Analyseperiode,"",INDEX(Alternativ3[#All],MATCH('Kontantstrøm alt. 3'!$C57,Alternativ3[[#All],[Komponent/Løysing
(NB! Bruk unike namn)]],0),MATCH($D62,Alternativ3[#Headers],0))),"")</f>
        <v/>
      </c>
      <c r="BI62" s="2" t="str">
        <f>IFERROR(IF(BI$2&gt;Analyseperiode,"",INDEX(Alternativ3[#All],MATCH('Kontantstrøm alt. 3'!$C57,Alternativ3[[#All],[Komponent/Løysing
(NB! Bruk unike namn)]],0),MATCH($D62,Alternativ3[#Headers],0))),"")</f>
        <v/>
      </c>
      <c r="BJ62" s="2" t="str">
        <f>IFERROR(IF(BJ$2&gt;Analyseperiode,"",INDEX(Alternativ3[#All],MATCH('Kontantstrøm alt. 3'!$C57,Alternativ3[[#All],[Komponent/Løysing
(NB! Bruk unike namn)]],0),MATCH($D62,Alternativ3[#Headers],0))),"")</f>
        <v/>
      </c>
      <c r="BK62" s="2" t="str">
        <f>IFERROR(IF(BK$2&gt;Analyseperiode,"",INDEX(Alternativ3[#All],MATCH('Kontantstrøm alt. 3'!$C57,Alternativ3[[#All],[Komponent/Løysing
(NB! Bruk unike namn)]],0),MATCH($D62,Alternativ3[#Headers],0))),"")</f>
        <v/>
      </c>
      <c r="BL62" s="2" t="str">
        <f>IFERROR(IF(BL$2&gt;Analyseperiode,"",INDEX(Alternativ3[#All],MATCH('Kontantstrøm alt. 3'!$C57,Alternativ3[[#All],[Komponent/Løysing
(NB! Bruk unike namn)]],0),MATCH($D62,Alternativ3[#Headers],0))),"")</f>
        <v/>
      </c>
      <c r="BM62" s="2" t="str">
        <f>IFERROR(IF(BM$2&gt;Analyseperiode,"",INDEX(Alternativ3[#All],MATCH('Kontantstrøm alt. 3'!$C57,Alternativ3[[#All],[Komponent/Løysing
(NB! Bruk unike namn)]],0),MATCH($D62,Alternativ3[#Headers],0))),"")</f>
        <v/>
      </c>
    </row>
    <row r="63" spans="1:65" x14ac:dyDescent="0.2">
      <c r="B63" s="8">
        <f ca="1">IFERROR(NPV(Kalkrente,OFFSET('Kontantstrøm alt. 3'!$F63,0,0,1,Analyseperiode)),0)</f>
        <v>0</v>
      </c>
      <c r="C63" s="3"/>
      <c r="D63" t="str">
        <f>Alternativ3[[#Headers],[6. Reinhaldskostnader]]</f>
        <v>6. Reinhaldskostnader</v>
      </c>
      <c r="E63" s="2"/>
      <c r="F63" s="2" t="str">
        <f ca="1">IFERROR(IF(F$2&gt;Analyseperiode,"",IF(MOD(F$2,ROUND(INDEX(Alternativ3[#All],MATCH('Kontantstrøm alt. 3'!$C57,Alternativ3[[#All],[Komponent/Løysing
(NB! Bruk unike namn)]],0),MATCH($D63,Alternativ3[#Headers],0)+1),0))=0,INDEX(Alternativ3[#All],MATCH('Kontantstrøm alt. 3'!$C57,Alternativ3[[#All],[Komponent/Løysing
(NB! Bruk unike namn)]],0),MATCH($D63,Alternativ3[#Headers],0)),0)),"")</f>
        <v/>
      </c>
      <c r="G63" s="2" t="str">
        <f ca="1">IFERROR(IF(G$2&gt;Analyseperiode,"",IF(MOD(G$2,ROUND(INDEX(Alternativ3[#All],MATCH('Kontantstrøm alt. 3'!$C57,Alternativ3[[#All],[Komponent/Løysing
(NB! Bruk unike namn)]],0),MATCH($D63,Alternativ3[#Headers],0)+1),0))=0,INDEX(Alternativ3[#All],MATCH('Kontantstrøm alt. 3'!$C57,Alternativ3[[#All],[Komponent/Løysing
(NB! Bruk unike namn)]],0),MATCH($D63,Alternativ3[#Headers],0)),0)),"")</f>
        <v/>
      </c>
      <c r="H63" s="2" t="str">
        <f ca="1">IFERROR(IF(H$2&gt;Analyseperiode,"",IF(MOD(H$2,ROUND(INDEX(Alternativ3[#All],MATCH('Kontantstrøm alt. 3'!$C57,Alternativ3[[#All],[Komponent/Løysing
(NB! Bruk unike namn)]],0),MATCH($D63,Alternativ3[#Headers],0)+1),0))=0,INDEX(Alternativ3[#All],MATCH('Kontantstrøm alt. 3'!$C57,Alternativ3[[#All],[Komponent/Løysing
(NB! Bruk unike namn)]],0),MATCH($D63,Alternativ3[#Headers],0)),0)),"")</f>
        <v/>
      </c>
      <c r="I63" s="2" t="str">
        <f ca="1">IFERROR(IF(I$2&gt;Analyseperiode,"",IF(MOD(I$2,ROUND(INDEX(Alternativ3[#All],MATCH('Kontantstrøm alt. 3'!$C57,Alternativ3[[#All],[Komponent/Løysing
(NB! Bruk unike namn)]],0),MATCH($D63,Alternativ3[#Headers],0)+1),0))=0,INDEX(Alternativ3[#All],MATCH('Kontantstrøm alt. 3'!$C57,Alternativ3[[#All],[Komponent/Løysing
(NB! Bruk unike namn)]],0),MATCH($D63,Alternativ3[#Headers],0)),0)),"")</f>
        <v/>
      </c>
      <c r="J63" s="2" t="str">
        <f ca="1">IFERROR(IF(J$2&gt;Analyseperiode,"",IF(MOD(J$2,ROUND(INDEX(Alternativ3[#All],MATCH('Kontantstrøm alt. 3'!$C57,Alternativ3[[#All],[Komponent/Løysing
(NB! Bruk unike namn)]],0),MATCH($D63,Alternativ3[#Headers],0)+1),0))=0,INDEX(Alternativ3[#All],MATCH('Kontantstrøm alt. 3'!$C57,Alternativ3[[#All],[Komponent/Løysing
(NB! Bruk unike namn)]],0),MATCH($D63,Alternativ3[#Headers],0)),0)),"")</f>
        <v/>
      </c>
      <c r="K63" s="2" t="str">
        <f ca="1">IFERROR(IF(K$2&gt;Analyseperiode,"",IF(MOD(K$2,ROUND(INDEX(Alternativ3[#All],MATCH('Kontantstrøm alt. 3'!$C57,Alternativ3[[#All],[Komponent/Løysing
(NB! Bruk unike namn)]],0),MATCH($D63,Alternativ3[#Headers],0)+1),0))=0,INDEX(Alternativ3[#All],MATCH('Kontantstrøm alt. 3'!$C57,Alternativ3[[#All],[Komponent/Løysing
(NB! Bruk unike namn)]],0),MATCH($D63,Alternativ3[#Headers],0)),0)),"")</f>
        <v/>
      </c>
      <c r="L63" s="2" t="str">
        <f ca="1">IFERROR(IF(L$2&gt;Analyseperiode,"",IF(MOD(L$2,ROUND(INDEX(Alternativ3[#All],MATCH('Kontantstrøm alt. 3'!$C57,Alternativ3[[#All],[Komponent/Løysing
(NB! Bruk unike namn)]],0),MATCH($D63,Alternativ3[#Headers],0)+1),0))=0,INDEX(Alternativ3[#All],MATCH('Kontantstrøm alt. 3'!$C57,Alternativ3[[#All],[Komponent/Løysing
(NB! Bruk unike namn)]],0),MATCH($D63,Alternativ3[#Headers],0)),0)),"")</f>
        <v/>
      </c>
      <c r="M63" s="2" t="str">
        <f ca="1">IFERROR(IF(M$2&gt;Analyseperiode,"",IF(MOD(M$2,ROUND(INDEX(Alternativ3[#All],MATCH('Kontantstrøm alt. 3'!$C57,Alternativ3[[#All],[Komponent/Løysing
(NB! Bruk unike namn)]],0),MATCH($D63,Alternativ3[#Headers],0)+1),0))=0,INDEX(Alternativ3[#All],MATCH('Kontantstrøm alt. 3'!$C57,Alternativ3[[#All],[Komponent/Løysing
(NB! Bruk unike namn)]],0),MATCH($D63,Alternativ3[#Headers],0)),0)),"")</f>
        <v/>
      </c>
      <c r="N63" s="2" t="str">
        <f ca="1">IFERROR(IF(N$2&gt;Analyseperiode,"",IF(MOD(N$2,ROUND(INDEX(Alternativ3[#All],MATCH('Kontantstrøm alt. 3'!$C57,Alternativ3[[#All],[Komponent/Løysing
(NB! Bruk unike namn)]],0),MATCH($D63,Alternativ3[#Headers],0)+1),0))=0,INDEX(Alternativ3[#All],MATCH('Kontantstrøm alt. 3'!$C57,Alternativ3[[#All],[Komponent/Løysing
(NB! Bruk unike namn)]],0),MATCH($D63,Alternativ3[#Headers],0)),0)),"")</f>
        <v/>
      </c>
      <c r="O63" s="2" t="str">
        <f ca="1">IFERROR(IF(O$2&gt;Analyseperiode,"",IF(MOD(O$2,ROUND(INDEX(Alternativ3[#All],MATCH('Kontantstrøm alt. 3'!$C57,Alternativ3[[#All],[Komponent/Løysing
(NB! Bruk unike namn)]],0),MATCH($D63,Alternativ3[#Headers],0)+1),0))=0,INDEX(Alternativ3[#All],MATCH('Kontantstrøm alt. 3'!$C57,Alternativ3[[#All],[Komponent/Løysing
(NB! Bruk unike namn)]],0),MATCH($D63,Alternativ3[#Headers],0)),0)),"")</f>
        <v/>
      </c>
      <c r="P63" s="2" t="str">
        <f ca="1">IFERROR(IF(P$2&gt;Analyseperiode,"",IF(MOD(P$2,ROUND(INDEX(Alternativ3[#All],MATCH('Kontantstrøm alt. 3'!$C57,Alternativ3[[#All],[Komponent/Løysing
(NB! Bruk unike namn)]],0),MATCH($D63,Alternativ3[#Headers],0)+1),0))=0,INDEX(Alternativ3[#All],MATCH('Kontantstrøm alt. 3'!$C57,Alternativ3[[#All],[Komponent/Løysing
(NB! Bruk unike namn)]],0),MATCH($D63,Alternativ3[#Headers],0)),0)),"")</f>
        <v/>
      </c>
      <c r="Q63" s="2" t="str">
        <f ca="1">IFERROR(IF(Q$2&gt;Analyseperiode,"",IF(MOD(Q$2,ROUND(INDEX(Alternativ3[#All],MATCH('Kontantstrøm alt. 3'!$C57,Alternativ3[[#All],[Komponent/Løysing
(NB! Bruk unike namn)]],0),MATCH($D63,Alternativ3[#Headers],0)+1),0))=0,INDEX(Alternativ3[#All],MATCH('Kontantstrøm alt. 3'!$C57,Alternativ3[[#All],[Komponent/Løysing
(NB! Bruk unike namn)]],0),MATCH($D63,Alternativ3[#Headers],0)),0)),"")</f>
        <v/>
      </c>
      <c r="R63" s="2" t="str">
        <f ca="1">IFERROR(IF(R$2&gt;Analyseperiode,"",IF(MOD(R$2,ROUND(INDEX(Alternativ3[#All],MATCH('Kontantstrøm alt. 3'!$C57,Alternativ3[[#All],[Komponent/Løysing
(NB! Bruk unike namn)]],0),MATCH($D63,Alternativ3[#Headers],0)+1),0))=0,INDEX(Alternativ3[#All],MATCH('Kontantstrøm alt. 3'!$C57,Alternativ3[[#All],[Komponent/Løysing
(NB! Bruk unike namn)]],0),MATCH($D63,Alternativ3[#Headers],0)),0)),"")</f>
        <v/>
      </c>
      <c r="S63" s="2" t="str">
        <f ca="1">IFERROR(IF(S$2&gt;Analyseperiode,"",IF(MOD(S$2,ROUND(INDEX(Alternativ3[#All],MATCH('Kontantstrøm alt. 3'!$C57,Alternativ3[[#All],[Komponent/Løysing
(NB! Bruk unike namn)]],0),MATCH($D63,Alternativ3[#Headers],0)+1),0))=0,INDEX(Alternativ3[#All],MATCH('Kontantstrøm alt. 3'!$C57,Alternativ3[[#All],[Komponent/Løysing
(NB! Bruk unike namn)]],0),MATCH($D63,Alternativ3[#Headers],0)),0)),"")</f>
        <v/>
      </c>
      <c r="T63" s="2" t="str">
        <f ca="1">IFERROR(IF(T$2&gt;Analyseperiode,"",IF(MOD(T$2,ROUND(INDEX(Alternativ3[#All],MATCH('Kontantstrøm alt. 3'!$C57,Alternativ3[[#All],[Komponent/Løysing
(NB! Bruk unike namn)]],0),MATCH($D63,Alternativ3[#Headers],0)+1),0))=0,INDEX(Alternativ3[#All],MATCH('Kontantstrøm alt. 3'!$C57,Alternativ3[[#All],[Komponent/Løysing
(NB! Bruk unike namn)]],0),MATCH($D63,Alternativ3[#Headers],0)),0)),"")</f>
        <v/>
      </c>
      <c r="U63" s="2" t="str">
        <f ca="1">IFERROR(IF(U$2&gt;Analyseperiode,"",IF(MOD(U$2,ROUND(INDEX(Alternativ3[#All],MATCH('Kontantstrøm alt. 3'!$C57,Alternativ3[[#All],[Komponent/Løysing
(NB! Bruk unike namn)]],0),MATCH($D63,Alternativ3[#Headers],0)+1),0))=0,INDEX(Alternativ3[#All],MATCH('Kontantstrøm alt. 3'!$C57,Alternativ3[[#All],[Komponent/Løysing
(NB! Bruk unike namn)]],0),MATCH($D63,Alternativ3[#Headers],0)),0)),"")</f>
        <v/>
      </c>
      <c r="V63" s="2" t="str">
        <f ca="1">IFERROR(IF(V$2&gt;Analyseperiode,"",IF(MOD(V$2,ROUND(INDEX(Alternativ3[#All],MATCH('Kontantstrøm alt. 3'!$C57,Alternativ3[[#All],[Komponent/Løysing
(NB! Bruk unike namn)]],0),MATCH($D63,Alternativ3[#Headers],0)+1),0))=0,INDEX(Alternativ3[#All],MATCH('Kontantstrøm alt. 3'!$C57,Alternativ3[[#All],[Komponent/Løysing
(NB! Bruk unike namn)]],0),MATCH($D63,Alternativ3[#Headers],0)),0)),"")</f>
        <v/>
      </c>
      <c r="W63" s="2" t="str">
        <f ca="1">IFERROR(IF(W$2&gt;Analyseperiode,"",IF(MOD(W$2,ROUND(INDEX(Alternativ3[#All],MATCH('Kontantstrøm alt. 3'!$C57,Alternativ3[[#All],[Komponent/Løysing
(NB! Bruk unike namn)]],0),MATCH($D63,Alternativ3[#Headers],0)+1),0))=0,INDEX(Alternativ3[#All],MATCH('Kontantstrøm alt. 3'!$C57,Alternativ3[[#All],[Komponent/Løysing
(NB! Bruk unike namn)]],0),MATCH($D63,Alternativ3[#Headers],0)),0)),"")</f>
        <v/>
      </c>
      <c r="X63" s="2" t="str">
        <f ca="1">IFERROR(IF(X$2&gt;Analyseperiode,"",IF(MOD(X$2,ROUND(INDEX(Alternativ3[#All],MATCH('Kontantstrøm alt. 3'!$C57,Alternativ3[[#All],[Komponent/Løysing
(NB! Bruk unike namn)]],0),MATCH($D63,Alternativ3[#Headers],0)+1),0))=0,INDEX(Alternativ3[#All],MATCH('Kontantstrøm alt. 3'!$C57,Alternativ3[[#All],[Komponent/Løysing
(NB! Bruk unike namn)]],0),MATCH($D63,Alternativ3[#Headers],0)),0)),"")</f>
        <v/>
      </c>
      <c r="Y63" s="2" t="str">
        <f ca="1">IFERROR(IF(Y$2&gt;Analyseperiode,"",IF(MOD(Y$2,ROUND(INDEX(Alternativ3[#All],MATCH('Kontantstrøm alt. 3'!$C57,Alternativ3[[#All],[Komponent/Løysing
(NB! Bruk unike namn)]],0),MATCH($D63,Alternativ3[#Headers],0)+1),0))=0,INDEX(Alternativ3[#All],MATCH('Kontantstrøm alt. 3'!$C57,Alternativ3[[#All],[Komponent/Løysing
(NB! Bruk unike namn)]],0),MATCH($D63,Alternativ3[#Headers],0)),0)),"")</f>
        <v/>
      </c>
      <c r="Z63" s="2" t="str">
        <f ca="1">IFERROR(IF(Z$2&gt;Analyseperiode,"",IF(MOD(Z$2,ROUND(INDEX(Alternativ3[#All],MATCH('Kontantstrøm alt. 3'!$C57,Alternativ3[[#All],[Komponent/Løysing
(NB! Bruk unike namn)]],0),MATCH($D63,Alternativ3[#Headers],0)+1),0))=0,INDEX(Alternativ3[#All],MATCH('Kontantstrøm alt. 3'!$C57,Alternativ3[[#All],[Komponent/Løysing
(NB! Bruk unike namn)]],0),MATCH($D63,Alternativ3[#Headers],0)),0)),"")</f>
        <v/>
      </c>
      <c r="AA63" s="2" t="str">
        <f ca="1">IFERROR(IF(AA$2&gt;Analyseperiode,"",IF(MOD(AA$2,ROUND(INDEX(Alternativ3[#All],MATCH('Kontantstrøm alt. 3'!$C57,Alternativ3[[#All],[Komponent/Løysing
(NB! Bruk unike namn)]],0),MATCH($D63,Alternativ3[#Headers],0)+1),0))=0,INDEX(Alternativ3[#All],MATCH('Kontantstrøm alt. 3'!$C57,Alternativ3[[#All],[Komponent/Løysing
(NB! Bruk unike namn)]],0),MATCH($D63,Alternativ3[#Headers],0)),0)),"")</f>
        <v/>
      </c>
      <c r="AB63" s="2" t="str">
        <f ca="1">IFERROR(IF(AB$2&gt;Analyseperiode,"",IF(MOD(AB$2,ROUND(INDEX(Alternativ3[#All],MATCH('Kontantstrøm alt. 3'!$C57,Alternativ3[[#All],[Komponent/Løysing
(NB! Bruk unike namn)]],0),MATCH($D63,Alternativ3[#Headers],0)+1),0))=0,INDEX(Alternativ3[#All],MATCH('Kontantstrøm alt. 3'!$C57,Alternativ3[[#All],[Komponent/Løysing
(NB! Bruk unike namn)]],0),MATCH($D63,Alternativ3[#Headers],0)),0)),"")</f>
        <v/>
      </c>
      <c r="AC63" s="2" t="str">
        <f ca="1">IFERROR(IF(AC$2&gt;Analyseperiode,"",IF(MOD(AC$2,ROUND(INDEX(Alternativ3[#All],MATCH('Kontantstrøm alt. 3'!$C57,Alternativ3[[#All],[Komponent/Løysing
(NB! Bruk unike namn)]],0),MATCH($D63,Alternativ3[#Headers],0)+1),0))=0,INDEX(Alternativ3[#All],MATCH('Kontantstrøm alt. 3'!$C57,Alternativ3[[#All],[Komponent/Løysing
(NB! Bruk unike namn)]],0),MATCH($D63,Alternativ3[#Headers],0)),0)),"")</f>
        <v/>
      </c>
      <c r="AD63" s="2" t="str">
        <f ca="1">IFERROR(IF(AD$2&gt;Analyseperiode,"",IF(MOD(AD$2,ROUND(INDEX(Alternativ3[#All],MATCH('Kontantstrøm alt. 3'!$C57,Alternativ3[[#All],[Komponent/Løysing
(NB! Bruk unike namn)]],0),MATCH($D63,Alternativ3[#Headers],0)+1),0))=0,INDEX(Alternativ3[#All],MATCH('Kontantstrøm alt. 3'!$C57,Alternativ3[[#All],[Komponent/Løysing
(NB! Bruk unike namn)]],0),MATCH($D63,Alternativ3[#Headers],0)),0)),"")</f>
        <v/>
      </c>
      <c r="AE63" s="2" t="str">
        <f ca="1">IFERROR(IF(AE$2&gt;Analyseperiode,"",IF(MOD(AE$2,ROUND(INDEX(Alternativ3[#All],MATCH('Kontantstrøm alt. 3'!$C57,Alternativ3[[#All],[Komponent/Løysing
(NB! Bruk unike namn)]],0),MATCH($D63,Alternativ3[#Headers],0)+1),0))=0,INDEX(Alternativ3[#All],MATCH('Kontantstrøm alt. 3'!$C57,Alternativ3[[#All],[Komponent/Løysing
(NB! Bruk unike namn)]],0),MATCH($D63,Alternativ3[#Headers],0)),0)),"")</f>
        <v/>
      </c>
      <c r="AF63" s="2" t="str">
        <f ca="1">IFERROR(IF(AF$2&gt;Analyseperiode,"",IF(MOD(AF$2,ROUND(INDEX(Alternativ3[#All],MATCH('Kontantstrøm alt. 3'!$C57,Alternativ3[[#All],[Komponent/Løysing
(NB! Bruk unike namn)]],0),MATCH($D63,Alternativ3[#Headers],0)+1),0))=0,INDEX(Alternativ3[#All],MATCH('Kontantstrøm alt. 3'!$C57,Alternativ3[[#All],[Komponent/Løysing
(NB! Bruk unike namn)]],0),MATCH($D63,Alternativ3[#Headers],0)),0)),"")</f>
        <v/>
      </c>
      <c r="AG63" s="2" t="str">
        <f ca="1">IFERROR(IF(AG$2&gt;Analyseperiode,"",IF(MOD(AG$2,ROUND(INDEX(Alternativ3[#All],MATCH('Kontantstrøm alt. 3'!$C57,Alternativ3[[#All],[Komponent/Løysing
(NB! Bruk unike namn)]],0),MATCH($D63,Alternativ3[#Headers],0)+1),0))=0,INDEX(Alternativ3[#All],MATCH('Kontantstrøm alt. 3'!$C57,Alternativ3[[#All],[Komponent/Løysing
(NB! Bruk unike namn)]],0),MATCH($D63,Alternativ3[#Headers],0)),0)),"")</f>
        <v/>
      </c>
      <c r="AH63" s="2" t="str">
        <f ca="1">IFERROR(IF(AH$2&gt;Analyseperiode,"",IF(MOD(AH$2,ROUND(INDEX(Alternativ3[#All],MATCH('Kontantstrøm alt. 3'!$C57,Alternativ3[[#All],[Komponent/Løysing
(NB! Bruk unike namn)]],0),MATCH($D63,Alternativ3[#Headers],0)+1),0))=0,INDEX(Alternativ3[#All],MATCH('Kontantstrøm alt. 3'!$C57,Alternativ3[[#All],[Komponent/Løysing
(NB! Bruk unike namn)]],0),MATCH($D63,Alternativ3[#Headers],0)),0)),"")</f>
        <v/>
      </c>
      <c r="AI63" s="2" t="str">
        <f ca="1">IFERROR(IF(AI$2&gt;Analyseperiode,"",IF(MOD(AI$2,ROUND(INDEX(Alternativ3[#All],MATCH('Kontantstrøm alt. 3'!$C57,Alternativ3[[#All],[Komponent/Løysing
(NB! Bruk unike namn)]],0),MATCH($D63,Alternativ3[#Headers],0)+1),0))=0,INDEX(Alternativ3[#All],MATCH('Kontantstrøm alt. 3'!$C57,Alternativ3[[#All],[Komponent/Løysing
(NB! Bruk unike namn)]],0),MATCH($D63,Alternativ3[#Headers],0)),0)),"")</f>
        <v/>
      </c>
      <c r="AJ63" s="2" t="str">
        <f>IFERROR(IF(AJ$2&gt;Analyseperiode,"",IF(MOD(AJ$2,ROUND(INDEX(Alternativ3[#All],MATCH('Kontantstrøm alt. 3'!$C57,Alternativ3[[#All],[Komponent/Løysing
(NB! Bruk unike namn)]],0),MATCH($D63,Alternativ3[#Headers],0)+1),0))=0,INDEX(Alternativ3[#All],MATCH('Kontantstrøm alt. 3'!$C57,Alternativ3[[#All],[Komponent/Løysing
(NB! Bruk unike namn)]],0),MATCH($D63,Alternativ3[#Headers],0)),0)),"")</f>
        <v/>
      </c>
      <c r="AK63" s="2" t="str">
        <f>IFERROR(IF(AK$2&gt;Analyseperiode,"",IF(MOD(AK$2,ROUND(INDEX(Alternativ3[#All],MATCH('Kontantstrøm alt. 3'!$C57,Alternativ3[[#All],[Komponent/Løysing
(NB! Bruk unike namn)]],0),MATCH($D63,Alternativ3[#Headers],0)+1),0))=0,INDEX(Alternativ3[#All],MATCH('Kontantstrøm alt. 3'!$C57,Alternativ3[[#All],[Komponent/Løysing
(NB! Bruk unike namn)]],0),MATCH($D63,Alternativ3[#Headers],0)),0)),"")</f>
        <v/>
      </c>
      <c r="AL63" s="2" t="str">
        <f>IFERROR(IF(AL$2&gt;Analyseperiode,"",IF(MOD(AL$2,ROUND(INDEX(Alternativ3[#All],MATCH('Kontantstrøm alt. 3'!$C57,Alternativ3[[#All],[Komponent/Løysing
(NB! Bruk unike namn)]],0),MATCH($D63,Alternativ3[#Headers],0)+1),0))=0,INDEX(Alternativ3[#All],MATCH('Kontantstrøm alt. 3'!$C57,Alternativ3[[#All],[Komponent/Løysing
(NB! Bruk unike namn)]],0),MATCH($D63,Alternativ3[#Headers],0)),0)),"")</f>
        <v/>
      </c>
      <c r="AM63" s="2" t="str">
        <f>IFERROR(IF(AM$2&gt;Analyseperiode,"",IF(MOD(AM$2,ROUND(INDEX(Alternativ3[#All],MATCH('Kontantstrøm alt. 3'!$C57,Alternativ3[[#All],[Komponent/Løysing
(NB! Bruk unike namn)]],0),MATCH($D63,Alternativ3[#Headers],0)+1),0))=0,INDEX(Alternativ3[#All],MATCH('Kontantstrøm alt. 3'!$C57,Alternativ3[[#All],[Komponent/Løysing
(NB! Bruk unike namn)]],0),MATCH($D63,Alternativ3[#Headers],0)),0)),"")</f>
        <v/>
      </c>
      <c r="AN63" s="2" t="str">
        <f>IFERROR(IF(AN$2&gt;Analyseperiode,"",IF(MOD(AN$2,ROUND(INDEX(Alternativ3[#All],MATCH('Kontantstrøm alt. 3'!$C57,Alternativ3[[#All],[Komponent/Løysing
(NB! Bruk unike namn)]],0),MATCH($D63,Alternativ3[#Headers],0)+1),0))=0,INDEX(Alternativ3[#All],MATCH('Kontantstrøm alt. 3'!$C57,Alternativ3[[#All],[Komponent/Løysing
(NB! Bruk unike namn)]],0),MATCH($D63,Alternativ3[#Headers],0)),0)),"")</f>
        <v/>
      </c>
      <c r="AO63" s="2" t="str">
        <f>IFERROR(IF(AO$2&gt;Analyseperiode,"",IF(MOD(AO$2,ROUND(INDEX(Alternativ3[#All],MATCH('Kontantstrøm alt. 3'!$C57,Alternativ3[[#All],[Komponent/Løysing
(NB! Bruk unike namn)]],0),MATCH($D63,Alternativ3[#Headers],0)+1),0))=0,INDEX(Alternativ3[#All],MATCH('Kontantstrøm alt. 3'!$C57,Alternativ3[[#All],[Komponent/Løysing
(NB! Bruk unike namn)]],0),MATCH($D63,Alternativ3[#Headers],0)),0)),"")</f>
        <v/>
      </c>
      <c r="AP63" s="2" t="str">
        <f>IFERROR(IF(AP$2&gt;Analyseperiode,"",IF(MOD(AP$2,ROUND(INDEX(Alternativ3[#All],MATCH('Kontantstrøm alt. 3'!$C57,Alternativ3[[#All],[Komponent/Løysing
(NB! Bruk unike namn)]],0),MATCH($D63,Alternativ3[#Headers],0)+1),0))=0,INDEX(Alternativ3[#All],MATCH('Kontantstrøm alt. 3'!$C57,Alternativ3[[#All],[Komponent/Løysing
(NB! Bruk unike namn)]],0),MATCH($D63,Alternativ3[#Headers],0)),0)),"")</f>
        <v/>
      </c>
      <c r="AQ63" s="2" t="str">
        <f>IFERROR(IF(AQ$2&gt;Analyseperiode,"",IF(MOD(AQ$2,ROUND(INDEX(Alternativ3[#All],MATCH('Kontantstrøm alt. 3'!$C57,Alternativ3[[#All],[Komponent/Løysing
(NB! Bruk unike namn)]],0),MATCH($D63,Alternativ3[#Headers],0)+1),0))=0,INDEX(Alternativ3[#All],MATCH('Kontantstrøm alt. 3'!$C57,Alternativ3[[#All],[Komponent/Løysing
(NB! Bruk unike namn)]],0),MATCH($D63,Alternativ3[#Headers],0)),0)),"")</f>
        <v/>
      </c>
      <c r="AR63" s="2" t="str">
        <f>IFERROR(IF(AR$2&gt;Analyseperiode,"",IF(MOD(AR$2,ROUND(INDEX(Alternativ3[#All],MATCH('Kontantstrøm alt. 3'!$C57,Alternativ3[[#All],[Komponent/Løysing
(NB! Bruk unike namn)]],0),MATCH($D63,Alternativ3[#Headers],0)+1),0))=0,INDEX(Alternativ3[#All],MATCH('Kontantstrøm alt. 3'!$C57,Alternativ3[[#All],[Komponent/Løysing
(NB! Bruk unike namn)]],0),MATCH($D63,Alternativ3[#Headers],0)),0)),"")</f>
        <v/>
      </c>
      <c r="AS63" s="2" t="str">
        <f>IFERROR(IF(AS$2&gt;Analyseperiode,"",IF(MOD(AS$2,ROUND(INDEX(Alternativ3[#All],MATCH('Kontantstrøm alt. 3'!$C57,Alternativ3[[#All],[Komponent/Løysing
(NB! Bruk unike namn)]],0),MATCH($D63,Alternativ3[#Headers],0)+1),0))=0,INDEX(Alternativ3[#All],MATCH('Kontantstrøm alt. 3'!$C57,Alternativ3[[#All],[Komponent/Løysing
(NB! Bruk unike namn)]],0),MATCH($D63,Alternativ3[#Headers],0)),0)),"")</f>
        <v/>
      </c>
      <c r="AT63" s="2" t="str">
        <f>IFERROR(IF(AT$2&gt;Analyseperiode,"",IF(MOD(AT$2,ROUND(INDEX(Alternativ3[#All],MATCH('Kontantstrøm alt. 3'!$C57,Alternativ3[[#All],[Komponent/Løysing
(NB! Bruk unike namn)]],0),MATCH($D63,Alternativ3[#Headers],0)+1),0))=0,INDEX(Alternativ3[#All],MATCH('Kontantstrøm alt. 3'!$C57,Alternativ3[[#All],[Komponent/Løysing
(NB! Bruk unike namn)]],0),MATCH($D63,Alternativ3[#Headers],0)),0)),"")</f>
        <v/>
      </c>
      <c r="AU63" s="2" t="str">
        <f>IFERROR(IF(AU$2&gt;Analyseperiode,"",IF(MOD(AU$2,ROUND(INDEX(Alternativ3[#All],MATCH('Kontantstrøm alt. 3'!$C57,Alternativ3[[#All],[Komponent/Løysing
(NB! Bruk unike namn)]],0),MATCH($D63,Alternativ3[#Headers],0)+1),0))=0,INDEX(Alternativ3[#All],MATCH('Kontantstrøm alt. 3'!$C57,Alternativ3[[#All],[Komponent/Løysing
(NB! Bruk unike namn)]],0),MATCH($D63,Alternativ3[#Headers],0)),0)),"")</f>
        <v/>
      </c>
      <c r="AV63" s="2" t="str">
        <f>IFERROR(IF(AV$2&gt;Analyseperiode,"",IF(MOD(AV$2,ROUND(INDEX(Alternativ3[#All],MATCH('Kontantstrøm alt. 3'!$C57,Alternativ3[[#All],[Komponent/Løysing
(NB! Bruk unike namn)]],0),MATCH($D63,Alternativ3[#Headers],0)+1),0))=0,INDEX(Alternativ3[#All],MATCH('Kontantstrøm alt. 3'!$C57,Alternativ3[[#All],[Komponent/Løysing
(NB! Bruk unike namn)]],0),MATCH($D63,Alternativ3[#Headers],0)),0)),"")</f>
        <v/>
      </c>
      <c r="AW63" s="2" t="str">
        <f>IFERROR(IF(AW$2&gt;Analyseperiode,"",IF(MOD(AW$2,ROUND(INDEX(Alternativ3[#All],MATCH('Kontantstrøm alt. 3'!$C57,Alternativ3[[#All],[Komponent/Løysing
(NB! Bruk unike namn)]],0),MATCH($D63,Alternativ3[#Headers],0)+1),0))=0,INDEX(Alternativ3[#All],MATCH('Kontantstrøm alt. 3'!$C57,Alternativ3[[#All],[Komponent/Løysing
(NB! Bruk unike namn)]],0),MATCH($D63,Alternativ3[#Headers],0)),0)),"")</f>
        <v/>
      </c>
      <c r="AX63" s="2" t="str">
        <f>IFERROR(IF(AX$2&gt;Analyseperiode,"",IF(MOD(AX$2,ROUND(INDEX(Alternativ3[#All],MATCH('Kontantstrøm alt. 3'!$C57,Alternativ3[[#All],[Komponent/Løysing
(NB! Bruk unike namn)]],0),MATCH($D63,Alternativ3[#Headers],0)+1),0))=0,INDEX(Alternativ3[#All],MATCH('Kontantstrøm alt. 3'!$C57,Alternativ3[[#All],[Komponent/Løysing
(NB! Bruk unike namn)]],0),MATCH($D63,Alternativ3[#Headers],0)),0)),"")</f>
        <v/>
      </c>
      <c r="AY63" s="2" t="str">
        <f>IFERROR(IF(AY$2&gt;Analyseperiode,"",IF(MOD(AY$2,ROUND(INDEX(Alternativ3[#All],MATCH('Kontantstrøm alt. 3'!$C57,Alternativ3[[#All],[Komponent/Løysing
(NB! Bruk unike namn)]],0),MATCH($D63,Alternativ3[#Headers],0)+1),0))=0,INDEX(Alternativ3[#All],MATCH('Kontantstrøm alt. 3'!$C57,Alternativ3[[#All],[Komponent/Løysing
(NB! Bruk unike namn)]],0),MATCH($D63,Alternativ3[#Headers],0)),0)),"")</f>
        <v/>
      </c>
      <c r="AZ63" s="2" t="str">
        <f>IFERROR(IF(AZ$2&gt;Analyseperiode,"",IF(MOD(AZ$2,ROUND(INDEX(Alternativ3[#All],MATCH('Kontantstrøm alt. 3'!$C57,Alternativ3[[#All],[Komponent/Løysing
(NB! Bruk unike namn)]],0),MATCH($D63,Alternativ3[#Headers],0)+1),0))=0,INDEX(Alternativ3[#All],MATCH('Kontantstrøm alt. 3'!$C57,Alternativ3[[#All],[Komponent/Løysing
(NB! Bruk unike namn)]],0),MATCH($D63,Alternativ3[#Headers],0)),0)),"")</f>
        <v/>
      </c>
      <c r="BA63" s="2" t="str">
        <f>IFERROR(IF(BA$2&gt;Analyseperiode,"",IF(MOD(BA$2,ROUND(INDEX(Alternativ3[#All],MATCH('Kontantstrøm alt. 3'!$C57,Alternativ3[[#All],[Komponent/Løysing
(NB! Bruk unike namn)]],0),MATCH($D63,Alternativ3[#Headers],0)+1),0))=0,INDEX(Alternativ3[#All],MATCH('Kontantstrøm alt. 3'!$C57,Alternativ3[[#All],[Komponent/Løysing
(NB! Bruk unike namn)]],0),MATCH($D63,Alternativ3[#Headers],0)),0)),"")</f>
        <v/>
      </c>
      <c r="BB63" s="2" t="str">
        <f>IFERROR(IF(BB$2&gt;Analyseperiode,"",IF(MOD(BB$2,ROUND(INDEX(Alternativ3[#All],MATCH('Kontantstrøm alt. 3'!$C57,Alternativ3[[#All],[Komponent/Løysing
(NB! Bruk unike namn)]],0),MATCH($D63,Alternativ3[#Headers],0)+1),0))=0,INDEX(Alternativ3[#All],MATCH('Kontantstrøm alt. 3'!$C57,Alternativ3[[#All],[Komponent/Løysing
(NB! Bruk unike namn)]],0),MATCH($D63,Alternativ3[#Headers],0)),0)),"")</f>
        <v/>
      </c>
      <c r="BC63" s="2" t="str">
        <f>IFERROR(IF(BC$2&gt;Analyseperiode,"",IF(MOD(BC$2,ROUND(INDEX(Alternativ3[#All],MATCH('Kontantstrøm alt. 3'!$C57,Alternativ3[[#All],[Komponent/Løysing
(NB! Bruk unike namn)]],0),MATCH($D63,Alternativ3[#Headers],0)+1),0))=0,INDEX(Alternativ3[#All],MATCH('Kontantstrøm alt. 3'!$C57,Alternativ3[[#All],[Komponent/Løysing
(NB! Bruk unike namn)]],0),MATCH($D63,Alternativ3[#Headers],0)),0)),"")</f>
        <v/>
      </c>
      <c r="BD63" s="2" t="str">
        <f>IFERROR(IF(BD$2&gt;Analyseperiode,"",IF(MOD(BD$2,ROUND(INDEX(Alternativ3[#All],MATCH('Kontantstrøm alt. 3'!$C57,Alternativ3[[#All],[Komponent/Løysing
(NB! Bruk unike namn)]],0),MATCH($D63,Alternativ3[#Headers],0)+1),0))=0,INDEX(Alternativ3[#All],MATCH('Kontantstrøm alt. 3'!$C57,Alternativ3[[#All],[Komponent/Løysing
(NB! Bruk unike namn)]],0),MATCH($D63,Alternativ3[#Headers],0)),0)),"")</f>
        <v/>
      </c>
      <c r="BE63" s="2" t="str">
        <f>IFERROR(IF(BE$2&gt;Analyseperiode,"",IF(MOD(BE$2,ROUND(INDEX(Alternativ3[#All],MATCH('Kontantstrøm alt. 3'!$C57,Alternativ3[[#All],[Komponent/Løysing
(NB! Bruk unike namn)]],0),MATCH($D63,Alternativ3[#Headers],0)+1),0))=0,INDEX(Alternativ3[#All],MATCH('Kontantstrøm alt. 3'!$C57,Alternativ3[[#All],[Komponent/Løysing
(NB! Bruk unike namn)]],0),MATCH($D63,Alternativ3[#Headers],0)),0)),"")</f>
        <v/>
      </c>
      <c r="BF63" s="2" t="str">
        <f>IFERROR(IF(BF$2&gt;Analyseperiode,"",IF(MOD(BF$2,ROUND(INDEX(Alternativ3[#All],MATCH('Kontantstrøm alt. 3'!$C57,Alternativ3[[#All],[Komponent/Løysing
(NB! Bruk unike namn)]],0),MATCH($D63,Alternativ3[#Headers],0)+1),0))=0,INDEX(Alternativ3[#All],MATCH('Kontantstrøm alt. 3'!$C57,Alternativ3[[#All],[Komponent/Løysing
(NB! Bruk unike namn)]],0),MATCH($D63,Alternativ3[#Headers],0)),0)),"")</f>
        <v/>
      </c>
      <c r="BG63" s="2" t="str">
        <f>IFERROR(IF(BG$2&gt;Analyseperiode,"",IF(MOD(BG$2,ROUND(INDEX(Alternativ3[#All],MATCH('Kontantstrøm alt. 3'!$C57,Alternativ3[[#All],[Komponent/Løysing
(NB! Bruk unike namn)]],0),MATCH($D63,Alternativ3[#Headers],0)+1),0))=0,INDEX(Alternativ3[#All],MATCH('Kontantstrøm alt. 3'!$C57,Alternativ3[[#All],[Komponent/Løysing
(NB! Bruk unike namn)]],0),MATCH($D63,Alternativ3[#Headers],0)),0)),"")</f>
        <v/>
      </c>
      <c r="BH63" s="2" t="str">
        <f>IFERROR(IF(BH$2&gt;Analyseperiode,"",IF(MOD(BH$2,ROUND(INDEX(Alternativ3[#All],MATCH('Kontantstrøm alt. 3'!$C57,Alternativ3[[#All],[Komponent/Løysing
(NB! Bruk unike namn)]],0),MATCH($D63,Alternativ3[#Headers],0)+1),0))=0,INDEX(Alternativ3[#All],MATCH('Kontantstrøm alt. 3'!$C57,Alternativ3[[#All],[Komponent/Løysing
(NB! Bruk unike namn)]],0),MATCH($D63,Alternativ3[#Headers],0)),0)),"")</f>
        <v/>
      </c>
      <c r="BI63" s="2" t="str">
        <f>IFERROR(IF(BI$2&gt;Analyseperiode,"",IF(MOD(BI$2,ROUND(INDEX(Alternativ3[#All],MATCH('Kontantstrøm alt. 3'!$C57,Alternativ3[[#All],[Komponent/Løysing
(NB! Bruk unike namn)]],0),MATCH($D63,Alternativ3[#Headers],0)+1),0))=0,INDEX(Alternativ3[#All],MATCH('Kontantstrøm alt. 3'!$C57,Alternativ3[[#All],[Komponent/Løysing
(NB! Bruk unike namn)]],0),MATCH($D63,Alternativ3[#Headers],0)),0)),"")</f>
        <v/>
      </c>
      <c r="BJ63" s="2" t="str">
        <f>IFERROR(IF(BJ$2&gt;Analyseperiode,"",IF(MOD(BJ$2,ROUND(INDEX(Alternativ3[#All],MATCH('Kontantstrøm alt. 3'!$C57,Alternativ3[[#All],[Komponent/Løysing
(NB! Bruk unike namn)]],0),MATCH($D63,Alternativ3[#Headers],0)+1),0))=0,INDEX(Alternativ3[#All],MATCH('Kontantstrøm alt. 3'!$C57,Alternativ3[[#All],[Komponent/Løysing
(NB! Bruk unike namn)]],0),MATCH($D63,Alternativ3[#Headers],0)),0)),"")</f>
        <v/>
      </c>
      <c r="BK63" s="2" t="str">
        <f>IFERROR(IF(BK$2&gt;Analyseperiode,"",IF(MOD(BK$2,ROUND(INDEX(Alternativ3[#All],MATCH('Kontantstrøm alt. 3'!$C57,Alternativ3[[#All],[Komponent/Løysing
(NB! Bruk unike namn)]],0),MATCH($D63,Alternativ3[#Headers],0)+1),0))=0,INDEX(Alternativ3[#All],MATCH('Kontantstrøm alt. 3'!$C57,Alternativ3[[#All],[Komponent/Løysing
(NB! Bruk unike namn)]],0),MATCH($D63,Alternativ3[#Headers],0)),0)),"")</f>
        <v/>
      </c>
      <c r="BL63" s="2" t="str">
        <f>IFERROR(IF(BL$2&gt;Analyseperiode,"",IF(MOD(BL$2,ROUND(INDEX(Alternativ3[#All],MATCH('Kontantstrøm alt. 3'!$C57,Alternativ3[[#All],[Komponent/Løysing
(NB! Bruk unike namn)]],0),MATCH($D63,Alternativ3[#Headers],0)+1),0))=0,INDEX(Alternativ3[#All],MATCH('Kontantstrøm alt. 3'!$C57,Alternativ3[[#All],[Komponent/Løysing
(NB! Bruk unike namn)]],0),MATCH($D63,Alternativ3[#Headers],0)),0)),"")</f>
        <v/>
      </c>
      <c r="BM63" s="2" t="str">
        <f>IFERROR(IF(BM$2&gt;Analyseperiode,"",IF(MOD(BM$2,ROUND(INDEX(Alternativ3[#All],MATCH('Kontantstrøm alt. 3'!$C57,Alternativ3[[#All],[Komponent/Løysing
(NB! Bruk unike namn)]],0),MATCH($D63,Alternativ3[#Headers],0)+1),0))=0,INDEX(Alternativ3[#All],MATCH('Kontantstrøm alt. 3'!$C57,Alternativ3[[#All],[Komponent/Løysing
(NB! Bruk unike namn)]],0),MATCH($D63,Alternativ3[#Headers],0)),0)),"")</f>
        <v/>
      </c>
    </row>
    <row r="64" spans="1:65" x14ac:dyDescent="0.2">
      <c r="B64" s="9">
        <f ca="1">IFERROR(NPV(Kalkrente,OFFSET('Kontantstrøm alt. 3'!$F64,0,0,1,Analyseperiode)),0)</f>
        <v>0</v>
      </c>
      <c r="C64" s="3"/>
      <c r="D64" s="3" t="s">
        <v>15</v>
      </c>
      <c r="E64" s="2"/>
      <c r="F64" s="2">
        <f>IFERROR(IF(F$2&gt;Analyseperiode,"",IF(F$2=Analyseperiode,-((INDEX(Alternativ3[#All],MATCH('Kontantstrøm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0</v>
      </c>
      <c r="G64" s="2">
        <f>IFERROR(IF(G$2&gt;Analyseperiode,"",IF(G$2=Analyseperiode,-((INDEX(Alternativ3[#All],MATCH('Kontantstrøm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0</v>
      </c>
      <c r="H64" s="2">
        <f>IFERROR(IF(H$2&gt;Analyseperiode,"",IF(H$2=Analyseperiode,-((INDEX(Alternativ3[#All],MATCH('Kontantstrøm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0</v>
      </c>
      <c r="I64" s="2">
        <f>IFERROR(IF(I$2&gt;Analyseperiode,"",IF(I$2=Analyseperiode,-((INDEX(Alternativ3[#All],MATCH('Kontantstrøm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0</v>
      </c>
      <c r="J64" s="2">
        <f>IFERROR(IF(J$2&gt;Analyseperiode,"",IF(J$2=Analyseperiode,-((INDEX(Alternativ3[#All],MATCH('Kontantstrøm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0</v>
      </c>
      <c r="K64" s="2">
        <f>IFERROR(IF(K$2&gt;Analyseperiode,"",IF(K$2=Analyseperiode,-((INDEX(Alternativ3[#All],MATCH('Kontantstrøm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0</v>
      </c>
      <c r="L64" s="2">
        <f>IFERROR(IF(L$2&gt;Analyseperiode,"",IF(L$2=Analyseperiode,-((INDEX(Alternativ3[#All],MATCH('Kontantstrøm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0</v>
      </c>
      <c r="M64" s="2">
        <f>IFERROR(IF(M$2&gt;Analyseperiode,"",IF(M$2=Analyseperiode,-((INDEX(Alternativ3[#All],MATCH('Kontantstrøm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0</v>
      </c>
      <c r="N64" s="2">
        <f>IFERROR(IF(N$2&gt;Analyseperiode,"",IF(N$2=Analyseperiode,-((INDEX(Alternativ3[#All],MATCH('Kontantstrøm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0</v>
      </c>
      <c r="O64" s="2">
        <f>IFERROR(IF(O$2&gt;Analyseperiode,"",IF(O$2=Analyseperiode,-((INDEX(Alternativ3[#All],MATCH('Kontantstrøm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0</v>
      </c>
      <c r="P64" s="2">
        <f>IFERROR(IF(P$2&gt;Analyseperiode,"",IF(P$2=Analyseperiode,-((INDEX(Alternativ3[#All],MATCH('Kontantstrøm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0</v>
      </c>
      <c r="Q64" s="2">
        <f>IFERROR(IF(Q$2&gt;Analyseperiode,"",IF(Q$2=Analyseperiode,-((INDEX(Alternativ3[#All],MATCH('Kontantstrøm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0</v>
      </c>
      <c r="R64" s="2">
        <f>IFERROR(IF(R$2&gt;Analyseperiode,"",IF(R$2=Analyseperiode,-((INDEX(Alternativ3[#All],MATCH('Kontantstrøm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0</v>
      </c>
      <c r="S64" s="2">
        <f>IFERROR(IF(S$2&gt;Analyseperiode,"",IF(S$2=Analyseperiode,-((INDEX(Alternativ3[#All],MATCH('Kontantstrøm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0</v>
      </c>
      <c r="T64" s="2">
        <f>IFERROR(IF(T$2&gt;Analyseperiode,"",IF(T$2=Analyseperiode,-((INDEX(Alternativ3[#All],MATCH('Kontantstrøm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0</v>
      </c>
      <c r="U64" s="2">
        <f>IFERROR(IF(U$2&gt;Analyseperiode,"",IF(U$2=Analyseperiode,-((INDEX(Alternativ3[#All],MATCH('Kontantstrøm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0</v>
      </c>
      <c r="V64" s="2">
        <f>IFERROR(IF(V$2&gt;Analyseperiode,"",IF(V$2=Analyseperiode,-((INDEX(Alternativ3[#All],MATCH('Kontantstrøm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0</v>
      </c>
      <c r="W64" s="2">
        <f>IFERROR(IF(W$2&gt;Analyseperiode,"",IF(W$2=Analyseperiode,-((INDEX(Alternativ3[#All],MATCH('Kontantstrøm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0</v>
      </c>
      <c r="X64" s="2">
        <f>IFERROR(IF(X$2&gt;Analyseperiode,"",IF(X$2=Analyseperiode,-((INDEX(Alternativ3[#All],MATCH('Kontantstrøm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0</v>
      </c>
      <c r="Y64" s="2">
        <f>IFERROR(IF(Y$2&gt;Analyseperiode,"",IF(Y$2=Analyseperiode,-((INDEX(Alternativ3[#All],MATCH('Kontantstrøm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0</v>
      </c>
      <c r="Z64" s="2">
        <f>IFERROR(IF(Z$2&gt;Analyseperiode,"",IF(Z$2=Analyseperiode,-((INDEX(Alternativ3[#All],MATCH('Kontantstrøm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0</v>
      </c>
      <c r="AA64" s="2">
        <f>IFERROR(IF(AA$2&gt;Analyseperiode,"",IF(AA$2=Analyseperiode,-((INDEX(Alternativ3[#All],MATCH('Kontantstrøm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0</v>
      </c>
      <c r="AB64" s="2">
        <f>IFERROR(IF(AB$2&gt;Analyseperiode,"",IF(AB$2=Analyseperiode,-((INDEX(Alternativ3[#All],MATCH('Kontantstrøm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0</v>
      </c>
      <c r="AC64" s="2">
        <f>IFERROR(IF(AC$2&gt;Analyseperiode,"",IF(AC$2=Analyseperiode,-((INDEX(Alternativ3[#All],MATCH('Kontantstrøm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0</v>
      </c>
      <c r="AD64" s="2">
        <f>IFERROR(IF(AD$2&gt;Analyseperiode,"",IF(AD$2=Analyseperiode,-((INDEX(Alternativ3[#All],MATCH('Kontantstrøm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0</v>
      </c>
      <c r="AE64" s="2">
        <f>IFERROR(IF(AE$2&gt;Analyseperiode,"",IF(AE$2=Analyseperiode,-((INDEX(Alternativ3[#All],MATCH('Kontantstrøm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0</v>
      </c>
      <c r="AF64" s="2">
        <f>IFERROR(IF(AF$2&gt;Analyseperiode,"",IF(AF$2=Analyseperiode,-((INDEX(Alternativ3[#All],MATCH('Kontantstrøm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0</v>
      </c>
      <c r="AG64" s="2">
        <f>IFERROR(IF(AG$2&gt;Analyseperiode,"",IF(AG$2=Analyseperiode,-((INDEX(Alternativ3[#All],MATCH('Kontantstrøm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0</v>
      </c>
      <c r="AH64" s="2">
        <f>IFERROR(IF(AH$2&gt;Analyseperiode,"",IF(AH$2=Analyseperiode,-((INDEX(Alternativ3[#All],MATCH('Kontantstrøm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0</v>
      </c>
      <c r="AI64" s="2" t="str">
        <f ca="1">IFERROR(IF(AI$2&gt;Analyseperiode,"",IF(AI$2=Analyseperiode,-((INDEX(Alternativ3[#All],MATCH('Kontantstrøm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
      </c>
      <c r="AJ64" s="2" t="str">
        <f>IFERROR(IF(AJ$2&gt;Analyseperiode,"",IF(AJ$2=Analyseperiode,-((INDEX(Alternativ3[#All],MATCH('Kontantstrøm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
      </c>
      <c r="AK64" s="2" t="str">
        <f>IFERROR(IF(AK$2&gt;Analyseperiode,"",IF(AK$2=Analyseperiode,-((INDEX(Alternativ3[#All],MATCH('Kontantstrøm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
      </c>
      <c r="AL64" s="2" t="str">
        <f>IFERROR(IF(AL$2&gt;Analyseperiode,"",IF(AL$2=Analyseperiode,-((INDEX(Alternativ3[#All],MATCH('Kontantstrøm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
      </c>
      <c r="AM64" s="2" t="str">
        <f>IFERROR(IF(AM$2&gt;Analyseperiode,"",IF(AM$2=Analyseperiode,-((INDEX(Alternativ3[#All],MATCH('Kontantstrøm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
      </c>
      <c r="AN64" s="2" t="str">
        <f>IFERROR(IF(AN$2&gt;Analyseperiode,"",IF(AN$2=Analyseperiode,-((INDEX(Alternativ3[#All],MATCH('Kontantstrøm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
      </c>
      <c r="AO64" s="2" t="str">
        <f>IFERROR(IF(AO$2&gt;Analyseperiode,"",IF(AO$2=Analyseperiode,-((INDEX(Alternativ3[#All],MATCH('Kontantstrøm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
      </c>
      <c r="AP64" s="2" t="str">
        <f>IFERROR(IF(AP$2&gt;Analyseperiode,"",IF(AP$2=Analyseperiode,-((INDEX(Alternativ3[#All],MATCH('Kontantstrøm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
      </c>
      <c r="AQ64" s="2" t="str">
        <f>IFERROR(IF(AQ$2&gt;Analyseperiode,"",IF(AQ$2=Analyseperiode,-((INDEX(Alternativ3[#All],MATCH('Kontantstrøm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
      </c>
      <c r="AR64" s="2" t="str">
        <f>IFERROR(IF(AR$2&gt;Analyseperiode,"",IF(AR$2=Analyseperiode,-((INDEX(Alternativ3[#All],MATCH('Kontantstrøm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
      </c>
      <c r="AS64" s="2" t="str">
        <f>IFERROR(IF(AS$2&gt;Analyseperiode,"",IF(AS$2=Analyseperiode,-((INDEX(Alternativ3[#All],MATCH('Kontantstrøm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
      </c>
      <c r="AT64" s="2" t="str">
        <f>IFERROR(IF(AT$2&gt;Analyseperiode,"",IF(AT$2=Analyseperiode,-((INDEX(Alternativ3[#All],MATCH('Kontantstrøm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
      </c>
      <c r="AU64" s="2" t="str">
        <f>IFERROR(IF(AU$2&gt;Analyseperiode,"",IF(AU$2=Analyseperiode,-((INDEX(Alternativ3[#All],MATCH('Kontantstrøm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
      </c>
      <c r="AV64" s="2" t="str">
        <f>IFERROR(IF(AV$2&gt;Analyseperiode,"",IF(AV$2=Analyseperiode,-((INDEX(Alternativ3[#All],MATCH('Kontantstrøm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
      </c>
      <c r="AW64" s="2" t="str">
        <f>IFERROR(IF(AW$2&gt;Analyseperiode,"",IF(AW$2=Analyseperiode,-((INDEX(Alternativ3[#All],MATCH('Kontantstrøm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
      </c>
      <c r="AX64" s="2" t="str">
        <f>IFERROR(IF(AX$2&gt;Analyseperiode,"",IF(AX$2=Analyseperiode,-((INDEX(Alternativ3[#All],MATCH('Kontantstrøm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
      </c>
      <c r="AY64" s="2" t="str">
        <f>IFERROR(IF(AY$2&gt;Analyseperiode,"",IF(AY$2=Analyseperiode,-((INDEX(Alternativ3[#All],MATCH('Kontantstrøm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
      </c>
      <c r="AZ64" s="2" t="str">
        <f>IFERROR(IF(AZ$2&gt;Analyseperiode,"",IF(AZ$2=Analyseperiode,-((INDEX(Alternativ3[#All],MATCH('Kontantstrøm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
      </c>
      <c r="BA64" s="2" t="str">
        <f>IFERROR(IF(BA$2&gt;Analyseperiode,"",IF(BA$2=Analyseperiode,-((INDEX(Alternativ3[#All],MATCH('Kontantstrøm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
      </c>
      <c r="BB64" s="2" t="str">
        <f>IFERROR(IF(BB$2&gt;Analyseperiode,"",IF(BB$2=Analyseperiode,-((INDEX(Alternativ3[#All],MATCH('Kontantstrøm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
      </c>
      <c r="BC64" s="2" t="str">
        <f>IFERROR(IF(BC$2&gt;Analyseperiode,"",IF(BC$2=Analyseperiode,-((INDEX(Alternativ3[#All],MATCH('Kontantstrøm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
      </c>
      <c r="BD64" s="2" t="str">
        <f>IFERROR(IF(BD$2&gt;Analyseperiode,"",IF(BD$2=Analyseperiode,-((INDEX(Alternativ3[#All],MATCH('Kontantstrøm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
      </c>
      <c r="BE64" s="2" t="str">
        <f>IFERROR(IF(BE$2&gt;Analyseperiode,"",IF(BE$2=Analyseperiode,-((INDEX(Alternativ3[#All],MATCH('Kontantstrøm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
      </c>
      <c r="BF64" s="2" t="str">
        <f>IFERROR(IF(BF$2&gt;Analyseperiode,"",IF(BF$2=Analyseperiode,-((INDEX(Alternativ3[#All],MATCH('Kontantstrøm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
      </c>
      <c r="BG64" s="2" t="str">
        <f>IFERROR(IF(BG$2&gt;Analyseperiode,"",IF(BG$2=Analyseperiode,-((INDEX(Alternativ3[#All],MATCH('Kontantstrøm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
      </c>
      <c r="BH64" s="2" t="str">
        <f>IFERROR(IF(BH$2&gt;Analyseperiode,"",IF(BH$2=Analyseperiode,-((INDEX(Alternativ3[#All],MATCH('Kontantstrøm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
      </c>
      <c r="BI64" s="2" t="str">
        <f>IFERROR(IF(BI$2&gt;Analyseperiode,"",IF(BI$2=Analyseperiode,-((INDEX(Alternativ3[#All],MATCH('Kontantstrøm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
      </c>
      <c r="BJ64" s="2" t="str">
        <f>IFERROR(IF(BJ$2&gt;Analyseperiode,"",IF(BJ$2=Analyseperiode,-((INDEX(Alternativ3[#All],MATCH('Kontantstrøm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
      </c>
      <c r="BK64" s="2" t="str">
        <f>IFERROR(IF(BK$2&gt;Analyseperiode,"",IF(BK$2=Analyseperiode,-((INDEX(Alternativ3[#All],MATCH('Kontantstrøm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
      </c>
      <c r="BL64" s="2" t="str">
        <f>IFERROR(IF(BL$2&gt;Analyseperiode,"",IF(BL$2=Analyseperiode,-((INDEX(Alternativ3[#All],MATCH('Kontantstrøm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
      </c>
      <c r="BM64" s="2" t="str">
        <f>IFERROR(IF(BM$2&gt;Analyseperiode,"",IF(BM$2=Analyseperiode,-((INDEX(Alternativ3[#All],MATCH('Kontantstrøm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
      </c>
    </row>
    <row r="65" spans="1:65" x14ac:dyDescent="0.2">
      <c r="B65" s="10">
        <f t="shared" ref="B65" ca="1" si="16">SUM(B57:B64)</f>
        <v>0</v>
      </c>
      <c r="C65" s="4"/>
      <c r="D65" s="4" t="s">
        <v>16</v>
      </c>
      <c r="E65" s="5">
        <f t="shared" ref="E65:BM65" ca="1" si="17">SUM(E57:E64)</f>
        <v>0</v>
      </c>
      <c r="F65" s="5">
        <f t="shared" ca="1" si="17"/>
        <v>0</v>
      </c>
      <c r="G65" s="5">
        <f t="shared" ca="1" si="17"/>
        <v>0</v>
      </c>
      <c r="H65" s="5">
        <f t="shared" ca="1" si="17"/>
        <v>0</v>
      </c>
      <c r="I65" s="5">
        <f t="shared" ca="1" si="17"/>
        <v>0</v>
      </c>
      <c r="J65" s="5">
        <f t="shared" ca="1" si="17"/>
        <v>0</v>
      </c>
      <c r="K65" s="5">
        <f t="shared" ca="1" si="17"/>
        <v>0</v>
      </c>
      <c r="L65" s="5">
        <f t="shared" ca="1" si="17"/>
        <v>0</v>
      </c>
      <c r="M65" s="5">
        <f t="shared" ca="1" si="17"/>
        <v>0</v>
      </c>
      <c r="N65" s="5">
        <f t="shared" ca="1" si="17"/>
        <v>0</v>
      </c>
      <c r="O65" s="5">
        <f t="shared" ca="1" si="17"/>
        <v>0</v>
      </c>
      <c r="P65" s="5">
        <f t="shared" ca="1" si="17"/>
        <v>0</v>
      </c>
      <c r="Q65" s="5">
        <f t="shared" ca="1" si="17"/>
        <v>0</v>
      </c>
      <c r="R65" s="5">
        <f t="shared" ca="1" si="17"/>
        <v>0</v>
      </c>
      <c r="S65" s="5">
        <f t="shared" ca="1" si="17"/>
        <v>0</v>
      </c>
      <c r="T65" s="5">
        <f t="shared" ca="1" si="17"/>
        <v>0</v>
      </c>
      <c r="U65" s="5">
        <f t="shared" ca="1" si="17"/>
        <v>0</v>
      </c>
      <c r="V65" s="5">
        <f t="shared" ca="1" si="17"/>
        <v>0</v>
      </c>
      <c r="W65" s="5">
        <f t="shared" ca="1" si="17"/>
        <v>0</v>
      </c>
      <c r="X65" s="5">
        <f t="shared" ca="1" si="17"/>
        <v>0</v>
      </c>
      <c r="Y65" s="5">
        <f t="shared" ca="1" si="17"/>
        <v>0</v>
      </c>
      <c r="Z65" s="5">
        <f t="shared" ca="1" si="17"/>
        <v>0</v>
      </c>
      <c r="AA65" s="5">
        <f t="shared" ca="1" si="17"/>
        <v>0</v>
      </c>
      <c r="AB65" s="5">
        <f t="shared" ca="1" si="17"/>
        <v>0</v>
      </c>
      <c r="AC65" s="5">
        <f t="shared" ca="1" si="17"/>
        <v>0</v>
      </c>
      <c r="AD65" s="5">
        <f t="shared" ca="1" si="17"/>
        <v>0</v>
      </c>
      <c r="AE65" s="5">
        <f t="shared" ca="1" si="17"/>
        <v>0</v>
      </c>
      <c r="AF65" s="5">
        <f t="shared" ca="1" si="17"/>
        <v>0</v>
      </c>
      <c r="AG65" s="5">
        <f t="shared" ca="1" si="17"/>
        <v>0</v>
      </c>
      <c r="AH65" s="5">
        <f t="shared" ca="1" si="17"/>
        <v>0</v>
      </c>
      <c r="AI65" s="5">
        <f t="shared" ca="1" si="17"/>
        <v>0</v>
      </c>
      <c r="AJ65" s="5">
        <f t="shared" si="17"/>
        <v>0</v>
      </c>
      <c r="AK65" s="5">
        <f t="shared" si="17"/>
        <v>0</v>
      </c>
      <c r="AL65" s="5">
        <f t="shared" si="17"/>
        <v>0</v>
      </c>
      <c r="AM65" s="5">
        <f t="shared" si="17"/>
        <v>0</v>
      </c>
      <c r="AN65" s="5">
        <f t="shared" si="17"/>
        <v>0</v>
      </c>
      <c r="AO65" s="5">
        <f t="shared" si="17"/>
        <v>0</v>
      </c>
      <c r="AP65" s="5">
        <f t="shared" si="17"/>
        <v>0</v>
      </c>
      <c r="AQ65" s="5">
        <f t="shared" si="17"/>
        <v>0</v>
      </c>
      <c r="AR65" s="5">
        <f t="shared" si="17"/>
        <v>0</v>
      </c>
      <c r="AS65" s="5">
        <f t="shared" si="17"/>
        <v>0</v>
      </c>
      <c r="AT65" s="5">
        <f t="shared" si="17"/>
        <v>0</v>
      </c>
      <c r="AU65" s="5">
        <f t="shared" si="17"/>
        <v>0</v>
      </c>
      <c r="AV65" s="5">
        <f t="shared" si="17"/>
        <v>0</v>
      </c>
      <c r="AW65" s="5">
        <f t="shared" si="17"/>
        <v>0</v>
      </c>
      <c r="AX65" s="5">
        <f t="shared" si="17"/>
        <v>0</v>
      </c>
      <c r="AY65" s="5">
        <f t="shared" si="17"/>
        <v>0</v>
      </c>
      <c r="AZ65" s="5">
        <f t="shared" si="17"/>
        <v>0</v>
      </c>
      <c r="BA65" s="5">
        <f t="shared" si="17"/>
        <v>0</v>
      </c>
      <c r="BB65" s="5">
        <f t="shared" si="17"/>
        <v>0</v>
      </c>
      <c r="BC65" s="5">
        <f t="shared" si="17"/>
        <v>0</v>
      </c>
      <c r="BD65" s="5">
        <f t="shared" si="17"/>
        <v>0</v>
      </c>
      <c r="BE65" s="5">
        <f t="shared" si="17"/>
        <v>0</v>
      </c>
      <c r="BF65" s="5">
        <f t="shared" si="17"/>
        <v>0</v>
      </c>
      <c r="BG65" s="5">
        <f t="shared" si="17"/>
        <v>0</v>
      </c>
      <c r="BH65" s="5">
        <f t="shared" si="17"/>
        <v>0</v>
      </c>
      <c r="BI65" s="5">
        <f t="shared" si="17"/>
        <v>0</v>
      </c>
      <c r="BJ65" s="5">
        <f t="shared" si="17"/>
        <v>0</v>
      </c>
      <c r="BK65" s="5">
        <f t="shared" si="17"/>
        <v>0</v>
      </c>
      <c r="BL65" s="5">
        <f t="shared" si="17"/>
        <v>0</v>
      </c>
      <c r="BM65" s="5">
        <f t="shared" si="17"/>
        <v>0</v>
      </c>
    </row>
    <row r="66" spans="1:65" x14ac:dyDescent="0.2">
      <c r="A66">
        <v>8</v>
      </c>
      <c r="B66" s="7" t="str">
        <f t="shared" ref="B66" ca="1" si="18">E66</f>
        <v/>
      </c>
      <c r="C66" s="3" t="str">
        <f ca="1">IF(OFFSET(Alternativ3[[#Headers],[Komponent/Løysing
(NB! Bruk unike namn)]],A66,0)="","",OFFSET(Alternativ3[[#Headers],[Komponent/Løysing
(NB! Bruk unike namn)]],A66,0))</f>
        <v/>
      </c>
      <c r="D66" t="str">
        <f>Alternativ3[[#Headers],[1. Anskaffingskostnad (Eingongskostnad)]]</f>
        <v>1. Anskaffingskostnad (Eingongskostnad)</v>
      </c>
      <c r="E66" s="2" t="str">
        <f ca="1">IFERROR(INDEX(Alternativ3[#All],MATCH('Kontantstrøm alt. 3'!$C66,Alternativ3[[#All],[Komponent/Løysing
(NB! Bruk unike namn)]],0),MATCH($D66,Alternativ3[#Headers],0)),"")</f>
        <v/>
      </c>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row>
    <row r="67" spans="1:65" x14ac:dyDescent="0.2">
      <c r="B67" s="8">
        <f ca="1">IFERROR(NPV(Kalkrente,OFFSET('Kontantstrøm alt. 3'!$F67,0,0,1,Analyseperiode)),0)</f>
        <v>0</v>
      </c>
      <c r="C67" s="3"/>
      <c r="D67" t="str">
        <f>Alternativ3[[#Headers],[3.1. Drift]]</f>
        <v>3.1. Drift</v>
      </c>
      <c r="F67" s="2" t="str">
        <f ca="1">IFERROR(IF(F$2&gt;Analyseperiode,"",IF(MOD(F$2,ROUND(INDEX(Alternativ3[#All],MATCH('Kontantstrøm alt. 3'!$C66,Alternativ3[[#All],[Komponent/Løysing
(NB! Bruk unike namn)]],0),MATCH($D67,Alternativ3[#Headers],0)+1),0))=0,INDEX(Alternativ3[#All],MATCH('Kontantstrøm alt. 3'!$C66,Alternativ3[[#All],[Komponent/Løysing
(NB! Bruk unike namn)]],0),MATCH($D67,Alternativ3[#Headers],0)),0)),"")</f>
        <v/>
      </c>
      <c r="G67" s="2" t="str">
        <f ca="1">IFERROR(IF(G$2&gt;Analyseperiode,"",IF(MOD(G$2,ROUND(INDEX(Alternativ3[#All],MATCH('Kontantstrøm alt. 3'!$C66,Alternativ3[[#All],[Komponent/Løysing
(NB! Bruk unike namn)]],0),MATCH($D67,Alternativ3[#Headers],0)+1),0))=0,INDEX(Alternativ3[#All],MATCH('Kontantstrøm alt. 3'!$C66,Alternativ3[[#All],[Komponent/Løysing
(NB! Bruk unike namn)]],0),MATCH($D67,Alternativ3[#Headers],0)),0)),"")</f>
        <v/>
      </c>
      <c r="H67" s="2" t="str">
        <f ca="1">IFERROR(IF(H$2&gt;Analyseperiode,"",IF(MOD(H$2,ROUND(INDEX(Alternativ3[#All],MATCH('Kontantstrøm alt. 3'!$C66,Alternativ3[[#All],[Komponent/Løysing
(NB! Bruk unike namn)]],0),MATCH($D67,Alternativ3[#Headers],0)+1),0))=0,INDEX(Alternativ3[#All],MATCH('Kontantstrøm alt. 3'!$C66,Alternativ3[[#All],[Komponent/Løysing
(NB! Bruk unike namn)]],0),MATCH($D67,Alternativ3[#Headers],0)),0)),"")</f>
        <v/>
      </c>
      <c r="I67" s="2" t="str">
        <f ca="1">IFERROR(IF(I$2&gt;Analyseperiode,"",IF(MOD(I$2,ROUND(INDEX(Alternativ3[#All],MATCH('Kontantstrøm alt. 3'!$C66,Alternativ3[[#All],[Komponent/Løysing
(NB! Bruk unike namn)]],0),MATCH($D67,Alternativ3[#Headers],0)+1),0))=0,INDEX(Alternativ3[#All],MATCH('Kontantstrøm alt. 3'!$C66,Alternativ3[[#All],[Komponent/Løysing
(NB! Bruk unike namn)]],0),MATCH($D67,Alternativ3[#Headers],0)),0)),"")</f>
        <v/>
      </c>
      <c r="J67" s="2" t="str">
        <f ca="1">IFERROR(IF(J$2&gt;Analyseperiode,"",IF(MOD(J$2,ROUND(INDEX(Alternativ3[#All],MATCH('Kontantstrøm alt. 3'!$C66,Alternativ3[[#All],[Komponent/Løysing
(NB! Bruk unike namn)]],0),MATCH($D67,Alternativ3[#Headers],0)+1),0))=0,INDEX(Alternativ3[#All],MATCH('Kontantstrøm alt. 3'!$C66,Alternativ3[[#All],[Komponent/Løysing
(NB! Bruk unike namn)]],0),MATCH($D67,Alternativ3[#Headers],0)),0)),"")</f>
        <v/>
      </c>
      <c r="K67" s="2" t="str">
        <f ca="1">IFERROR(IF(K$2&gt;Analyseperiode,"",IF(MOD(K$2,ROUND(INDEX(Alternativ3[#All],MATCH('Kontantstrøm alt. 3'!$C66,Alternativ3[[#All],[Komponent/Løysing
(NB! Bruk unike namn)]],0),MATCH($D67,Alternativ3[#Headers],0)+1),0))=0,INDEX(Alternativ3[#All],MATCH('Kontantstrøm alt. 3'!$C66,Alternativ3[[#All],[Komponent/Løysing
(NB! Bruk unike namn)]],0),MATCH($D67,Alternativ3[#Headers],0)),0)),"")</f>
        <v/>
      </c>
      <c r="L67" s="2" t="str">
        <f ca="1">IFERROR(IF(L$2&gt;Analyseperiode,"",IF(MOD(L$2,ROUND(INDEX(Alternativ3[#All],MATCH('Kontantstrøm alt. 3'!$C66,Alternativ3[[#All],[Komponent/Løysing
(NB! Bruk unike namn)]],0),MATCH($D67,Alternativ3[#Headers],0)+1),0))=0,INDEX(Alternativ3[#All],MATCH('Kontantstrøm alt. 3'!$C66,Alternativ3[[#All],[Komponent/Løysing
(NB! Bruk unike namn)]],0),MATCH($D67,Alternativ3[#Headers],0)),0)),"")</f>
        <v/>
      </c>
      <c r="M67" s="2" t="str">
        <f ca="1">IFERROR(IF(M$2&gt;Analyseperiode,"",IF(MOD(M$2,ROUND(INDEX(Alternativ3[#All],MATCH('Kontantstrøm alt. 3'!$C66,Alternativ3[[#All],[Komponent/Løysing
(NB! Bruk unike namn)]],0),MATCH($D67,Alternativ3[#Headers],0)+1),0))=0,INDEX(Alternativ3[#All],MATCH('Kontantstrøm alt. 3'!$C66,Alternativ3[[#All],[Komponent/Løysing
(NB! Bruk unike namn)]],0),MATCH($D67,Alternativ3[#Headers],0)),0)),"")</f>
        <v/>
      </c>
      <c r="N67" s="2" t="str">
        <f ca="1">IFERROR(IF(N$2&gt;Analyseperiode,"",IF(MOD(N$2,ROUND(INDEX(Alternativ3[#All],MATCH('Kontantstrøm alt. 3'!$C66,Alternativ3[[#All],[Komponent/Løysing
(NB! Bruk unike namn)]],0),MATCH($D67,Alternativ3[#Headers],0)+1),0))=0,INDEX(Alternativ3[#All],MATCH('Kontantstrøm alt. 3'!$C66,Alternativ3[[#All],[Komponent/Løysing
(NB! Bruk unike namn)]],0),MATCH($D67,Alternativ3[#Headers],0)),0)),"")</f>
        <v/>
      </c>
      <c r="O67" s="2" t="str">
        <f ca="1">IFERROR(IF(O$2&gt;Analyseperiode,"",IF(MOD(O$2,ROUND(INDEX(Alternativ3[#All],MATCH('Kontantstrøm alt. 3'!$C66,Alternativ3[[#All],[Komponent/Løysing
(NB! Bruk unike namn)]],0),MATCH($D67,Alternativ3[#Headers],0)+1),0))=0,INDEX(Alternativ3[#All],MATCH('Kontantstrøm alt. 3'!$C66,Alternativ3[[#All],[Komponent/Løysing
(NB! Bruk unike namn)]],0),MATCH($D67,Alternativ3[#Headers],0)),0)),"")</f>
        <v/>
      </c>
      <c r="P67" s="2" t="str">
        <f ca="1">IFERROR(IF(P$2&gt;Analyseperiode,"",IF(MOD(P$2,ROUND(INDEX(Alternativ3[#All],MATCH('Kontantstrøm alt. 3'!$C66,Alternativ3[[#All],[Komponent/Løysing
(NB! Bruk unike namn)]],0),MATCH($D67,Alternativ3[#Headers],0)+1),0))=0,INDEX(Alternativ3[#All],MATCH('Kontantstrøm alt. 3'!$C66,Alternativ3[[#All],[Komponent/Løysing
(NB! Bruk unike namn)]],0),MATCH($D67,Alternativ3[#Headers],0)),0)),"")</f>
        <v/>
      </c>
      <c r="Q67" s="2" t="str">
        <f ca="1">IFERROR(IF(Q$2&gt;Analyseperiode,"",IF(MOD(Q$2,ROUND(INDEX(Alternativ3[#All],MATCH('Kontantstrøm alt. 3'!$C66,Alternativ3[[#All],[Komponent/Løysing
(NB! Bruk unike namn)]],0),MATCH($D67,Alternativ3[#Headers],0)+1),0))=0,INDEX(Alternativ3[#All],MATCH('Kontantstrøm alt. 3'!$C66,Alternativ3[[#All],[Komponent/Løysing
(NB! Bruk unike namn)]],0),MATCH($D67,Alternativ3[#Headers],0)),0)),"")</f>
        <v/>
      </c>
      <c r="R67" s="2" t="str">
        <f ca="1">IFERROR(IF(R$2&gt;Analyseperiode,"",IF(MOD(R$2,ROUND(INDEX(Alternativ3[#All],MATCH('Kontantstrøm alt. 3'!$C66,Alternativ3[[#All],[Komponent/Løysing
(NB! Bruk unike namn)]],0),MATCH($D67,Alternativ3[#Headers],0)+1),0))=0,INDEX(Alternativ3[#All],MATCH('Kontantstrøm alt. 3'!$C66,Alternativ3[[#All],[Komponent/Løysing
(NB! Bruk unike namn)]],0),MATCH($D67,Alternativ3[#Headers],0)),0)),"")</f>
        <v/>
      </c>
      <c r="S67" s="2" t="str">
        <f ca="1">IFERROR(IF(S$2&gt;Analyseperiode,"",IF(MOD(S$2,ROUND(INDEX(Alternativ3[#All],MATCH('Kontantstrøm alt. 3'!$C66,Alternativ3[[#All],[Komponent/Løysing
(NB! Bruk unike namn)]],0),MATCH($D67,Alternativ3[#Headers],0)+1),0))=0,INDEX(Alternativ3[#All],MATCH('Kontantstrøm alt. 3'!$C66,Alternativ3[[#All],[Komponent/Løysing
(NB! Bruk unike namn)]],0),MATCH($D67,Alternativ3[#Headers],0)),0)),"")</f>
        <v/>
      </c>
      <c r="T67" s="2" t="str">
        <f ca="1">IFERROR(IF(T$2&gt;Analyseperiode,"",IF(MOD(T$2,ROUND(INDEX(Alternativ3[#All],MATCH('Kontantstrøm alt. 3'!$C66,Alternativ3[[#All],[Komponent/Løysing
(NB! Bruk unike namn)]],0),MATCH($D67,Alternativ3[#Headers],0)+1),0))=0,INDEX(Alternativ3[#All],MATCH('Kontantstrøm alt. 3'!$C66,Alternativ3[[#All],[Komponent/Løysing
(NB! Bruk unike namn)]],0),MATCH($D67,Alternativ3[#Headers],0)),0)),"")</f>
        <v/>
      </c>
      <c r="U67" s="2" t="str">
        <f ca="1">IFERROR(IF(U$2&gt;Analyseperiode,"",IF(MOD(U$2,ROUND(INDEX(Alternativ3[#All],MATCH('Kontantstrøm alt. 3'!$C66,Alternativ3[[#All],[Komponent/Løysing
(NB! Bruk unike namn)]],0),MATCH($D67,Alternativ3[#Headers],0)+1),0))=0,INDEX(Alternativ3[#All],MATCH('Kontantstrøm alt. 3'!$C66,Alternativ3[[#All],[Komponent/Løysing
(NB! Bruk unike namn)]],0),MATCH($D67,Alternativ3[#Headers],0)),0)),"")</f>
        <v/>
      </c>
      <c r="V67" s="2" t="str">
        <f ca="1">IFERROR(IF(V$2&gt;Analyseperiode,"",IF(MOD(V$2,ROUND(INDEX(Alternativ3[#All],MATCH('Kontantstrøm alt. 3'!$C66,Alternativ3[[#All],[Komponent/Løysing
(NB! Bruk unike namn)]],0),MATCH($D67,Alternativ3[#Headers],0)+1),0))=0,INDEX(Alternativ3[#All],MATCH('Kontantstrøm alt. 3'!$C66,Alternativ3[[#All],[Komponent/Løysing
(NB! Bruk unike namn)]],0),MATCH($D67,Alternativ3[#Headers],0)),0)),"")</f>
        <v/>
      </c>
      <c r="W67" s="2" t="str">
        <f ca="1">IFERROR(IF(W$2&gt;Analyseperiode,"",IF(MOD(W$2,ROUND(INDEX(Alternativ3[#All],MATCH('Kontantstrøm alt. 3'!$C66,Alternativ3[[#All],[Komponent/Løysing
(NB! Bruk unike namn)]],0),MATCH($D67,Alternativ3[#Headers],0)+1),0))=0,INDEX(Alternativ3[#All],MATCH('Kontantstrøm alt. 3'!$C66,Alternativ3[[#All],[Komponent/Løysing
(NB! Bruk unike namn)]],0),MATCH($D67,Alternativ3[#Headers],0)),0)),"")</f>
        <v/>
      </c>
      <c r="X67" s="2" t="str">
        <f ca="1">IFERROR(IF(X$2&gt;Analyseperiode,"",IF(MOD(X$2,ROUND(INDEX(Alternativ3[#All],MATCH('Kontantstrøm alt. 3'!$C66,Alternativ3[[#All],[Komponent/Løysing
(NB! Bruk unike namn)]],0),MATCH($D67,Alternativ3[#Headers],0)+1),0))=0,INDEX(Alternativ3[#All],MATCH('Kontantstrøm alt. 3'!$C66,Alternativ3[[#All],[Komponent/Løysing
(NB! Bruk unike namn)]],0),MATCH($D67,Alternativ3[#Headers],0)),0)),"")</f>
        <v/>
      </c>
      <c r="Y67" s="2" t="str">
        <f ca="1">IFERROR(IF(Y$2&gt;Analyseperiode,"",IF(MOD(Y$2,ROUND(INDEX(Alternativ3[#All],MATCH('Kontantstrøm alt. 3'!$C66,Alternativ3[[#All],[Komponent/Løysing
(NB! Bruk unike namn)]],0),MATCH($D67,Alternativ3[#Headers],0)+1),0))=0,INDEX(Alternativ3[#All],MATCH('Kontantstrøm alt. 3'!$C66,Alternativ3[[#All],[Komponent/Løysing
(NB! Bruk unike namn)]],0),MATCH($D67,Alternativ3[#Headers],0)),0)),"")</f>
        <v/>
      </c>
      <c r="Z67" s="2" t="str">
        <f ca="1">IFERROR(IF(Z$2&gt;Analyseperiode,"",IF(MOD(Z$2,ROUND(INDEX(Alternativ3[#All],MATCH('Kontantstrøm alt. 3'!$C66,Alternativ3[[#All],[Komponent/Løysing
(NB! Bruk unike namn)]],0),MATCH($D67,Alternativ3[#Headers],0)+1),0))=0,INDEX(Alternativ3[#All],MATCH('Kontantstrøm alt. 3'!$C66,Alternativ3[[#All],[Komponent/Løysing
(NB! Bruk unike namn)]],0),MATCH($D67,Alternativ3[#Headers],0)),0)),"")</f>
        <v/>
      </c>
      <c r="AA67" s="2" t="str">
        <f ca="1">IFERROR(IF(AA$2&gt;Analyseperiode,"",IF(MOD(AA$2,ROUND(INDEX(Alternativ3[#All],MATCH('Kontantstrøm alt. 3'!$C66,Alternativ3[[#All],[Komponent/Løysing
(NB! Bruk unike namn)]],0),MATCH($D67,Alternativ3[#Headers],0)+1),0))=0,INDEX(Alternativ3[#All],MATCH('Kontantstrøm alt. 3'!$C66,Alternativ3[[#All],[Komponent/Løysing
(NB! Bruk unike namn)]],0),MATCH($D67,Alternativ3[#Headers],0)),0)),"")</f>
        <v/>
      </c>
      <c r="AB67" s="2" t="str">
        <f ca="1">IFERROR(IF(AB$2&gt;Analyseperiode,"",IF(MOD(AB$2,ROUND(INDEX(Alternativ3[#All],MATCH('Kontantstrøm alt. 3'!$C66,Alternativ3[[#All],[Komponent/Løysing
(NB! Bruk unike namn)]],0),MATCH($D67,Alternativ3[#Headers],0)+1),0))=0,INDEX(Alternativ3[#All],MATCH('Kontantstrøm alt. 3'!$C66,Alternativ3[[#All],[Komponent/Løysing
(NB! Bruk unike namn)]],0),MATCH($D67,Alternativ3[#Headers],0)),0)),"")</f>
        <v/>
      </c>
      <c r="AC67" s="2" t="str">
        <f ca="1">IFERROR(IF(AC$2&gt;Analyseperiode,"",IF(MOD(AC$2,ROUND(INDEX(Alternativ3[#All],MATCH('Kontantstrøm alt. 3'!$C66,Alternativ3[[#All],[Komponent/Løysing
(NB! Bruk unike namn)]],0),MATCH($D67,Alternativ3[#Headers],0)+1),0))=0,INDEX(Alternativ3[#All],MATCH('Kontantstrøm alt. 3'!$C66,Alternativ3[[#All],[Komponent/Løysing
(NB! Bruk unike namn)]],0),MATCH($D67,Alternativ3[#Headers],0)),0)),"")</f>
        <v/>
      </c>
      <c r="AD67" s="2" t="str">
        <f ca="1">IFERROR(IF(AD$2&gt;Analyseperiode,"",IF(MOD(AD$2,ROUND(INDEX(Alternativ3[#All],MATCH('Kontantstrøm alt. 3'!$C66,Alternativ3[[#All],[Komponent/Løysing
(NB! Bruk unike namn)]],0),MATCH($D67,Alternativ3[#Headers],0)+1),0))=0,INDEX(Alternativ3[#All],MATCH('Kontantstrøm alt. 3'!$C66,Alternativ3[[#All],[Komponent/Løysing
(NB! Bruk unike namn)]],0),MATCH($D67,Alternativ3[#Headers],0)),0)),"")</f>
        <v/>
      </c>
      <c r="AE67" s="2" t="str">
        <f ca="1">IFERROR(IF(AE$2&gt;Analyseperiode,"",IF(MOD(AE$2,ROUND(INDEX(Alternativ3[#All],MATCH('Kontantstrøm alt. 3'!$C66,Alternativ3[[#All],[Komponent/Løysing
(NB! Bruk unike namn)]],0),MATCH($D67,Alternativ3[#Headers],0)+1),0))=0,INDEX(Alternativ3[#All],MATCH('Kontantstrøm alt. 3'!$C66,Alternativ3[[#All],[Komponent/Løysing
(NB! Bruk unike namn)]],0),MATCH($D67,Alternativ3[#Headers],0)),0)),"")</f>
        <v/>
      </c>
      <c r="AF67" s="2" t="str">
        <f ca="1">IFERROR(IF(AF$2&gt;Analyseperiode,"",IF(MOD(AF$2,ROUND(INDEX(Alternativ3[#All],MATCH('Kontantstrøm alt. 3'!$C66,Alternativ3[[#All],[Komponent/Løysing
(NB! Bruk unike namn)]],0),MATCH($D67,Alternativ3[#Headers],0)+1),0))=0,INDEX(Alternativ3[#All],MATCH('Kontantstrøm alt. 3'!$C66,Alternativ3[[#All],[Komponent/Løysing
(NB! Bruk unike namn)]],0),MATCH($D67,Alternativ3[#Headers],0)),0)),"")</f>
        <v/>
      </c>
      <c r="AG67" s="2" t="str">
        <f ca="1">IFERROR(IF(AG$2&gt;Analyseperiode,"",IF(MOD(AG$2,ROUND(INDEX(Alternativ3[#All],MATCH('Kontantstrøm alt. 3'!$C66,Alternativ3[[#All],[Komponent/Løysing
(NB! Bruk unike namn)]],0),MATCH($D67,Alternativ3[#Headers],0)+1),0))=0,INDEX(Alternativ3[#All],MATCH('Kontantstrøm alt. 3'!$C66,Alternativ3[[#All],[Komponent/Løysing
(NB! Bruk unike namn)]],0),MATCH($D67,Alternativ3[#Headers],0)),0)),"")</f>
        <v/>
      </c>
      <c r="AH67" s="2" t="str">
        <f ca="1">IFERROR(IF(AH$2&gt;Analyseperiode,"",IF(MOD(AH$2,ROUND(INDEX(Alternativ3[#All],MATCH('Kontantstrøm alt. 3'!$C66,Alternativ3[[#All],[Komponent/Løysing
(NB! Bruk unike namn)]],0),MATCH($D67,Alternativ3[#Headers],0)+1),0))=0,INDEX(Alternativ3[#All],MATCH('Kontantstrøm alt. 3'!$C66,Alternativ3[[#All],[Komponent/Løysing
(NB! Bruk unike namn)]],0),MATCH($D67,Alternativ3[#Headers],0)),0)),"")</f>
        <v/>
      </c>
      <c r="AI67" s="2" t="str">
        <f ca="1">IFERROR(IF(AI$2&gt;Analyseperiode,"",IF(MOD(AI$2,ROUND(INDEX(Alternativ3[#All],MATCH('Kontantstrøm alt. 3'!$C66,Alternativ3[[#All],[Komponent/Løysing
(NB! Bruk unike namn)]],0),MATCH($D67,Alternativ3[#Headers],0)+1),0))=0,INDEX(Alternativ3[#All],MATCH('Kontantstrøm alt. 3'!$C66,Alternativ3[[#All],[Komponent/Løysing
(NB! Bruk unike namn)]],0),MATCH($D67,Alternativ3[#Headers],0)),0)),"")</f>
        <v/>
      </c>
      <c r="AJ67" s="2" t="str">
        <f>IFERROR(IF(AJ$2&gt;Analyseperiode,"",IF(MOD(AJ$2,ROUND(INDEX(Alternativ3[#All],MATCH('Kontantstrøm alt. 3'!$C66,Alternativ3[[#All],[Komponent/Løysing
(NB! Bruk unike namn)]],0),MATCH($D67,Alternativ3[#Headers],0)+1),0))=0,INDEX(Alternativ3[#All],MATCH('Kontantstrøm alt. 3'!$C66,Alternativ3[[#All],[Komponent/Løysing
(NB! Bruk unike namn)]],0),MATCH($D67,Alternativ3[#Headers],0)),0)),"")</f>
        <v/>
      </c>
      <c r="AK67" s="2" t="str">
        <f>IFERROR(IF(AK$2&gt;Analyseperiode,"",IF(MOD(AK$2,ROUND(INDEX(Alternativ3[#All],MATCH('Kontantstrøm alt. 3'!$C66,Alternativ3[[#All],[Komponent/Løysing
(NB! Bruk unike namn)]],0),MATCH($D67,Alternativ3[#Headers],0)+1),0))=0,INDEX(Alternativ3[#All],MATCH('Kontantstrøm alt. 3'!$C66,Alternativ3[[#All],[Komponent/Løysing
(NB! Bruk unike namn)]],0),MATCH($D67,Alternativ3[#Headers],0)),0)),"")</f>
        <v/>
      </c>
      <c r="AL67" s="2" t="str">
        <f>IFERROR(IF(AL$2&gt;Analyseperiode,"",IF(MOD(AL$2,ROUND(INDEX(Alternativ3[#All],MATCH('Kontantstrøm alt. 3'!$C66,Alternativ3[[#All],[Komponent/Løysing
(NB! Bruk unike namn)]],0),MATCH($D67,Alternativ3[#Headers],0)+1),0))=0,INDEX(Alternativ3[#All],MATCH('Kontantstrøm alt. 3'!$C66,Alternativ3[[#All],[Komponent/Løysing
(NB! Bruk unike namn)]],0),MATCH($D67,Alternativ3[#Headers],0)),0)),"")</f>
        <v/>
      </c>
      <c r="AM67" s="2" t="str">
        <f>IFERROR(IF(AM$2&gt;Analyseperiode,"",IF(MOD(AM$2,ROUND(INDEX(Alternativ3[#All],MATCH('Kontantstrøm alt. 3'!$C66,Alternativ3[[#All],[Komponent/Løysing
(NB! Bruk unike namn)]],0),MATCH($D67,Alternativ3[#Headers],0)+1),0))=0,INDEX(Alternativ3[#All],MATCH('Kontantstrøm alt. 3'!$C66,Alternativ3[[#All],[Komponent/Løysing
(NB! Bruk unike namn)]],0),MATCH($D67,Alternativ3[#Headers],0)),0)),"")</f>
        <v/>
      </c>
      <c r="AN67" s="2" t="str">
        <f>IFERROR(IF(AN$2&gt;Analyseperiode,"",IF(MOD(AN$2,ROUND(INDEX(Alternativ3[#All],MATCH('Kontantstrøm alt. 3'!$C66,Alternativ3[[#All],[Komponent/Løysing
(NB! Bruk unike namn)]],0),MATCH($D67,Alternativ3[#Headers],0)+1),0))=0,INDEX(Alternativ3[#All],MATCH('Kontantstrøm alt. 3'!$C66,Alternativ3[[#All],[Komponent/Løysing
(NB! Bruk unike namn)]],0),MATCH($D67,Alternativ3[#Headers],0)),0)),"")</f>
        <v/>
      </c>
      <c r="AO67" s="2" t="str">
        <f>IFERROR(IF(AO$2&gt;Analyseperiode,"",IF(MOD(AO$2,ROUND(INDEX(Alternativ3[#All],MATCH('Kontantstrøm alt. 3'!$C66,Alternativ3[[#All],[Komponent/Løysing
(NB! Bruk unike namn)]],0),MATCH($D67,Alternativ3[#Headers],0)+1),0))=0,INDEX(Alternativ3[#All],MATCH('Kontantstrøm alt. 3'!$C66,Alternativ3[[#All],[Komponent/Løysing
(NB! Bruk unike namn)]],0),MATCH($D67,Alternativ3[#Headers],0)),0)),"")</f>
        <v/>
      </c>
      <c r="AP67" s="2" t="str">
        <f>IFERROR(IF(AP$2&gt;Analyseperiode,"",IF(MOD(AP$2,ROUND(INDEX(Alternativ3[#All],MATCH('Kontantstrøm alt. 3'!$C66,Alternativ3[[#All],[Komponent/Løysing
(NB! Bruk unike namn)]],0),MATCH($D67,Alternativ3[#Headers],0)+1),0))=0,INDEX(Alternativ3[#All],MATCH('Kontantstrøm alt. 3'!$C66,Alternativ3[[#All],[Komponent/Løysing
(NB! Bruk unike namn)]],0),MATCH($D67,Alternativ3[#Headers],0)),0)),"")</f>
        <v/>
      </c>
      <c r="AQ67" s="2" t="str">
        <f>IFERROR(IF(AQ$2&gt;Analyseperiode,"",IF(MOD(AQ$2,ROUND(INDEX(Alternativ3[#All],MATCH('Kontantstrøm alt. 3'!$C66,Alternativ3[[#All],[Komponent/Løysing
(NB! Bruk unike namn)]],0),MATCH($D67,Alternativ3[#Headers],0)+1),0))=0,INDEX(Alternativ3[#All],MATCH('Kontantstrøm alt. 3'!$C66,Alternativ3[[#All],[Komponent/Løysing
(NB! Bruk unike namn)]],0),MATCH($D67,Alternativ3[#Headers],0)),0)),"")</f>
        <v/>
      </c>
      <c r="AR67" s="2" t="str">
        <f>IFERROR(IF(AR$2&gt;Analyseperiode,"",IF(MOD(AR$2,ROUND(INDEX(Alternativ3[#All],MATCH('Kontantstrøm alt. 3'!$C66,Alternativ3[[#All],[Komponent/Løysing
(NB! Bruk unike namn)]],0),MATCH($D67,Alternativ3[#Headers],0)+1),0))=0,INDEX(Alternativ3[#All],MATCH('Kontantstrøm alt. 3'!$C66,Alternativ3[[#All],[Komponent/Løysing
(NB! Bruk unike namn)]],0),MATCH($D67,Alternativ3[#Headers],0)),0)),"")</f>
        <v/>
      </c>
      <c r="AS67" s="2" t="str">
        <f>IFERROR(IF(AS$2&gt;Analyseperiode,"",IF(MOD(AS$2,ROUND(INDEX(Alternativ3[#All],MATCH('Kontantstrøm alt. 3'!$C66,Alternativ3[[#All],[Komponent/Løysing
(NB! Bruk unike namn)]],0),MATCH($D67,Alternativ3[#Headers],0)+1),0))=0,INDEX(Alternativ3[#All],MATCH('Kontantstrøm alt. 3'!$C66,Alternativ3[[#All],[Komponent/Løysing
(NB! Bruk unike namn)]],0),MATCH($D67,Alternativ3[#Headers],0)),0)),"")</f>
        <v/>
      </c>
      <c r="AT67" s="2" t="str">
        <f>IFERROR(IF(AT$2&gt;Analyseperiode,"",IF(MOD(AT$2,ROUND(INDEX(Alternativ3[#All],MATCH('Kontantstrøm alt. 3'!$C66,Alternativ3[[#All],[Komponent/Løysing
(NB! Bruk unike namn)]],0),MATCH($D67,Alternativ3[#Headers],0)+1),0))=0,INDEX(Alternativ3[#All],MATCH('Kontantstrøm alt. 3'!$C66,Alternativ3[[#All],[Komponent/Løysing
(NB! Bruk unike namn)]],0),MATCH($D67,Alternativ3[#Headers],0)),0)),"")</f>
        <v/>
      </c>
      <c r="AU67" s="2" t="str">
        <f>IFERROR(IF(AU$2&gt;Analyseperiode,"",IF(MOD(AU$2,ROUND(INDEX(Alternativ3[#All],MATCH('Kontantstrøm alt. 3'!$C66,Alternativ3[[#All],[Komponent/Løysing
(NB! Bruk unike namn)]],0),MATCH($D67,Alternativ3[#Headers],0)+1),0))=0,INDEX(Alternativ3[#All],MATCH('Kontantstrøm alt. 3'!$C66,Alternativ3[[#All],[Komponent/Løysing
(NB! Bruk unike namn)]],0),MATCH($D67,Alternativ3[#Headers],0)),0)),"")</f>
        <v/>
      </c>
      <c r="AV67" s="2" t="str">
        <f>IFERROR(IF(AV$2&gt;Analyseperiode,"",IF(MOD(AV$2,ROUND(INDEX(Alternativ3[#All],MATCH('Kontantstrøm alt. 3'!$C66,Alternativ3[[#All],[Komponent/Løysing
(NB! Bruk unike namn)]],0),MATCH($D67,Alternativ3[#Headers],0)+1),0))=0,INDEX(Alternativ3[#All],MATCH('Kontantstrøm alt. 3'!$C66,Alternativ3[[#All],[Komponent/Løysing
(NB! Bruk unike namn)]],0),MATCH($D67,Alternativ3[#Headers],0)),0)),"")</f>
        <v/>
      </c>
      <c r="AW67" s="2" t="str">
        <f>IFERROR(IF(AW$2&gt;Analyseperiode,"",IF(MOD(AW$2,ROUND(INDEX(Alternativ3[#All],MATCH('Kontantstrøm alt. 3'!$C66,Alternativ3[[#All],[Komponent/Løysing
(NB! Bruk unike namn)]],0),MATCH($D67,Alternativ3[#Headers],0)+1),0))=0,INDEX(Alternativ3[#All],MATCH('Kontantstrøm alt. 3'!$C66,Alternativ3[[#All],[Komponent/Løysing
(NB! Bruk unike namn)]],0),MATCH($D67,Alternativ3[#Headers],0)),0)),"")</f>
        <v/>
      </c>
      <c r="AX67" s="2" t="str">
        <f>IFERROR(IF(AX$2&gt;Analyseperiode,"",IF(MOD(AX$2,ROUND(INDEX(Alternativ3[#All],MATCH('Kontantstrøm alt. 3'!$C66,Alternativ3[[#All],[Komponent/Løysing
(NB! Bruk unike namn)]],0),MATCH($D67,Alternativ3[#Headers],0)+1),0))=0,INDEX(Alternativ3[#All],MATCH('Kontantstrøm alt. 3'!$C66,Alternativ3[[#All],[Komponent/Løysing
(NB! Bruk unike namn)]],0),MATCH($D67,Alternativ3[#Headers],0)),0)),"")</f>
        <v/>
      </c>
      <c r="AY67" s="2" t="str">
        <f>IFERROR(IF(AY$2&gt;Analyseperiode,"",IF(MOD(AY$2,ROUND(INDEX(Alternativ3[#All],MATCH('Kontantstrøm alt. 3'!$C66,Alternativ3[[#All],[Komponent/Løysing
(NB! Bruk unike namn)]],0),MATCH($D67,Alternativ3[#Headers],0)+1),0))=0,INDEX(Alternativ3[#All],MATCH('Kontantstrøm alt. 3'!$C66,Alternativ3[[#All],[Komponent/Løysing
(NB! Bruk unike namn)]],0),MATCH($D67,Alternativ3[#Headers],0)),0)),"")</f>
        <v/>
      </c>
      <c r="AZ67" s="2" t="str">
        <f>IFERROR(IF(AZ$2&gt;Analyseperiode,"",IF(MOD(AZ$2,ROUND(INDEX(Alternativ3[#All],MATCH('Kontantstrøm alt. 3'!$C66,Alternativ3[[#All],[Komponent/Løysing
(NB! Bruk unike namn)]],0),MATCH($D67,Alternativ3[#Headers],0)+1),0))=0,INDEX(Alternativ3[#All],MATCH('Kontantstrøm alt. 3'!$C66,Alternativ3[[#All],[Komponent/Løysing
(NB! Bruk unike namn)]],0),MATCH($D67,Alternativ3[#Headers],0)),0)),"")</f>
        <v/>
      </c>
      <c r="BA67" s="2" t="str">
        <f>IFERROR(IF(BA$2&gt;Analyseperiode,"",IF(MOD(BA$2,ROUND(INDEX(Alternativ3[#All],MATCH('Kontantstrøm alt. 3'!$C66,Alternativ3[[#All],[Komponent/Løysing
(NB! Bruk unike namn)]],0),MATCH($D67,Alternativ3[#Headers],0)+1),0))=0,INDEX(Alternativ3[#All],MATCH('Kontantstrøm alt. 3'!$C66,Alternativ3[[#All],[Komponent/Løysing
(NB! Bruk unike namn)]],0),MATCH($D67,Alternativ3[#Headers],0)),0)),"")</f>
        <v/>
      </c>
      <c r="BB67" s="2" t="str">
        <f>IFERROR(IF(BB$2&gt;Analyseperiode,"",IF(MOD(BB$2,ROUND(INDEX(Alternativ3[#All],MATCH('Kontantstrøm alt. 3'!$C66,Alternativ3[[#All],[Komponent/Løysing
(NB! Bruk unike namn)]],0),MATCH($D67,Alternativ3[#Headers],0)+1),0))=0,INDEX(Alternativ3[#All],MATCH('Kontantstrøm alt. 3'!$C66,Alternativ3[[#All],[Komponent/Løysing
(NB! Bruk unike namn)]],0),MATCH($D67,Alternativ3[#Headers],0)),0)),"")</f>
        <v/>
      </c>
      <c r="BC67" s="2" t="str">
        <f>IFERROR(IF(BC$2&gt;Analyseperiode,"",IF(MOD(BC$2,ROUND(INDEX(Alternativ3[#All],MATCH('Kontantstrøm alt. 3'!$C66,Alternativ3[[#All],[Komponent/Løysing
(NB! Bruk unike namn)]],0),MATCH($D67,Alternativ3[#Headers],0)+1),0))=0,INDEX(Alternativ3[#All],MATCH('Kontantstrøm alt. 3'!$C66,Alternativ3[[#All],[Komponent/Løysing
(NB! Bruk unike namn)]],0),MATCH($D67,Alternativ3[#Headers],0)),0)),"")</f>
        <v/>
      </c>
      <c r="BD67" s="2" t="str">
        <f>IFERROR(IF(BD$2&gt;Analyseperiode,"",IF(MOD(BD$2,ROUND(INDEX(Alternativ3[#All],MATCH('Kontantstrøm alt. 3'!$C66,Alternativ3[[#All],[Komponent/Løysing
(NB! Bruk unike namn)]],0),MATCH($D67,Alternativ3[#Headers],0)+1),0))=0,INDEX(Alternativ3[#All],MATCH('Kontantstrøm alt. 3'!$C66,Alternativ3[[#All],[Komponent/Løysing
(NB! Bruk unike namn)]],0),MATCH($D67,Alternativ3[#Headers],0)),0)),"")</f>
        <v/>
      </c>
      <c r="BE67" s="2" t="str">
        <f>IFERROR(IF(BE$2&gt;Analyseperiode,"",IF(MOD(BE$2,ROUND(INDEX(Alternativ3[#All],MATCH('Kontantstrøm alt. 3'!$C66,Alternativ3[[#All],[Komponent/Løysing
(NB! Bruk unike namn)]],0),MATCH($D67,Alternativ3[#Headers],0)+1),0))=0,INDEX(Alternativ3[#All],MATCH('Kontantstrøm alt. 3'!$C66,Alternativ3[[#All],[Komponent/Løysing
(NB! Bruk unike namn)]],0),MATCH($D67,Alternativ3[#Headers],0)),0)),"")</f>
        <v/>
      </c>
      <c r="BF67" s="2" t="str">
        <f>IFERROR(IF(BF$2&gt;Analyseperiode,"",IF(MOD(BF$2,ROUND(INDEX(Alternativ3[#All],MATCH('Kontantstrøm alt. 3'!$C66,Alternativ3[[#All],[Komponent/Løysing
(NB! Bruk unike namn)]],0),MATCH($D67,Alternativ3[#Headers],0)+1),0))=0,INDEX(Alternativ3[#All],MATCH('Kontantstrøm alt. 3'!$C66,Alternativ3[[#All],[Komponent/Løysing
(NB! Bruk unike namn)]],0),MATCH($D67,Alternativ3[#Headers],0)),0)),"")</f>
        <v/>
      </c>
      <c r="BG67" s="2" t="str">
        <f>IFERROR(IF(BG$2&gt;Analyseperiode,"",IF(MOD(BG$2,ROUND(INDEX(Alternativ3[#All],MATCH('Kontantstrøm alt. 3'!$C66,Alternativ3[[#All],[Komponent/Løysing
(NB! Bruk unike namn)]],0),MATCH($D67,Alternativ3[#Headers],0)+1),0))=0,INDEX(Alternativ3[#All],MATCH('Kontantstrøm alt. 3'!$C66,Alternativ3[[#All],[Komponent/Løysing
(NB! Bruk unike namn)]],0),MATCH($D67,Alternativ3[#Headers],0)),0)),"")</f>
        <v/>
      </c>
      <c r="BH67" s="2" t="str">
        <f>IFERROR(IF(BH$2&gt;Analyseperiode,"",IF(MOD(BH$2,ROUND(INDEX(Alternativ3[#All],MATCH('Kontantstrøm alt. 3'!$C66,Alternativ3[[#All],[Komponent/Løysing
(NB! Bruk unike namn)]],0),MATCH($D67,Alternativ3[#Headers],0)+1),0))=0,INDEX(Alternativ3[#All],MATCH('Kontantstrøm alt. 3'!$C66,Alternativ3[[#All],[Komponent/Løysing
(NB! Bruk unike namn)]],0),MATCH($D67,Alternativ3[#Headers],0)),0)),"")</f>
        <v/>
      </c>
      <c r="BI67" s="2" t="str">
        <f>IFERROR(IF(BI$2&gt;Analyseperiode,"",IF(MOD(BI$2,ROUND(INDEX(Alternativ3[#All],MATCH('Kontantstrøm alt. 3'!$C66,Alternativ3[[#All],[Komponent/Løysing
(NB! Bruk unike namn)]],0),MATCH($D67,Alternativ3[#Headers],0)+1),0))=0,INDEX(Alternativ3[#All],MATCH('Kontantstrøm alt. 3'!$C66,Alternativ3[[#All],[Komponent/Løysing
(NB! Bruk unike namn)]],0),MATCH($D67,Alternativ3[#Headers],0)),0)),"")</f>
        <v/>
      </c>
      <c r="BJ67" s="2" t="str">
        <f>IFERROR(IF(BJ$2&gt;Analyseperiode,"",IF(MOD(BJ$2,ROUND(INDEX(Alternativ3[#All],MATCH('Kontantstrøm alt. 3'!$C66,Alternativ3[[#All],[Komponent/Løysing
(NB! Bruk unike namn)]],0),MATCH($D67,Alternativ3[#Headers],0)+1),0))=0,INDEX(Alternativ3[#All],MATCH('Kontantstrøm alt. 3'!$C66,Alternativ3[[#All],[Komponent/Løysing
(NB! Bruk unike namn)]],0),MATCH($D67,Alternativ3[#Headers],0)),0)),"")</f>
        <v/>
      </c>
      <c r="BK67" s="2" t="str">
        <f>IFERROR(IF(BK$2&gt;Analyseperiode,"",IF(MOD(BK$2,ROUND(INDEX(Alternativ3[#All],MATCH('Kontantstrøm alt. 3'!$C66,Alternativ3[[#All],[Komponent/Løysing
(NB! Bruk unike namn)]],0),MATCH($D67,Alternativ3[#Headers],0)+1),0))=0,INDEX(Alternativ3[#All],MATCH('Kontantstrøm alt. 3'!$C66,Alternativ3[[#All],[Komponent/Løysing
(NB! Bruk unike namn)]],0),MATCH($D67,Alternativ3[#Headers],0)),0)),"")</f>
        <v/>
      </c>
      <c r="BL67" s="2" t="str">
        <f>IFERROR(IF(BL$2&gt;Analyseperiode,"",IF(MOD(BL$2,ROUND(INDEX(Alternativ3[#All],MATCH('Kontantstrøm alt. 3'!$C66,Alternativ3[[#All],[Komponent/Løysing
(NB! Bruk unike namn)]],0),MATCH($D67,Alternativ3[#Headers],0)+1),0))=0,INDEX(Alternativ3[#All],MATCH('Kontantstrøm alt. 3'!$C66,Alternativ3[[#All],[Komponent/Løysing
(NB! Bruk unike namn)]],0),MATCH($D67,Alternativ3[#Headers],0)),0)),"")</f>
        <v/>
      </c>
      <c r="BM67" s="2" t="str">
        <f>IFERROR(IF(BM$2&gt;Analyseperiode,"",IF(MOD(BM$2,ROUND(INDEX(Alternativ3[#All],MATCH('Kontantstrøm alt. 3'!$C66,Alternativ3[[#All],[Komponent/Løysing
(NB! Bruk unike namn)]],0),MATCH($D67,Alternativ3[#Headers],0)+1),0))=0,INDEX(Alternativ3[#All],MATCH('Kontantstrøm alt. 3'!$C66,Alternativ3[[#All],[Komponent/Løysing
(NB! Bruk unike namn)]],0),MATCH($D67,Alternativ3[#Headers],0)),0)),"")</f>
        <v/>
      </c>
    </row>
    <row r="68" spans="1:65" x14ac:dyDescent="0.2">
      <c r="B68" s="8">
        <f ca="1">IFERROR(NPV(Kalkrente,OFFSET('Kontantstrøm alt. 3'!$F68,0,0,1,Analyseperiode)),0)</f>
        <v>0</v>
      </c>
      <c r="C68" s="3"/>
      <c r="D68" t="str">
        <f>Alternativ3[[#Headers],[3.2. Vedlikehald]]</f>
        <v>3.2. Vedlikehald</v>
      </c>
      <c r="E68" s="2"/>
      <c r="F68" s="2" t="str">
        <f ca="1">IFERROR(IF(F$2&gt;Analyseperiode,"",IF(MOD(F$2,ROUND(INDEX(Alternativ3[#All],MATCH('Kontantstrøm alt. 3'!$C66,Alternativ3[[#All],[Komponent/Løysing
(NB! Bruk unike namn)]],0),MATCH($D68,Alternativ3[#Headers],0)+1),0))=0,INDEX(Alternativ3[#All],MATCH('Kontantstrøm alt. 3'!$C66,Alternativ3[[#All],[Komponent/Løysing
(NB! Bruk unike namn)]],0),MATCH($D68,Alternativ3[#Headers],0)),0)),"")</f>
        <v/>
      </c>
      <c r="G68" s="2" t="str">
        <f ca="1">IFERROR(IF(G$2&gt;Analyseperiode,"",IF(MOD(G$2,ROUND(INDEX(Alternativ3[#All],MATCH('Kontantstrøm alt. 3'!$C66,Alternativ3[[#All],[Komponent/Løysing
(NB! Bruk unike namn)]],0),MATCH($D68,Alternativ3[#Headers],0)+1),0))=0,INDEX(Alternativ3[#All],MATCH('Kontantstrøm alt. 3'!$C66,Alternativ3[[#All],[Komponent/Løysing
(NB! Bruk unike namn)]],0),MATCH($D68,Alternativ3[#Headers],0)),0)),"")</f>
        <v/>
      </c>
      <c r="H68" s="2" t="str">
        <f ca="1">IFERROR(IF(H$2&gt;Analyseperiode,"",IF(MOD(H$2,ROUND(INDEX(Alternativ3[#All],MATCH('Kontantstrøm alt. 3'!$C66,Alternativ3[[#All],[Komponent/Løysing
(NB! Bruk unike namn)]],0),MATCH($D68,Alternativ3[#Headers],0)+1),0))=0,INDEX(Alternativ3[#All],MATCH('Kontantstrøm alt. 3'!$C66,Alternativ3[[#All],[Komponent/Løysing
(NB! Bruk unike namn)]],0),MATCH($D68,Alternativ3[#Headers],0)),0)),"")</f>
        <v/>
      </c>
      <c r="I68" s="2" t="str">
        <f ca="1">IFERROR(IF(I$2&gt;Analyseperiode,"",IF(MOD(I$2,ROUND(INDEX(Alternativ3[#All],MATCH('Kontantstrøm alt. 3'!$C66,Alternativ3[[#All],[Komponent/Løysing
(NB! Bruk unike namn)]],0),MATCH($D68,Alternativ3[#Headers],0)+1),0))=0,INDEX(Alternativ3[#All],MATCH('Kontantstrøm alt. 3'!$C66,Alternativ3[[#All],[Komponent/Løysing
(NB! Bruk unike namn)]],0),MATCH($D68,Alternativ3[#Headers],0)),0)),"")</f>
        <v/>
      </c>
      <c r="J68" s="2" t="str">
        <f ca="1">IFERROR(IF(J$2&gt;Analyseperiode,"",IF(MOD(J$2,ROUND(INDEX(Alternativ3[#All],MATCH('Kontantstrøm alt. 3'!$C66,Alternativ3[[#All],[Komponent/Løysing
(NB! Bruk unike namn)]],0),MATCH($D68,Alternativ3[#Headers],0)+1),0))=0,INDEX(Alternativ3[#All],MATCH('Kontantstrøm alt. 3'!$C66,Alternativ3[[#All],[Komponent/Løysing
(NB! Bruk unike namn)]],0),MATCH($D68,Alternativ3[#Headers],0)),0)),"")</f>
        <v/>
      </c>
      <c r="K68" s="2" t="str">
        <f ca="1">IFERROR(IF(K$2&gt;Analyseperiode,"",IF(MOD(K$2,ROUND(INDEX(Alternativ3[#All],MATCH('Kontantstrøm alt. 3'!$C66,Alternativ3[[#All],[Komponent/Løysing
(NB! Bruk unike namn)]],0),MATCH($D68,Alternativ3[#Headers],0)+1),0))=0,INDEX(Alternativ3[#All],MATCH('Kontantstrøm alt. 3'!$C66,Alternativ3[[#All],[Komponent/Løysing
(NB! Bruk unike namn)]],0),MATCH($D68,Alternativ3[#Headers],0)),0)),"")</f>
        <v/>
      </c>
      <c r="L68" s="2" t="str">
        <f ca="1">IFERROR(IF(L$2&gt;Analyseperiode,"",IF(MOD(L$2,ROUND(INDEX(Alternativ3[#All],MATCH('Kontantstrøm alt. 3'!$C66,Alternativ3[[#All],[Komponent/Løysing
(NB! Bruk unike namn)]],0),MATCH($D68,Alternativ3[#Headers],0)+1),0))=0,INDEX(Alternativ3[#All],MATCH('Kontantstrøm alt. 3'!$C66,Alternativ3[[#All],[Komponent/Løysing
(NB! Bruk unike namn)]],0),MATCH($D68,Alternativ3[#Headers],0)),0)),"")</f>
        <v/>
      </c>
      <c r="M68" s="2" t="str">
        <f ca="1">IFERROR(IF(M$2&gt;Analyseperiode,"",IF(MOD(M$2,ROUND(INDEX(Alternativ3[#All],MATCH('Kontantstrøm alt. 3'!$C66,Alternativ3[[#All],[Komponent/Løysing
(NB! Bruk unike namn)]],0),MATCH($D68,Alternativ3[#Headers],0)+1),0))=0,INDEX(Alternativ3[#All],MATCH('Kontantstrøm alt. 3'!$C66,Alternativ3[[#All],[Komponent/Løysing
(NB! Bruk unike namn)]],0),MATCH($D68,Alternativ3[#Headers],0)),0)),"")</f>
        <v/>
      </c>
      <c r="N68" s="2" t="str">
        <f ca="1">IFERROR(IF(N$2&gt;Analyseperiode,"",IF(MOD(N$2,ROUND(INDEX(Alternativ3[#All],MATCH('Kontantstrøm alt. 3'!$C66,Alternativ3[[#All],[Komponent/Løysing
(NB! Bruk unike namn)]],0),MATCH($D68,Alternativ3[#Headers],0)+1),0))=0,INDEX(Alternativ3[#All],MATCH('Kontantstrøm alt. 3'!$C66,Alternativ3[[#All],[Komponent/Løysing
(NB! Bruk unike namn)]],0),MATCH($D68,Alternativ3[#Headers],0)),0)),"")</f>
        <v/>
      </c>
      <c r="O68" s="2" t="str">
        <f ca="1">IFERROR(IF(O$2&gt;Analyseperiode,"",IF(MOD(O$2,ROUND(INDEX(Alternativ3[#All],MATCH('Kontantstrøm alt. 3'!$C66,Alternativ3[[#All],[Komponent/Løysing
(NB! Bruk unike namn)]],0),MATCH($D68,Alternativ3[#Headers],0)+1),0))=0,INDEX(Alternativ3[#All],MATCH('Kontantstrøm alt. 3'!$C66,Alternativ3[[#All],[Komponent/Løysing
(NB! Bruk unike namn)]],0),MATCH($D68,Alternativ3[#Headers],0)),0)),"")</f>
        <v/>
      </c>
      <c r="P68" s="2" t="str">
        <f ca="1">IFERROR(IF(P$2&gt;Analyseperiode,"",IF(MOD(P$2,ROUND(INDEX(Alternativ3[#All],MATCH('Kontantstrøm alt. 3'!$C66,Alternativ3[[#All],[Komponent/Løysing
(NB! Bruk unike namn)]],0),MATCH($D68,Alternativ3[#Headers],0)+1),0))=0,INDEX(Alternativ3[#All],MATCH('Kontantstrøm alt. 3'!$C66,Alternativ3[[#All],[Komponent/Løysing
(NB! Bruk unike namn)]],0),MATCH($D68,Alternativ3[#Headers],0)),0)),"")</f>
        <v/>
      </c>
      <c r="Q68" s="2" t="str">
        <f ca="1">IFERROR(IF(Q$2&gt;Analyseperiode,"",IF(MOD(Q$2,ROUND(INDEX(Alternativ3[#All],MATCH('Kontantstrøm alt. 3'!$C66,Alternativ3[[#All],[Komponent/Løysing
(NB! Bruk unike namn)]],0),MATCH($D68,Alternativ3[#Headers],0)+1),0))=0,INDEX(Alternativ3[#All],MATCH('Kontantstrøm alt. 3'!$C66,Alternativ3[[#All],[Komponent/Løysing
(NB! Bruk unike namn)]],0),MATCH($D68,Alternativ3[#Headers],0)),0)),"")</f>
        <v/>
      </c>
      <c r="R68" s="2" t="str">
        <f ca="1">IFERROR(IF(R$2&gt;Analyseperiode,"",IF(MOD(R$2,ROUND(INDEX(Alternativ3[#All],MATCH('Kontantstrøm alt. 3'!$C66,Alternativ3[[#All],[Komponent/Løysing
(NB! Bruk unike namn)]],0),MATCH($D68,Alternativ3[#Headers],0)+1),0))=0,INDEX(Alternativ3[#All],MATCH('Kontantstrøm alt. 3'!$C66,Alternativ3[[#All],[Komponent/Løysing
(NB! Bruk unike namn)]],0),MATCH($D68,Alternativ3[#Headers],0)),0)),"")</f>
        <v/>
      </c>
      <c r="S68" s="2" t="str">
        <f ca="1">IFERROR(IF(S$2&gt;Analyseperiode,"",IF(MOD(S$2,ROUND(INDEX(Alternativ3[#All],MATCH('Kontantstrøm alt. 3'!$C66,Alternativ3[[#All],[Komponent/Løysing
(NB! Bruk unike namn)]],0),MATCH($D68,Alternativ3[#Headers],0)+1),0))=0,INDEX(Alternativ3[#All],MATCH('Kontantstrøm alt. 3'!$C66,Alternativ3[[#All],[Komponent/Løysing
(NB! Bruk unike namn)]],0),MATCH($D68,Alternativ3[#Headers],0)),0)),"")</f>
        <v/>
      </c>
      <c r="T68" s="2" t="str">
        <f ca="1">IFERROR(IF(T$2&gt;Analyseperiode,"",IF(MOD(T$2,ROUND(INDEX(Alternativ3[#All],MATCH('Kontantstrøm alt. 3'!$C66,Alternativ3[[#All],[Komponent/Løysing
(NB! Bruk unike namn)]],0),MATCH($D68,Alternativ3[#Headers],0)+1),0))=0,INDEX(Alternativ3[#All],MATCH('Kontantstrøm alt. 3'!$C66,Alternativ3[[#All],[Komponent/Løysing
(NB! Bruk unike namn)]],0),MATCH($D68,Alternativ3[#Headers],0)),0)),"")</f>
        <v/>
      </c>
      <c r="U68" s="2" t="str">
        <f ca="1">IFERROR(IF(U$2&gt;Analyseperiode,"",IF(MOD(U$2,ROUND(INDEX(Alternativ3[#All],MATCH('Kontantstrøm alt. 3'!$C66,Alternativ3[[#All],[Komponent/Løysing
(NB! Bruk unike namn)]],0),MATCH($D68,Alternativ3[#Headers],0)+1),0))=0,INDEX(Alternativ3[#All],MATCH('Kontantstrøm alt. 3'!$C66,Alternativ3[[#All],[Komponent/Løysing
(NB! Bruk unike namn)]],0),MATCH($D68,Alternativ3[#Headers],0)),0)),"")</f>
        <v/>
      </c>
      <c r="V68" s="2" t="str">
        <f ca="1">IFERROR(IF(V$2&gt;Analyseperiode,"",IF(MOD(V$2,ROUND(INDEX(Alternativ3[#All],MATCH('Kontantstrøm alt. 3'!$C66,Alternativ3[[#All],[Komponent/Løysing
(NB! Bruk unike namn)]],0),MATCH($D68,Alternativ3[#Headers],0)+1),0))=0,INDEX(Alternativ3[#All],MATCH('Kontantstrøm alt. 3'!$C66,Alternativ3[[#All],[Komponent/Løysing
(NB! Bruk unike namn)]],0),MATCH($D68,Alternativ3[#Headers],0)),0)),"")</f>
        <v/>
      </c>
      <c r="W68" s="2" t="str">
        <f ca="1">IFERROR(IF(W$2&gt;Analyseperiode,"",IF(MOD(W$2,ROUND(INDEX(Alternativ3[#All],MATCH('Kontantstrøm alt. 3'!$C66,Alternativ3[[#All],[Komponent/Løysing
(NB! Bruk unike namn)]],0),MATCH($D68,Alternativ3[#Headers],0)+1),0))=0,INDEX(Alternativ3[#All],MATCH('Kontantstrøm alt. 3'!$C66,Alternativ3[[#All],[Komponent/Løysing
(NB! Bruk unike namn)]],0),MATCH($D68,Alternativ3[#Headers],0)),0)),"")</f>
        <v/>
      </c>
      <c r="X68" s="2" t="str">
        <f ca="1">IFERROR(IF(X$2&gt;Analyseperiode,"",IF(MOD(X$2,ROUND(INDEX(Alternativ3[#All],MATCH('Kontantstrøm alt. 3'!$C66,Alternativ3[[#All],[Komponent/Løysing
(NB! Bruk unike namn)]],0),MATCH($D68,Alternativ3[#Headers],0)+1),0))=0,INDEX(Alternativ3[#All],MATCH('Kontantstrøm alt. 3'!$C66,Alternativ3[[#All],[Komponent/Løysing
(NB! Bruk unike namn)]],0),MATCH($D68,Alternativ3[#Headers],0)),0)),"")</f>
        <v/>
      </c>
      <c r="Y68" s="2" t="str">
        <f ca="1">IFERROR(IF(Y$2&gt;Analyseperiode,"",IF(MOD(Y$2,ROUND(INDEX(Alternativ3[#All],MATCH('Kontantstrøm alt. 3'!$C66,Alternativ3[[#All],[Komponent/Løysing
(NB! Bruk unike namn)]],0),MATCH($D68,Alternativ3[#Headers],0)+1),0))=0,INDEX(Alternativ3[#All],MATCH('Kontantstrøm alt. 3'!$C66,Alternativ3[[#All],[Komponent/Løysing
(NB! Bruk unike namn)]],0),MATCH($D68,Alternativ3[#Headers],0)),0)),"")</f>
        <v/>
      </c>
      <c r="Z68" s="2" t="str">
        <f ca="1">IFERROR(IF(Z$2&gt;Analyseperiode,"",IF(MOD(Z$2,ROUND(INDEX(Alternativ3[#All],MATCH('Kontantstrøm alt. 3'!$C66,Alternativ3[[#All],[Komponent/Løysing
(NB! Bruk unike namn)]],0),MATCH($D68,Alternativ3[#Headers],0)+1),0))=0,INDEX(Alternativ3[#All],MATCH('Kontantstrøm alt. 3'!$C66,Alternativ3[[#All],[Komponent/Løysing
(NB! Bruk unike namn)]],0),MATCH($D68,Alternativ3[#Headers],0)),0)),"")</f>
        <v/>
      </c>
      <c r="AA68" s="2" t="str">
        <f ca="1">IFERROR(IF(AA$2&gt;Analyseperiode,"",IF(MOD(AA$2,ROUND(INDEX(Alternativ3[#All],MATCH('Kontantstrøm alt. 3'!$C66,Alternativ3[[#All],[Komponent/Løysing
(NB! Bruk unike namn)]],0),MATCH($D68,Alternativ3[#Headers],0)+1),0))=0,INDEX(Alternativ3[#All],MATCH('Kontantstrøm alt. 3'!$C66,Alternativ3[[#All],[Komponent/Løysing
(NB! Bruk unike namn)]],0),MATCH($D68,Alternativ3[#Headers],0)),0)),"")</f>
        <v/>
      </c>
      <c r="AB68" s="2" t="str">
        <f ca="1">IFERROR(IF(AB$2&gt;Analyseperiode,"",IF(MOD(AB$2,ROUND(INDEX(Alternativ3[#All],MATCH('Kontantstrøm alt. 3'!$C66,Alternativ3[[#All],[Komponent/Løysing
(NB! Bruk unike namn)]],0),MATCH($D68,Alternativ3[#Headers],0)+1),0))=0,INDEX(Alternativ3[#All],MATCH('Kontantstrøm alt. 3'!$C66,Alternativ3[[#All],[Komponent/Løysing
(NB! Bruk unike namn)]],0),MATCH($D68,Alternativ3[#Headers],0)),0)),"")</f>
        <v/>
      </c>
      <c r="AC68" s="2" t="str">
        <f ca="1">IFERROR(IF(AC$2&gt;Analyseperiode,"",IF(MOD(AC$2,ROUND(INDEX(Alternativ3[#All],MATCH('Kontantstrøm alt. 3'!$C66,Alternativ3[[#All],[Komponent/Løysing
(NB! Bruk unike namn)]],0),MATCH($D68,Alternativ3[#Headers],0)+1),0))=0,INDEX(Alternativ3[#All],MATCH('Kontantstrøm alt. 3'!$C66,Alternativ3[[#All],[Komponent/Løysing
(NB! Bruk unike namn)]],0),MATCH($D68,Alternativ3[#Headers],0)),0)),"")</f>
        <v/>
      </c>
      <c r="AD68" s="2" t="str">
        <f ca="1">IFERROR(IF(AD$2&gt;Analyseperiode,"",IF(MOD(AD$2,ROUND(INDEX(Alternativ3[#All],MATCH('Kontantstrøm alt. 3'!$C66,Alternativ3[[#All],[Komponent/Løysing
(NB! Bruk unike namn)]],0),MATCH($D68,Alternativ3[#Headers],0)+1),0))=0,INDEX(Alternativ3[#All],MATCH('Kontantstrøm alt. 3'!$C66,Alternativ3[[#All],[Komponent/Løysing
(NB! Bruk unike namn)]],0),MATCH($D68,Alternativ3[#Headers],0)),0)),"")</f>
        <v/>
      </c>
      <c r="AE68" s="2" t="str">
        <f ca="1">IFERROR(IF(AE$2&gt;Analyseperiode,"",IF(MOD(AE$2,ROUND(INDEX(Alternativ3[#All],MATCH('Kontantstrøm alt. 3'!$C66,Alternativ3[[#All],[Komponent/Løysing
(NB! Bruk unike namn)]],0),MATCH($D68,Alternativ3[#Headers],0)+1),0))=0,INDEX(Alternativ3[#All],MATCH('Kontantstrøm alt. 3'!$C66,Alternativ3[[#All],[Komponent/Løysing
(NB! Bruk unike namn)]],0),MATCH($D68,Alternativ3[#Headers],0)),0)),"")</f>
        <v/>
      </c>
      <c r="AF68" s="2" t="str">
        <f ca="1">IFERROR(IF(AF$2&gt;Analyseperiode,"",IF(MOD(AF$2,ROUND(INDEX(Alternativ3[#All],MATCH('Kontantstrøm alt. 3'!$C66,Alternativ3[[#All],[Komponent/Løysing
(NB! Bruk unike namn)]],0),MATCH($D68,Alternativ3[#Headers],0)+1),0))=0,INDEX(Alternativ3[#All],MATCH('Kontantstrøm alt. 3'!$C66,Alternativ3[[#All],[Komponent/Løysing
(NB! Bruk unike namn)]],0),MATCH($D68,Alternativ3[#Headers],0)),0)),"")</f>
        <v/>
      </c>
      <c r="AG68" s="2" t="str">
        <f ca="1">IFERROR(IF(AG$2&gt;Analyseperiode,"",IF(MOD(AG$2,ROUND(INDEX(Alternativ3[#All],MATCH('Kontantstrøm alt. 3'!$C66,Alternativ3[[#All],[Komponent/Løysing
(NB! Bruk unike namn)]],0),MATCH($D68,Alternativ3[#Headers],0)+1),0))=0,INDEX(Alternativ3[#All],MATCH('Kontantstrøm alt. 3'!$C66,Alternativ3[[#All],[Komponent/Løysing
(NB! Bruk unike namn)]],0),MATCH($D68,Alternativ3[#Headers],0)),0)),"")</f>
        <v/>
      </c>
      <c r="AH68" s="2" t="str">
        <f ca="1">IFERROR(IF(AH$2&gt;Analyseperiode,"",IF(MOD(AH$2,ROUND(INDEX(Alternativ3[#All],MATCH('Kontantstrøm alt. 3'!$C66,Alternativ3[[#All],[Komponent/Løysing
(NB! Bruk unike namn)]],0),MATCH($D68,Alternativ3[#Headers],0)+1),0))=0,INDEX(Alternativ3[#All],MATCH('Kontantstrøm alt. 3'!$C66,Alternativ3[[#All],[Komponent/Løysing
(NB! Bruk unike namn)]],0),MATCH($D68,Alternativ3[#Headers],0)),0)),"")</f>
        <v/>
      </c>
      <c r="AI68" s="2" t="str">
        <f ca="1">IFERROR(IF(AI$2&gt;Analyseperiode,"",IF(MOD(AI$2,ROUND(INDEX(Alternativ3[#All],MATCH('Kontantstrøm alt. 3'!$C66,Alternativ3[[#All],[Komponent/Løysing
(NB! Bruk unike namn)]],0),MATCH($D68,Alternativ3[#Headers],0)+1),0))=0,INDEX(Alternativ3[#All],MATCH('Kontantstrøm alt. 3'!$C66,Alternativ3[[#All],[Komponent/Løysing
(NB! Bruk unike namn)]],0),MATCH($D68,Alternativ3[#Headers],0)),0)),"")</f>
        <v/>
      </c>
      <c r="AJ68" s="2" t="str">
        <f>IFERROR(IF(AJ$2&gt;Analyseperiode,"",IF(MOD(AJ$2,ROUND(INDEX(Alternativ3[#All],MATCH('Kontantstrøm alt. 3'!$C66,Alternativ3[[#All],[Komponent/Løysing
(NB! Bruk unike namn)]],0),MATCH($D68,Alternativ3[#Headers],0)+1),0))=0,INDEX(Alternativ3[#All],MATCH('Kontantstrøm alt. 3'!$C66,Alternativ3[[#All],[Komponent/Løysing
(NB! Bruk unike namn)]],0),MATCH($D68,Alternativ3[#Headers],0)),0)),"")</f>
        <v/>
      </c>
      <c r="AK68" s="2" t="str">
        <f>IFERROR(IF(AK$2&gt;Analyseperiode,"",IF(MOD(AK$2,ROUND(INDEX(Alternativ3[#All],MATCH('Kontantstrøm alt. 3'!$C66,Alternativ3[[#All],[Komponent/Løysing
(NB! Bruk unike namn)]],0),MATCH($D68,Alternativ3[#Headers],0)+1),0))=0,INDEX(Alternativ3[#All],MATCH('Kontantstrøm alt. 3'!$C66,Alternativ3[[#All],[Komponent/Løysing
(NB! Bruk unike namn)]],0),MATCH($D68,Alternativ3[#Headers],0)),0)),"")</f>
        <v/>
      </c>
      <c r="AL68" s="2" t="str">
        <f>IFERROR(IF(AL$2&gt;Analyseperiode,"",IF(MOD(AL$2,ROUND(INDEX(Alternativ3[#All],MATCH('Kontantstrøm alt. 3'!$C66,Alternativ3[[#All],[Komponent/Løysing
(NB! Bruk unike namn)]],0),MATCH($D68,Alternativ3[#Headers],0)+1),0))=0,INDEX(Alternativ3[#All],MATCH('Kontantstrøm alt. 3'!$C66,Alternativ3[[#All],[Komponent/Løysing
(NB! Bruk unike namn)]],0),MATCH($D68,Alternativ3[#Headers],0)),0)),"")</f>
        <v/>
      </c>
      <c r="AM68" s="2" t="str">
        <f>IFERROR(IF(AM$2&gt;Analyseperiode,"",IF(MOD(AM$2,ROUND(INDEX(Alternativ3[#All],MATCH('Kontantstrøm alt. 3'!$C66,Alternativ3[[#All],[Komponent/Løysing
(NB! Bruk unike namn)]],0),MATCH($D68,Alternativ3[#Headers],0)+1),0))=0,INDEX(Alternativ3[#All],MATCH('Kontantstrøm alt. 3'!$C66,Alternativ3[[#All],[Komponent/Løysing
(NB! Bruk unike namn)]],0),MATCH($D68,Alternativ3[#Headers],0)),0)),"")</f>
        <v/>
      </c>
      <c r="AN68" s="2" t="str">
        <f>IFERROR(IF(AN$2&gt;Analyseperiode,"",IF(MOD(AN$2,ROUND(INDEX(Alternativ3[#All],MATCH('Kontantstrøm alt. 3'!$C66,Alternativ3[[#All],[Komponent/Løysing
(NB! Bruk unike namn)]],0),MATCH($D68,Alternativ3[#Headers],0)+1),0))=0,INDEX(Alternativ3[#All],MATCH('Kontantstrøm alt. 3'!$C66,Alternativ3[[#All],[Komponent/Løysing
(NB! Bruk unike namn)]],0),MATCH($D68,Alternativ3[#Headers],0)),0)),"")</f>
        <v/>
      </c>
      <c r="AO68" s="2" t="str">
        <f>IFERROR(IF(AO$2&gt;Analyseperiode,"",IF(MOD(AO$2,ROUND(INDEX(Alternativ3[#All],MATCH('Kontantstrøm alt. 3'!$C66,Alternativ3[[#All],[Komponent/Løysing
(NB! Bruk unike namn)]],0),MATCH($D68,Alternativ3[#Headers],0)+1),0))=0,INDEX(Alternativ3[#All],MATCH('Kontantstrøm alt. 3'!$C66,Alternativ3[[#All],[Komponent/Løysing
(NB! Bruk unike namn)]],0),MATCH($D68,Alternativ3[#Headers],0)),0)),"")</f>
        <v/>
      </c>
      <c r="AP68" s="2" t="str">
        <f>IFERROR(IF(AP$2&gt;Analyseperiode,"",IF(MOD(AP$2,ROUND(INDEX(Alternativ3[#All],MATCH('Kontantstrøm alt. 3'!$C66,Alternativ3[[#All],[Komponent/Løysing
(NB! Bruk unike namn)]],0),MATCH($D68,Alternativ3[#Headers],0)+1),0))=0,INDEX(Alternativ3[#All],MATCH('Kontantstrøm alt. 3'!$C66,Alternativ3[[#All],[Komponent/Løysing
(NB! Bruk unike namn)]],0),MATCH($D68,Alternativ3[#Headers],0)),0)),"")</f>
        <v/>
      </c>
      <c r="AQ68" s="2" t="str">
        <f>IFERROR(IF(AQ$2&gt;Analyseperiode,"",IF(MOD(AQ$2,ROUND(INDEX(Alternativ3[#All],MATCH('Kontantstrøm alt. 3'!$C66,Alternativ3[[#All],[Komponent/Løysing
(NB! Bruk unike namn)]],0),MATCH($D68,Alternativ3[#Headers],0)+1),0))=0,INDEX(Alternativ3[#All],MATCH('Kontantstrøm alt. 3'!$C66,Alternativ3[[#All],[Komponent/Løysing
(NB! Bruk unike namn)]],0),MATCH($D68,Alternativ3[#Headers],0)),0)),"")</f>
        <v/>
      </c>
      <c r="AR68" s="2" t="str">
        <f>IFERROR(IF(AR$2&gt;Analyseperiode,"",IF(MOD(AR$2,ROUND(INDEX(Alternativ3[#All],MATCH('Kontantstrøm alt. 3'!$C66,Alternativ3[[#All],[Komponent/Løysing
(NB! Bruk unike namn)]],0),MATCH($D68,Alternativ3[#Headers],0)+1),0))=0,INDEX(Alternativ3[#All],MATCH('Kontantstrøm alt. 3'!$C66,Alternativ3[[#All],[Komponent/Løysing
(NB! Bruk unike namn)]],0),MATCH($D68,Alternativ3[#Headers],0)),0)),"")</f>
        <v/>
      </c>
      <c r="AS68" s="2" t="str">
        <f>IFERROR(IF(AS$2&gt;Analyseperiode,"",IF(MOD(AS$2,ROUND(INDEX(Alternativ3[#All],MATCH('Kontantstrøm alt. 3'!$C66,Alternativ3[[#All],[Komponent/Løysing
(NB! Bruk unike namn)]],0),MATCH($D68,Alternativ3[#Headers],0)+1),0))=0,INDEX(Alternativ3[#All],MATCH('Kontantstrøm alt. 3'!$C66,Alternativ3[[#All],[Komponent/Løysing
(NB! Bruk unike namn)]],0),MATCH($D68,Alternativ3[#Headers],0)),0)),"")</f>
        <v/>
      </c>
      <c r="AT68" s="2" t="str">
        <f>IFERROR(IF(AT$2&gt;Analyseperiode,"",IF(MOD(AT$2,ROUND(INDEX(Alternativ3[#All],MATCH('Kontantstrøm alt. 3'!$C66,Alternativ3[[#All],[Komponent/Løysing
(NB! Bruk unike namn)]],0),MATCH($D68,Alternativ3[#Headers],0)+1),0))=0,INDEX(Alternativ3[#All],MATCH('Kontantstrøm alt. 3'!$C66,Alternativ3[[#All],[Komponent/Løysing
(NB! Bruk unike namn)]],0),MATCH($D68,Alternativ3[#Headers],0)),0)),"")</f>
        <v/>
      </c>
      <c r="AU68" s="2" t="str">
        <f>IFERROR(IF(AU$2&gt;Analyseperiode,"",IF(MOD(AU$2,ROUND(INDEX(Alternativ3[#All],MATCH('Kontantstrøm alt. 3'!$C66,Alternativ3[[#All],[Komponent/Løysing
(NB! Bruk unike namn)]],0),MATCH($D68,Alternativ3[#Headers],0)+1),0))=0,INDEX(Alternativ3[#All],MATCH('Kontantstrøm alt. 3'!$C66,Alternativ3[[#All],[Komponent/Løysing
(NB! Bruk unike namn)]],0),MATCH($D68,Alternativ3[#Headers],0)),0)),"")</f>
        <v/>
      </c>
      <c r="AV68" s="2" t="str">
        <f>IFERROR(IF(AV$2&gt;Analyseperiode,"",IF(MOD(AV$2,ROUND(INDEX(Alternativ3[#All],MATCH('Kontantstrøm alt. 3'!$C66,Alternativ3[[#All],[Komponent/Løysing
(NB! Bruk unike namn)]],0),MATCH($D68,Alternativ3[#Headers],0)+1),0))=0,INDEX(Alternativ3[#All],MATCH('Kontantstrøm alt. 3'!$C66,Alternativ3[[#All],[Komponent/Løysing
(NB! Bruk unike namn)]],0),MATCH($D68,Alternativ3[#Headers],0)),0)),"")</f>
        <v/>
      </c>
      <c r="AW68" s="2" t="str">
        <f>IFERROR(IF(AW$2&gt;Analyseperiode,"",IF(MOD(AW$2,ROUND(INDEX(Alternativ3[#All],MATCH('Kontantstrøm alt. 3'!$C66,Alternativ3[[#All],[Komponent/Løysing
(NB! Bruk unike namn)]],0),MATCH($D68,Alternativ3[#Headers],0)+1),0))=0,INDEX(Alternativ3[#All],MATCH('Kontantstrøm alt. 3'!$C66,Alternativ3[[#All],[Komponent/Løysing
(NB! Bruk unike namn)]],0),MATCH($D68,Alternativ3[#Headers],0)),0)),"")</f>
        <v/>
      </c>
      <c r="AX68" s="2" t="str">
        <f>IFERROR(IF(AX$2&gt;Analyseperiode,"",IF(MOD(AX$2,ROUND(INDEX(Alternativ3[#All],MATCH('Kontantstrøm alt. 3'!$C66,Alternativ3[[#All],[Komponent/Løysing
(NB! Bruk unike namn)]],0),MATCH($D68,Alternativ3[#Headers],0)+1),0))=0,INDEX(Alternativ3[#All],MATCH('Kontantstrøm alt. 3'!$C66,Alternativ3[[#All],[Komponent/Løysing
(NB! Bruk unike namn)]],0),MATCH($D68,Alternativ3[#Headers],0)),0)),"")</f>
        <v/>
      </c>
      <c r="AY68" s="2" t="str">
        <f>IFERROR(IF(AY$2&gt;Analyseperiode,"",IF(MOD(AY$2,ROUND(INDEX(Alternativ3[#All],MATCH('Kontantstrøm alt. 3'!$C66,Alternativ3[[#All],[Komponent/Løysing
(NB! Bruk unike namn)]],0),MATCH($D68,Alternativ3[#Headers],0)+1),0))=0,INDEX(Alternativ3[#All],MATCH('Kontantstrøm alt. 3'!$C66,Alternativ3[[#All],[Komponent/Løysing
(NB! Bruk unike namn)]],0),MATCH($D68,Alternativ3[#Headers],0)),0)),"")</f>
        <v/>
      </c>
      <c r="AZ68" s="2" t="str">
        <f>IFERROR(IF(AZ$2&gt;Analyseperiode,"",IF(MOD(AZ$2,ROUND(INDEX(Alternativ3[#All],MATCH('Kontantstrøm alt. 3'!$C66,Alternativ3[[#All],[Komponent/Løysing
(NB! Bruk unike namn)]],0),MATCH($D68,Alternativ3[#Headers],0)+1),0))=0,INDEX(Alternativ3[#All],MATCH('Kontantstrøm alt. 3'!$C66,Alternativ3[[#All],[Komponent/Løysing
(NB! Bruk unike namn)]],0),MATCH($D68,Alternativ3[#Headers],0)),0)),"")</f>
        <v/>
      </c>
      <c r="BA68" s="2" t="str">
        <f>IFERROR(IF(BA$2&gt;Analyseperiode,"",IF(MOD(BA$2,ROUND(INDEX(Alternativ3[#All],MATCH('Kontantstrøm alt. 3'!$C66,Alternativ3[[#All],[Komponent/Løysing
(NB! Bruk unike namn)]],0),MATCH($D68,Alternativ3[#Headers],0)+1),0))=0,INDEX(Alternativ3[#All],MATCH('Kontantstrøm alt. 3'!$C66,Alternativ3[[#All],[Komponent/Løysing
(NB! Bruk unike namn)]],0),MATCH($D68,Alternativ3[#Headers],0)),0)),"")</f>
        <v/>
      </c>
      <c r="BB68" s="2" t="str">
        <f>IFERROR(IF(BB$2&gt;Analyseperiode,"",IF(MOD(BB$2,ROUND(INDEX(Alternativ3[#All],MATCH('Kontantstrøm alt. 3'!$C66,Alternativ3[[#All],[Komponent/Løysing
(NB! Bruk unike namn)]],0),MATCH($D68,Alternativ3[#Headers],0)+1),0))=0,INDEX(Alternativ3[#All],MATCH('Kontantstrøm alt. 3'!$C66,Alternativ3[[#All],[Komponent/Løysing
(NB! Bruk unike namn)]],0),MATCH($D68,Alternativ3[#Headers],0)),0)),"")</f>
        <v/>
      </c>
      <c r="BC68" s="2" t="str">
        <f>IFERROR(IF(BC$2&gt;Analyseperiode,"",IF(MOD(BC$2,ROUND(INDEX(Alternativ3[#All],MATCH('Kontantstrøm alt. 3'!$C66,Alternativ3[[#All],[Komponent/Løysing
(NB! Bruk unike namn)]],0),MATCH($D68,Alternativ3[#Headers],0)+1),0))=0,INDEX(Alternativ3[#All],MATCH('Kontantstrøm alt. 3'!$C66,Alternativ3[[#All],[Komponent/Løysing
(NB! Bruk unike namn)]],0),MATCH($D68,Alternativ3[#Headers],0)),0)),"")</f>
        <v/>
      </c>
      <c r="BD68" s="2" t="str">
        <f>IFERROR(IF(BD$2&gt;Analyseperiode,"",IF(MOD(BD$2,ROUND(INDEX(Alternativ3[#All],MATCH('Kontantstrøm alt. 3'!$C66,Alternativ3[[#All],[Komponent/Løysing
(NB! Bruk unike namn)]],0),MATCH($D68,Alternativ3[#Headers],0)+1),0))=0,INDEX(Alternativ3[#All],MATCH('Kontantstrøm alt. 3'!$C66,Alternativ3[[#All],[Komponent/Løysing
(NB! Bruk unike namn)]],0),MATCH($D68,Alternativ3[#Headers],0)),0)),"")</f>
        <v/>
      </c>
      <c r="BE68" s="2" t="str">
        <f>IFERROR(IF(BE$2&gt;Analyseperiode,"",IF(MOD(BE$2,ROUND(INDEX(Alternativ3[#All],MATCH('Kontantstrøm alt. 3'!$C66,Alternativ3[[#All],[Komponent/Løysing
(NB! Bruk unike namn)]],0),MATCH($D68,Alternativ3[#Headers],0)+1),0))=0,INDEX(Alternativ3[#All],MATCH('Kontantstrøm alt. 3'!$C66,Alternativ3[[#All],[Komponent/Løysing
(NB! Bruk unike namn)]],0),MATCH($D68,Alternativ3[#Headers],0)),0)),"")</f>
        <v/>
      </c>
      <c r="BF68" s="2" t="str">
        <f>IFERROR(IF(BF$2&gt;Analyseperiode,"",IF(MOD(BF$2,ROUND(INDEX(Alternativ3[#All],MATCH('Kontantstrøm alt. 3'!$C66,Alternativ3[[#All],[Komponent/Løysing
(NB! Bruk unike namn)]],0),MATCH($D68,Alternativ3[#Headers],0)+1),0))=0,INDEX(Alternativ3[#All],MATCH('Kontantstrøm alt. 3'!$C66,Alternativ3[[#All],[Komponent/Løysing
(NB! Bruk unike namn)]],0),MATCH($D68,Alternativ3[#Headers],0)),0)),"")</f>
        <v/>
      </c>
      <c r="BG68" s="2" t="str">
        <f>IFERROR(IF(BG$2&gt;Analyseperiode,"",IF(MOD(BG$2,ROUND(INDEX(Alternativ3[#All],MATCH('Kontantstrøm alt. 3'!$C66,Alternativ3[[#All],[Komponent/Løysing
(NB! Bruk unike namn)]],0),MATCH($D68,Alternativ3[#Headers],0)+1),0))=0,INDEX(Alternativ3[#All],MATCH('Kontantstrøm alt. 3'!$C66,Alternativ3[[#All],[Komponent/Løysing
(NB! Bruk unike namn)]],0),MATCH($D68,Alternativ3[#Headers],0)),0)),"")</f>
        <v/>
      </c>
      <c r="BH68" s="2" t="str">
        <f>IFERROR(IF(BH$2&gt;Analyseperiode,"",IF(MOD(BH$2,ROUND(INDEX(Alternativ3[#All],MATCH('Kontantstrøm alt. 3'!$C66,Alternativ3[[#All],[Komponent/Løysing
(NB! Bruk unike namn)]],0),MATCH($D68,Alternativ3[#Headers],0)+1),0))=0,INDEX(Alternativ3[#All],MATCH('Kontantstrøm alt. 3'!$C66,Alternativ3[[#All],[Komponent/Løysing
(NB! Bruk unike namn)]],0),MATCH($D68,Alternativ3[#Headers],0)),0)),"")</f>
        <v/>
      </c>
      <c r="BI68" s="2" t="str">
        <f>IFERROR(IF(BI$2&gt;Analyseperiode,"",IF(MOD(BI$2,ROUND(INDEX(Alternativ3[#All],MATCH('Kontantstrøm alt. 3'!$C66,Alternativ3[[#All],[Komponent/Løysing
(NB! Bruk unike namn)]],0),MATCH($D68,Alternativ3[#Headers],0)+1),0))=0,INDEX(Alternativ3[#All],MATCH('Kontantstrøm alt. 3'!$C66,Alternativ3[[#All],[Komponent/Løysing
(NB! Bruk unike namn)]],0),MATCH($D68,Alternativ3[#Headers],0)),0)),"")</f>
        <v/>
      </c>
      <c r="BJ68" s="2" t="str">
        <f>IFERROR(IF(BJ$2&gt;Analyseperiode,"",IF(MOD(BJ$2,ROUND(INDEX(Alternativ3[#All],MATCH('Kontantstrøm alt. 3'!$C66,Alternativ3[[#All],[Komponent/Løysing
(NB! Bruk unike namn)]],0),MATCH($D68,Alternativ3[#Headers],0)+1),0))=0,INDEX(Alternativ3[#All],MATCH('Kontantstrøm alt. 3'!$C66,Alternativ3[[#All],[Komponent/Løysing
(NB! Bruk unike namn)]],0),MATCH($D68,Alternativ3[#Headers],0)),0)),"")</f>
        <v/>
      </c>
      <c r="BK68" s="2" t="str">
        <f>IFERROR(IF(BK$2&gt;Analyseperiode,"",IF(MOD(BK$2,ROUND(INDEX(Alternativ3[#All],MATCH('Kontantstrøm alt. 3'!$C66,Alternativ3[[#All],[Komponent/Løysing
(NB! Bruk unike namn)]],0),MATCH($D68,Alternativ3[#Headers],0)+1),0))=0,INDEX(Alternativ3[#All],MATCH('Kontantstrøm alt. 3'!$C66,Alternativ3[[#All],[Komponent/Løysing
(NB! Bruk unike namn)]],0),MATCH($D68,Alternativ3[#Headers],0)),0)),"")</f>
        <v/>
      </c>
      <c r="BL68" s="2" t="str">
        <f>IFERROR(IF(BL$2&gt;Analyseperiode,"",IF(MOD(BL$2,ROUND(INDEX(Alternativ3[#All],MATCH('Kontantstrøm alt. 3'!$C66,Alternativ3[[#All],[Komponent/Løysing
(NB! Bruk unike namn)]],0),MATCH($D68,Alternativ3[#Headers],0)+1),0))=0,INDEX(Alternativ3[#All],MATCH('Kontantstrøm alt. 3'!$C66,Alternativ3[[#All],[Komponent/Løysing
(NB! Bruk unike namn)]],0),MATCH($D68,Alternativ3[#Headers],0)),0)),"")</f>
        <v/>
      </c>
      <c r="BM68" s="2" t="str">
        <f>IFERROR(IF(BM$2&gt;Analyseperiode,"",IF(MOD(BM$2,ROUND(INDEX(Alternativ3[#All],MATCH('Kontantstrøm alt. 3'!$C66,Alternativ3[[#All],[Komponent/Løysing
(NB! Bruk unike namn)]],0),MATCH($D68,Alternativ3[#Headers],0)+1),0))=0,INDEX(Alternativ3[#All],MATCH('Kontantstrøm alt. 3'!$C66,Alternativ3[[#All],[Komponent/Løysing
(NB! Bruk unike namn)]],0),MATCH($D68,Alternativ3[#Headers],0)),0)),"")</f>
        <v/>
      </c>
    </row>
    <row r="69" spans="1:65" x14ac:dyDescent="0.2">
      <c r="B69" s="8">
        <f ca="1">IFERROR(NPV(Kalkrente,OFFSET('Kontantstrøm alt. 3'!$F69,0,0,1,Analyseperiode)),0)</f>
        <v>0</v>
      </c>
      <c r="C69" s="3"/>
      <c r="D69" t="str">
        <f>Alternativ3[[#Headers],[4.1 Utskiftning ]]</f>
        <v xml:space="preserve">4.1 Utskiftning </v>
      </c>
      <c r="E69" s="2"/>
      <c r="F69" s="2" t="str">
        <f ca="1">IFERROR(IF(F$2&gt;Analyseperiode,"",IF($F65=Analyseperiode,0,IF(MOD(F$2,ROUND(INDEX(Alternativ3[#All],MATCH('Kontantstrøm alt. 3'!$C66,Alternativ3[[#All],[Komponent/Løysing
(NB! Bruk unike namn)]],0),MATCH($D69,Alternativ3[#Headers],0)+1),0))=0,INDEX(Alternativ3[#All],MATCH('Kontantstrøm alt. 3'!$C66,Alternativ3[[#All],[Komponent/Løysing
(NB! Bruk unike namn)]],0),MATCH($D69,Alternativ3[#Headers],0)),0))),"")</f>
        <v/>
      </c>
      <c r="G69" s="2" t="str">
        <f ca="1">IFERROR(IF(G$2&gt;Analyseperiode,"",IF($F65=Analyseperiode,0,IF(MOD(G$2,ROUND(INDEX(Alternativ3[#All],MATCH('Kontantstrøm alt. 3'!$C66,Alternativ3[[#All],[Komponent/Løysing
(NB! Bruk unike namn)]],0),MATCH($D69,Alternativ3[#Headers],0)+1),0))=0,INDEX(Alternativ3[#All],MATCH('Kontantstrøm alt. 3'!$C66,Alternativ3[[#All],[Komponent/Løysing
(NB! Bruk unike namn)]],0),MATCH($D69,Alternativ3[#Headers],0)),0))),"")</f>
        <v/>
      </c>
      <c r="H69" s="2" t="str">
        <f ca="1">IFERROR(IF(H$2&gt;Analyseperiode,"",IF($F65=Analyseperiode,0,IF(MOD(H$2,ROUND(INDEX(Alternativ3[#All],MATCH('Kontantstrøm alt. 3'!$C66,Alternativ3[[#All],[Komponent/Løysing
(NB! Bruk unike namn)]],0),MATCH($D69,Alternativ3[#Headers],0)+1),0))=0,INDEX(Alternativ3[#All],MATCH('Kontantstrøm alt. 3'!$C66,Alternativ3[[#All],[Komponent/Løysing
(NB! Bruk unike namn)]],0),MATCH($D69,Alternativ3[#Headers],0)),0))),"")</f>
        <v/>
      </c>
      <c r="I69" s="2" t="str">
        <f ca="1">IFERROR(IF(I$2&gt;Analyseperiode,"",IF($F65=Analyseperiode,0,IF(MOD(I$2,ROUND(INDEX(Alternativ3[#All],MATCH('Kontantstrøm alt. 3'!$C66,Alternativ3[[#All],[Komponent/Løysing
(NB! Bruk unike namn)]],0),MATCH($D69,Alternativ3[#Headers],0)+1),0))=0,INDEX(Alternativ3[#All],MATCH('Kontantstrøm alt. 3'!$C66,Alternativ3[[#All],[Komponent/Løysing
(NB! Bruk unike namn)]],0),MATCH($D69,Alternativ3[#Headers],0)),0))),"")</f>
        <v/>
      </c>
      <c r="J69" s="2" t="str">
        <f ca="1">IFERROR(IF(J$2&gt;Analyseperiode,"",IF($F65=Analyseperiode,0,IF(MOD(J$2,ROUND(INDEX(Alternativ3[#All],MATCH('Kontantstrøm alt. 3'!$C66,Alternativ3[[#All],[Komponent/Løysing
(NB! Bruk unike namn)]],0),MATCH($D69,Alternativ3[#Headers],0)+1),0))=0,INDEX(Alternativ3[#All],MATCH('Kontantstrøm alt. 3'!$C66,Alternativ3[[#All],[Komponent/Løysing
(NB! Bruk unike namn)]],0),MATCH($D69,Alternativ3[#Headers],0)),0))),"")</f>
        <v/>
      </c>
      <c r="K69" s="2" t="str">
        <f ca="1">IFERROR(IF(K$2&gt;Analyseperiode,"",IF($F65=Analyseperiode,0,IF(MOD(K$2,ROUND(INDEX(Alternativ3[#All],MATCH('Kontantstrøm alt. 3'!$C66,Alternativ3[[#All],[Komponent/Løysing
(NB! Bruk unike namn)]],0),MATCH($D69,Alternativ3[#Headers],0)+1),0))=0,INDEX(Alternativ3[#All],MATCH('Kontantstrøm alt. 3'!$C66,Alternativ3[[#All],[Komponent/Løysing
(NB! Bruk unike namn)]],0),MATCH($D69,Alternativ3[#Headers],0)),0))),"")</f>
        <v/>
      </c>
      <c r="L69" s="2" t="str">
        <f ca="1">IFERROR(IF(L$2&gt;Analyseperiode,"",IF($F65=Analyseperiode,0,IF(MOD(L$2,ROUND(INDEX(Alternativ3[#All],MATCH('Kontantstrøm alt. 3'!$C66,Alternativ3[[#All],[Komponent/Løysing
(NB! Bruk unike namn)]],0),MATCH($D69,Alternativ3[#Headers],0)+1),0))=0,INDEX(Alternativ3[#All],MATCH('Kontantstrøm alt. 3'!$C66,Alternativ3[[#All],[Komponent/Løysing
(NB! Bruk unike namn)]],0),MATCH($D69,Alternativ3[#Headers],0)),0))),"")</f>
        <v/>
      </c>
      <c r="M69" s="2" t="str">
        <f ca="1">IFERROR(IF(M$2&gt;Analyseperiode,"",IF($F65=Analyseperiode,0,IF(MOD(M$2,ROUND(INDEX(Alternativ3[#All],MATCH('Kontantstrøm alt. 3'!$C66,Alternativ3[[#All],[Komponent/Løysing
(NB! Bruk unike namn)]],0),MATCH($D69,Alternativ3[#Headers],0)+1),0))=0,INDEX(Alternativ3[#All],MATCH('Kontantstrøm alt. 3'!$C66,Alternativ3[[#All],[Komponent/Løysing
(NB! Bruk unike namn)]],0),MATCH($D69,Alternativ3[#Headers],0)),0))),"")</f>
        <v/>
      </c>
      <c r="N69" s="2" t="str">
        <f ca="1">IFERROR(IF(N$2&gt;Analyseperiode,"",IF($F65=Analyseperiode,0,IF(MOD(N$2,ROUND(INDEX(Alternativ3[#All],MATCH('Kontantstrøm alt. 3'!$C66,Alternativ3[[#All],[Komponent/Løysing
(NB! Bruk unike namn)]],0),MATCH($D69,Alternativ3[#Headers],0)+1),0))=0,INDEX(Alternativ3[#All],MATCH('Kontantstrøm alt. 3'!$C66,Alternativ3[[#All],[Komponent/Løysing
(NB! Bruk unike namn)]],0),MATCH($D69,Alternativ3[#Headers],0)),0))),"")</f>
        <v/>
      </c>
      <c r="O69" s="2" t="str">
        <f ca="1">IFERROR(IF(O$2&gt;Analyseperiode,"",IF($F65=Analyseperiode,0,IF(MOD(O$2,ROUND(INDEX(Alternativ3[#All],MATCH('Kontantstrøm alt. 3'!$C66,Alternativ3[[#All],[Komponent/Løysing
(NB! Bruk unike namn)]],0),MATCH($D69,Alternativ3[#Headers],0)+1),0))=0,INDEX(Alternativ3[#All],MATCH('Kontantstrøm alt. 3'!$C66,Alternativ3[[#All],[Komponent/Løysing
(NB! Bruk unike namn)]],0),MATCH($D69,Alternativ3[#Headers],0)),0))),"")</f>
        <v/>
      </c>
      <c r="P69" s="2" t="str">
        <f ca="1">IFERROR(IF(P$2&gt;Analyseperiode,"",IF($F65=Analyseperiode,0,IF(MOD(P$2,ROUND(INDEX(Alternativ3[#All],MATCH('Kontantstrøm alt. 3'!$C66,Alternativ3[[#All],[Komponent/Løysing
(NB! Bruk unike namn)]],0),MATCH($D69,Alternativ3[#Headers],0)+1),0))=0,INDEX(Alternativ3[#All],MATCH('Kontantstrøm alt. 3'!$C66,Alternativ3[[#All],[Komponent/Løysing
(NB! Bruk unike namn)]],0),MATCH($D69,Alternativ3[#Headers],0)),0))),"")</f>
        <v/>
      </c>
      <c r="Q69" s="2" t="str">
        <f ca="1">IFERROR(IF(Q$2&gt;Analyseperiode,"",IF($F65=Analyseperiode,0,IF(MOD(Q$2,ROUND(INDEX(Alternativ3[#All],MATCH('Kontantstrøm alt. 3'!$C66,Alternativ3[[#All],[Komponent/Løysing
(NB! Bruk unike namn)]],0),MATCH($D69,Alternativ3[#Headers],0)+1),0))=0,INDEX(Alternativ3[#All],MATCH('Kontantstrøm alt. 3'!$C66,Alternativ3[[#All],[Komponent/Løysing
(NB! Bruk unike namn)]],0),MATCH($D69,Alternativ3[#Headers],0)),0))),"")</f>
        <v/>
      </c>
      <c r="R69" s="2" t="str">
        <f ca="1">IFERROR(IF(R$2&gt;Analyseperiode,"",IF($F65=Analyseperiode,0,IF(MOD(R$2,ROUND(INDEX(Alternativ3[#All],MATCH('Kontantstrøm alt. 3'!$C66,Alternativ3[[#All],[Komponent/Løysing
(NB! Bruk unike namn)]],0),MATCH($D69,Alternativ3[#Headers],0)+1),0))=0,INDEX(Alternativ3[#All],MATCH('Kontantstrøm alt. 3'!$C66,Alternativ3[[#All],[Komponent/Løysing
(NB! Bruk unike namn)]],0),MATCH($D69,Alternativ3[#Headers],0)),0))),"")</f>
        <v/>
      </c>
      <c r="S69" s="2" t="str">
        <f ca="1">IFERROR(IF(S$2&gt;Analyseperiode,"",IF($F65=Analyseperiode,0,IF(MOD(S$2,ROUND(INDEX(Alternativ3[#All],MATCH('Kontantstrøm alt. 3'!$C66,Alternativ3[[#All],[Komponent/Løysing
(NB! Bruk unike namn)]],0),MATCH($D69,Alternativ3[#Headers],0)+1),0))=0,INDEX(Alternativ3[#All],MATCH('Kontantstrøm alt. 3'!$C66,Alternativ3[[#All],[Komponent/Løysing
(NB! Bruk unike namn)]],0),MATCH($D69,Alternativ3[#Headers],0)),0))),"")</f>
        <v/>
      </c>
      <c r="T69" s="2" t="str">
        <f ca="1">IFERROR(IF(T$2&gt;Analyseperiode,"",IF($F65=Analyseperiode,0,IF(MOD(T$2,ROUND(INDEX(Alternativ3[#All],MATCH('Kontantstrøm alt. 3'!$C66,Alternativ3[[#All],[Komponent/Løysing
(NB! Bruk unike namn)]],0),MATCH($D69,Alternativ3[#Headers],0)+1),0))=0,INDEX(Alternativ3[#All],MATCH('Kontantstrøm alt. 3'!$C66,Alternativ3[[#All],[Komponent/Løysing
(NB! Bruk unike namn)]],0),MATCH($D69,Alternativ3[#Headers],0)),0))),"")</f>
        <v/>
      </c>
      <c r="U69" s="2" t="str">
        <f ca="1">IFERROR(IF(U$2&gt;Analyseperiode,"",IF($F65=Analyseperiode,0,IF(MOD(U$2,ROUND(INDEX(Alternativ3[#All],MATCH('Kontantstrøm alt. 3'!$C66,Alternativ3[[#All],[Komponent/Løysing
(NB! Bruk unike namn)]],0),MATCH($D69,Alternativ3[#Headers],0)+1),0))=0,INDEX(Alternativ3[#All],MATCH('Kontantstrøm alt. 3'!$C66,Alternativ3[[#All],[Komponent/Løysing
(NB! Bruk unike namn)]],0),MATCH($D69,Alternativ3[#Headers],0)),0))),"")</f>
        <v/>
      </c>
      <c r="V69" s="2" t="str">
        <f ca="1">IFERROR(IF(V$2&gt;Analyseperiode,"",IF($F65=Analyseperiode,0,IF(MOD(V$2,ROUND(INDEX(Alternativ3[#All],MATCH('Kontantstrøm alt. 3'!$C66,Alternativ3[[#All],[Komponent/Løysing
(NB! Bruk unike namn)]],0),MATCH($D69,Alternativ3[#Headers],0)+1),0))=0,INDEX(Alternativ3[#All],MATCH('Kontantstrøm alt. 3'!$C66,Alternativ3[[#All],[Komponent/Løysing
(NB! Bruk unike namn)]],0),MATCH($D69,Alternativ3[#Headers],0)),0))),"")</f>
        <v/>
      </c>
      <c r="W69" s="2" t="str">
        <f ca="1">IFERROR(IF(W$2&gt;Analyseperiode,"",IF($F65=Analyseperiode,0,IF(MOD(W$2,ROUND(INDEX(Alternativ3[#All],MATCH('Kontantstrøm alt. 3'!$C66,Alternativ3[[#All],[Komponent/Løysing
(NB! Bruk unike namn)]],0),MATCH($D69,Alternativ3[#Headers],0)+1),0))=0,INDEX(Alternativ3[#All],MATCH('Kontantstrøm alt. 3'!$C66,Alternativ3[[#All],[Komponent/Løysing
(NB! Bruk unike namn)]],0),MATCH($D69,Alternativ3[#Headers],0)),0))),"")</f>
        <v/>
      </c>
      <c r="X69" s="2" t="str">
        <f ca="1">IFERROR(IF(X$2&gt;Analyseperiode,"",IF($F65=Analyseperiode,0,IF(MOD(X$2,ROUND(INDEX(Alternativ3[#All],MATCH('Kontantstrøm alt. 3'!$C66,Alternativ3[[#All],[Komponent/Løysing
(NB! Bruk unike namn)]],0),MATCH($D69,Alternativ3[#Headers],0)+1),0))=0,INDEX(Alternativ3[#All],MATCH('Kontantstrøm alt. 3'!$C66,Alternativ3[[#All],[Komponent/Løysing
(NB! Bruk unike namn)]],0),MATCH($D69,Alternativ3[#Headers],0)),0))),"")</f>
        <v/>
      </c>
      <c r="Y69" s="2" t="str">
        <f ca="1">IFERROR(IF(Y$2&gt;Analyseperiode,"",IF($F65=Analyseperiode,0,IF(MOD(Y$2,ROUND(INDEX(Alternativ3[#All],MATCH('Kontantstrøm alt. 3'!$C66,Alternativ3[[#All],[Komponent/Løysing
(NB! Bruk unike namn)]],0),MATCH($D69,Alternativ3[#Headers],0)+1),0))=0,INDEX(Alternativ3[#All],MATCH('Kontantstrøm alt. 3'!$C66,Alternativ3[[#All],[Komponent/Løysing
(NB! Bruk unike namn)]],0),MATCH($D69,Alternativ3[#Headers],0)),0))),"")</f>
        <v/>
      </c>
      <c r="Z69" s="2" t="str">
        <f ca="1">IFERROR(IF(Z$2&gt;Analyseperiode,"",IF($F65=Analyseperiode,0,IF(MOD(Z$2,ROUND(INDEX(Alternativ3[#All],MATCH('Kontantstrøm alt. 3'!$C66,Alternativ3[[#All],[Komponent/Løysing
(NB! Bruk unike namn)]],0),MATCH($D69,Alternativ3[#Headers],0)+1),0))=0,INDEX(Alternativ3[#All],MATCH('Kontantstrøm alt. 3'!$C66,Alternativ3[[#All],[Komponent/Løysing
(NB! Bruk unike namn)]],0),MATCH($D69,Alternativ3[#Headers],0)),0))),"")</f>
        <v/>
      </c>
      <c r="AA69" s="2" t="str">
        <f ca="1">IFERROR(IF(AA$2&gt;Analyseperiode,"",IF($F65=Analyseperiode,0,IF(MOD(AA$2,ROUND(INDEX(Alternativ3[#All],MATCH('Kontantstrøm alt. 3'!$C66,Alternativ3[[#All],[Komponent/Løysing
(NB! Bruk unike namn)]],0),MATCH($D69,Alternativ3[#Headers],0)+1),0))=0,INDEX(Alternativ3[#All],MATCH('Kontantstrøm alt. 3'!$C66,Alternativ3[[#All],[Komponent/Løysing
(NB! Bruk unike namn)]],0),MATCH($D69,Alternativ3[#Headers],0)),0))),"")</f>
        <v/>
      </c>
      <c r="AB69" s="2" t="str">
        <f ca="1">IFERROR(IF(AB$2&gt;Analyseperiode,"",IF($F65=Analyseperiode,0,IF(MOD(AB$2,ROUND(INDEX(Alternativ3[#All],MATCH('Kontantstrøm alt. 3'!$C66,Alternativ3[[#All],[Komponent/Løysing
(NB! Bruk unike namn)]],0),MATCH($D69,Alternativ3[#Headers],0)+1),0))=0,INDEX(Alternativ3[#All],MATCH('Kontantstrøm alt. 3'!$C66,Alternativ3[[#All],[Komponent/Løysing
(NB! Bruk unike namn)]],0),MATCH($D69,Alternativ3[#Headers],0)),0))),"")</f>
        <v/>
      </c>
      <c r="AC69" s="2" t="str">
        <f ca="1">IFERROR(IF(AC$2&gt;Analyseperiode,"",IF($F65=Analyseperiode,0,IF(MOD(AC$2,ROUND(INDEX(Alternativ3[#All],MATCH('Kontantstrøm alt. 3'!$C66,Alternativ3[[#All],[Komponent/Løysing
(NB! Bruk unike namn)]],0),MATCH($D69,Alternativ3[#Headers],0)+1),0))=0,INDEX(Alternativ3[#All],MATCH('Kontantstrøm alt. 3'!$C66,Alternativ3[[#All],[Komponent/Løysing
(NB! Bruk unike namn)]],0),MATCH($D69,Alternativ3[#Headers],0)),0))),"")</f>
        <v/>
      </c>
      <c r="AD69" s="2" t="str">
        <f ca="1">IFERROR(IF(AD$2&gt;Analyseperiode,"",IF($F65=Analyseperiode,0,IF(MOD(AD$2,ROUND(INDEX(Alternativ3[#All],MATCH('Kontantstrøm alt. 3'!$C66,Alternativ3[[#All],[Komponent/Løysing
(NB! Bruk unike namn)]],0),MATCH($D69,Alternativ3[#Headers],0)+1),0))=0,INDEX(Alternativ3[#All],MATCH('Kontantstrøm alt. 3'!$C66,Alternativ3[[#All],[Komponent/Løysing
(NB! Bruk unike namn)]],0),MATCH($D69,Alternativ3[#Headers],0)),0))),"")</f>
        <v/>
      </c>
      <c r="AE69" s="2" t="str">
        <f ca="1">IFERROR(IF(AE$2&gt;Analyseperiode,"",IF($F65=Analyseperiode,0,IF(MOD(AE$2,ROUND(INDEX(Alternativ3[#All],MATCH('Kontantstrøm alt. 3'!$C66,Alternativ3[[#All],[Komponent/Løysing
(NB! Bruk unike namn)]],0),MATCH($D69,Alternativ3[#Headers],0)+1),0))=0,INDEX(Alternativ3[#All],MATCH('Kontantstrøm alt. 3'!$C66,Alternativ3[[#All],[Komponent/Løysing
(NB! Bruk unike namn)]],0),MATCH($D69,Alternativ3[#Headers],0)),0))),"")</f>
        <v/>
      </c>
      <c r="AF69" s="2" t="str">
        <f ca="1">IFERROR(IF(AF$2&gt;Analyseperiode,"",IF($F65=Analyseperiode,0,IF(MOD(AF$2,ROUND(INDEX(Alternativ3[#All],MATCH('Kontantstrøm alt. 3'!$C66,Alternativ3[[#All],[Komponent/Løysing
(NB! Bruk unike namn)]],0),MATCH($D69,Alternativ3[#Headers],0)+1),0))=0,INDEX(Alternativ3[#All],MATCH('Kontantstrøm alt. 3'!$C66,Alternativ3[[#All],[Komponent/Løysing
(NB! Bruk unike namn)]],0),MATCH($D69,Alternativ3[#Headers],0)),0))),"")</f>
        <v/>
      </c>
      <c r="AG69" s="2" t="str">
        <f ca="1">IFERROR(IF(AG$2&gt;Analyseperiode,"",IF($F65=Analyseperiode,0,IF(MOD(AG$2,ROUND(INDEX(Alternativ3[#All],MATCH('Kontantstrøm alt. 3'!$C66,Alternativ3[[#All],[Komponent/Løysing
(NB! Bruk unike namn)]],0),MATCH($D69,Alternativ3[#Headers],0)+1),0))=0,INDEX(Alternativ3[#All],MATCH('Kontantstrøm alt. 3'!$C66,Alternativ3[[#All],[Komponent/Løysing
(NB! Bruk unike namn)]],0),MATCH($D69,Alternativ3[#Headers],0)),0))),"")</f>
        <v/>
      </c>
      <c r="AH69" s="2" t="str">
        <f ca="1">IFERROR(IF(AH$2&gt;Analyseperiode,"",IF($F65=Analyseperiode,0,IF(MOD(AH$2,ROUND(INDEX(Alternativ3[#All],MATCH('Kontantstrøm alt. 3'!$C66,Alternativ3[[#All],[Komponent/Løysing
(NB! Bruk unike namn)]],0),MATCH($D69,Alternativ3[#Headers],0)+1),0))=0,INDEX(Alternativ3[#All],MATCH('Kontantstrøm alt. 3'!$C66,Alternativ3[[#All],[Komponent/Løysing
(NB! Bruk unike namn)]],0),MATCH($D69,Alternativ3[#Headers],0)),0))),"")</f>
        <v/>
      </c>
      <c r="AI69" s="2" t="str">
        <f ca="1">IFERROR(IF(AI$2&gt;Analyseperiode,"",IF($F65=Analyseperiode,0,IF(MOD(AI$2,ROUND(INDEX(Alternativ3[#All],MATCH('Kontantstrøm alt. 3'!$C66,Alternativ3[[#All],[Komponent/Løysing
(NB! Bruk unike namn)]],0),MATCH($D69,Alternativ3[#Headers],0)+1),0))=0,INDEX(Alternativ3[#All],MATCH('Kontantstrøm alt. 3'!$C66,Alternativ3[[#All],[Komponent/Løysing
(NB! Bruk unike namn)]],0),MATCH($D69,Alternativ3[#Headers],0)),0))),"")</f>
        <v/>
      </c>
      <c r="AJ69" s="2" t="str">
        <f>IFERROR(IF(AJ$2&gt;Analyseperiode,"",IF($F65=Analyseperiode,0,IF(MOD(AJ$2,ROUND(INDEX(Alternativ3[#All],MATCH('Kontantstrøm alt. 3'!$C66,Alternativ3[[#All],[Komponent/Løysing
(NB! Bruk unike namn)]],0),MATCH($D69,Alternativ3[#Headers],0)+1),0))=0,INDEX(Alternativ3[#All],MATCH('Kontantstrøm alt. 3'!$C66,Alternativ3[[#All],[Komponent/Løysing
(NB! Bruk unike namn)]],0),MATCH($D69,Alternativ3[#Headers],0)),0))),"")</f>
        <v/>
      </c>
      <c r="AK69" s="2" t="str">
        <f>IFERROR(IF(AK$2&gt;Analyseperiode,"",IF($F65=Analyseperiode,0,IF(MOD(AK$2,ROUND(INDEX(Alternativ3[#All],MATCH('Kontantstrøm alt. 3'!$C66,Alternativ3[[#All],[Komponent/Løysing
(NB! Bruk unike namn)]],0),MATCH($D69,Alternativ3[#Headers],0)+1),0))=0,INDEX(Alternativ3[#All],MATCH('Kontantstrøm alt. 3'!$C66,Alternativ3[[#All],[Komponent/Løysing
(NB! Bruk unike namn)]],0),MATCH($D69,Alternativ3[#Headers],0)),0))),"")</f>
        <v/>
      </c>
      <c r="AL69" s="2" t="str">
        <f>IFERROR(IF(AL$2&gt;Analyseperiode,"",IF($F65=Analyseperiode,0,IF(MOD(AL$2,ROUND(INDEX(Alternativ3[#All],MATCH('Kontantstrøm alt. 3'!$C66,Alternativ3[[#All],[Komponent/Løysing
(NB! Bruk unike namn)]],0),MATCH($D69,Alternativ3[#Headers],0)+1),0))=0,INDEX(Alternativ3[#All],MATCH('Kontantstrøm alt. 3'!$C66,Alternativ3[[#All],[Komponent/Løysing
(NB! Bruk unike namn)]],0),MATCH($D69,Alternativ3[#Headers],0)),0))),"")</f>
        <v/>
      </c>
      <c r="AM69" s="2" t="str">
        <f>IFERROR(IF(AM$2&gt;Analyseperiode,"",IF($F65=Analyseperiode,0,IF(MOD(AM$2,ROUND(INDEX(Alternativ3[#All],MATCH('Kontantstrøm alt. 3'!$C66,Alternativ3[[#All],[Komponent/Løysing
(NB! Bruk unike namn)]],0),MATCH($D69,Alternativ3[#Headers],0)+1),0))=0,INDEX(Alternativ3[#All],MATCH('Kontantstrøm alt. 3'!$C66,Alternativ3[[#All],[Komponent/Løysing
(NB! Bruk unike namn)]],0),MATCH($D69,Alternativ3[#Headers],0)),0))),"")</f>
        <v/>
      </c>
      <c r="AN69" s="2" t="str">
        <f>IFERROR(IF(AN$2&gt;Analyseperiode,"",IF($F65=Analyseperiode,0,IF(MOD(AN$2,ROUND(INDEX(Alternativ3[#All],MATCH('Kontantstrøm alt. 3'!$C66,Alternativ3[[#All],[Komponent/Løysing
(NB! Bruk unike namn)]],0),MATCH($D69,Alternativ3[#Headers],0)+1),0))=0,INDEX(Alternativ3[#All],MATCH('Kontantstrøm alt. 3'!$C66,Alternativ3[[#All],[Komponent/Løysing
(NB! Bruk unike namn)]],0),MATCH($D69,Alternativ3[#Headers],0)),0))),"")</f>
        <v/>
      </c>
      <c r="AO69" s="2" t="str">
        <f>IFERROR(IF(AO$2&gt;Analyseperiode,"",IF($F65=Analyseperiode,0,IF(MOD(AO$2,ROUND(INDEX(Alternativ3[#All],MATCH('Kontantstrøm alt. 3'!$C66,Alternativ3[[#All],[Komponent/Løysing
(NB! Bruk unike namn)]],0),MATCH($D69,Alternativ3[#Headers],0)+1),0))=0,INDEX(Alternativ3[#All],MATCH('Kontantstrøm alt. 3'!$C66,Alternativ3[[#All],[Komponent/Løysing
(NB! Bruk unike namn)]],0),MATCH($D69,Alternativ3[#Headers],0)),0))),"")</f>
        <v/>
      </c>
      <c r="AP69" s="2" t="str">
        <f>IFERROR(IF(AP$2&gt;Analyseperiode,"",IF($F65=Analyseperiode,0,IF(MOD(AP$2,ROUND(INDEX(Alternativ3[#All],MATCH('Kontantstrøm alt. 3'!$C66,Alternativ3[[#All],[Komponent/Løysing
(NB! Bruk unike namn)]],0),MATCH($D69,Alternativ3[#Headers],0)+1),0))=0,INDEX(Alternativ3[#All],MATCH('Kontantstrøm alt. 3'!$C66,Alternativ3[[#All],[Komponent/Løysing
(NB! Bruk unike namn)]],0),MATCH($D69,Alternativ3[#Headers],0)),0))),"")</f>
        <v/>
      </c>
      <c r="AQ69" s="2" t="str">
        <f>IFERROR(IF(AQ$2&gt;Analyseperiode,"",IF($F65=Analyseperiode,0,IF(MOD(AQ$2,ROUND(INDEX(Alternativ3[#All],MATCH('Kontantstrøm alt. 3'!$C66,Alternativ3[[#All],[Komponent/Løysing
(NB! Bruk unike namn)]],0),MATCH($D69,Alternativ3[#Headers],0)+1),0))=0,INDEX(Alternativ3[#All],MATCH('Kontantstrøm alt. 3'!$C66,Alternativ3[[#All],[Komponent/Løysing
(NB! Bruk unike namn)]],0),MATCH($D69,Alternativ3[#Headers],0)),0))),"")</f>
        <v/>
      </c>
      <c r="AR69" s="2" t="str">
        <f>IFERROR(IF(AR$2&gt;Analyseperiode,"",IF($F65=Analyseperiode,0,IF(MOD(AR$2,ROUND(INDEX(Alternativ3[#All],MATCH('Kontantstrøm alt. 3'!$C66,Alternativ3[[#All],[Komponent/Løysing
(NB! Bruk unike namn)]],0),MATCH($D69,Alternativ3[#Headers],0)+1),0))=0,INDEX(Alternativ3[#All],MATCH('Kontantstrøm alt. 3'!$C66,Alternativ3[[#All],[Komponent/Løysing
(NB! Bruk unike namn)]],0),MATCH($D69,Alternativ3[#Headers],0)),0))),"")</f>
        <v/>
      </c>
      <c r="AS69" s="2" t="str">
        <f>IFERROR(IF(AS$2&gt;Analyseperiode,"",IF($F65=Analyseperiode,0,IF(MOD(AS$2,ROUND(INDEX(Alternativ3[#All],MATCH('Kontantstrøm alt. 3'!$C66,Alternativ3[[#All],[Komponent/Løysing
(NB! Bruk unike namn)]],0),MATCH($D69,Alternativ3[#Headers],0)+1),0))=0,INDEX(Alternativ3[#All],MATCH('Kontantstrøm alt. 3'!$C66,Alternativ3[[#All],[Komponent/Løysing
(NB! Bruk unike namn)]],0),MATCH($D69,Alternativ3[#Headers],0)),0))),"")</f>
        <v/>
      </c>
      <c r="AT69" s="2" t="str">
        <f>IFERROR(IF(AT$2&gt;Analyseperiode,"",IF($F65=Analyseperiode,0,IF(MOD(AT$2,ROUND(INDEX(Alternativ3[#All],MATCH('Kontantstrøm alt. 3'!$C66,Alternativ3[[#All],[Komponent/Løysing
(NB! Bruk unike namn)]],0),MATCH($D69,Alternativ3[#Headers],0)+1),0))=0,INDEX(Alternativ3[#All],MATCH('Kontantstrøm alt. 3'!$C66,Alternativ3[[#All],[Komponent/Løysing
(NB! Bruk unike namn)]],0),MATCH($D69,Alternativ3[#Headers],0)),0))),"")</f>
        <v/>
      </c>
      <c r="AU69" s="2" t="str">
        <f>IFERROR(IF(AU$2&gt;Analyseperiode,"",IF($F65=Analyseperiode,0,IF(MOD(AU$2,ROUND(INDEX(Alternativ3[#All],MATCH('Kontantstrøm alt. 3'!$C66,Alternativ3[[#All],[Komponent/Løysing
(NB! Bruk unike namn)]],0),MATCH($D69,Alternativ3[#Headers],0)+1),0))=0,INDEX(Alternativ3[#All],MATCH('Kontantstrøm alt. 3'!$C66,Alternativ3[[#All],[Komponent/Løysing
(NB! Bruk unike namn)]],0),MATCH($D69,Alternativ3[#Headers],0)),0))),"")</f>
        <v/>
      </c>
      <c r="AV69" s="2" t="str">
        <f>IFERROR(IF(AV$2&gt;Analyseperiode,"",IF($F65=Analyseperiode,0,IF(MOD(AV$2,ROUND(INDEX(Alternativ3[#All],MATCH('Kontantstrøm alt. 3'!$C66,Alternativ3[[#All],[Komponent/Løysing
(NB! Bruk unike namn)]],0),MATCH($D69,Alternativ3[#Headers],0)+1),0))=0,INDEX(Alternativ3[#All],MATCH('Kontantstrøm alt. 3'!$C66,Alternativ3[[#All],[Komponent/Løysing
(NB! Bruk unike namn)]],0),MATCH($D69,Alternativ3[#Headers],0)),0))),"")</f>
        <v/>
      </c>
      <c r="AW69" s="2" t="str">
        <f>IFERROR(IF(AW$2&gt;Analyseperiode,"",IF($F65=Analyseperiode,0,IF(MOD(AW$2,ROUND(INDEX(Alternativ3[#All],MATCH('Kontantstrøm alt. 3'!$C66,Alternativ3[[#All],[Komponent/Løysing
(NB! Bruk unike namn)]],0),MATCH($D69,Alternativ3[#Headers],0)+1),0))=0,INDEX(Alternativ3[#All],MATCH('Kontantstrøm alt. 3'!$C66,Alternativ3[[#All],[Komponent/Løysing
(NB! Bruk unike namn)]],0),MATCH($D69,Alternativ3[#Headers],0)),0))),"")</f>
        <v/>
      </c>
      <c r="AX69" s="2" t="str">
        <f>IFERROR(IF(AX$2&gt;Analyseperiode,"",IF($F65=Analyseperiode,0,IF(MOD(AX$2,ROUND(INDEX(Alternativ3[#All],MATCH('Kontantstrøm alt. 3'!$C66,Alternativ3[[#All],[Komponent/Løysing
(NB! Bruk unike namn)]],0),MATCH($D69,Alternativ3[#Headers],0)+1),0))=0,INDEX(Alternativ3[#All],MATCH('Kontantstrøm alt. 3'!$C66,Alternativ3[[#All],[Komponent/Løysing
(NB! Bruk unike namn)]],0),MATCH($D69,Alternativ3[#Headers],0)),0))),"")</f>
        <v/>
      </c>
      <c r="AY69" s="2" t="str">
        <f>IFERROR(IF(AY$2&gt;Analyseperiode,"",IF($F65=Analyseperiode,0,IF(MOD(AY$2,ROUND(INDEX(Alternativ3[#All],MATCH('Kontantstrøm alt. 3'!$C66,Alternativ3[[#All],[Komponent/Løysing
(NB! Bruk unike namn)]],0),MATCH($D69,Alternativ3[#Headers],0)+1),0))=0,INDEX(Alternativ3[#All],MATCH('Kontantstrøm alt. 3'!$C66,Alternativ3[[#All],[Komponent/Løysing
(NB! Bruk unike namn)]],0),MATCH($D69,Alternativ3[#Headers],0)),0))),"")</f>
        <v/>
      </c>
      <c r="AZ69" s="2" t="str">
        <f>IFERROR(IF(AZ$2&gt;Analyseperiode,"",IF($F65=Analyseperiode,0,IF(MOD(AZ$2,ROUND(INDEX(Alternativ3[#All],MATCH('Kontantstrøm alt. 3'!$C66,Alternativ3[[#All],[Komponent/Løysing
(NB! Bruk unike namn)]],0),MATCH($D69,Alternativ3[#Headers],0)+1),0))=0,INDEX(Alternativ3[#All],MATCH('Kontantstrøm alt. 3'!$C66,Alternativ3[[#All],[Komponent/Løysing
(NB! Bruk unike namn)]],0),MATCH($D69,Alternativ3[#Headers],0)),0))),"")</f>
        <v/>
      </c>
      <c r="BA69" s="2" t="str">
        <f>IFERROR(IF(BA$2&gt;Analyseperiode,"",IF($F65=Analyseperiode,0,IF(MOD(BA$2,ROUND(INDEX(Alternativ3[#All],MATCH('Kontantstrøm alt. 3'!$C66,Alternativ3[[#All],[Komponent/Løysing
(NB! Bruk unike namn)]],0),MATCH($D69,Alternativ3[#Headers],0)+1),0))=0,INDEX(Alternativ3[#All],MATCH('Kontantstrøm alt. 3'!$C66,Alternativ3[[#All],[Komponent/Løysing
(NB! Bruk unike namn)]],0),MATCH($D69,Alternativ3[#Headers],0)),0))),"")</f>
        <v/>
      </c>
      <c r="BB69" s="2" t="str">
        <f>IFERROR(IF(BB$2&gt;Analyseperiode,"",IF($F65=Analyseperiode,0,IF(MOD(BB$2,ROUND(INDEX(Alternativ3[#All],MATCH('Kontantstrøm alt. 3'!$C66,Alternativ3[[#All],[Komponent/Løysing
(NB! Bruk unike namn)]],0),MATCH($D69,Alternativ3[#Headers],0)+1),0))=0,INDEX(Alternativ3[#All],MATCH('Kontantstrøm alt. 3'!$C66,Alternativ3[[#All],[Komponent/Løysing
(NB! Bruk unike namn)]],0),MATCH($D69,Alternativ3[#Headers],0)),0))),"")</f>
        <v/>
      </c>
      <c r="BC69" s="2" t="str">
        <f>IFERROR(IF(BC$2&gt;Analyseperiode,"",IF($F65=Analyseperiode,0,IF(MOD(BC$2,ROUND(INDEX(Alternativ3[#All],MATCH('Kontantstrøm alt. 3'!$C66,Alternativ3[[#All],[Komponent/Løysing
(NB! Bruk unike namn)]],0),MATCH($D69,Alternativ3[#Headers],0)+1),0))=0,INDEX(Alternativ3[#All],MATCH('Kontantstrøm alt. 3'!$C66,Alternativ3[[#All],[Komponent/Løysing
(NB! Bruk unike namn)]],0),MATCH($D69,Alternativ3[#Headers],0)),0))),"")</f>
        <v/>
      </c>
      <c r="BD69" s="2" t="str">
        <f>IFERROR(IF(BD$2&gt;Analyseperiode,"",IF($F65=Analyseperiode,0,IF(MOD(BD$2,ROUND(INDEX(Alternativ3[#All],MATCH('Kontantstrøm alt. 3'!$C66,Alternativ3[[#All],[Komponent/Løysing
(NB! Bruk unike namn)]],0),MATCH($D69,Alternativ3[#Headers],0)+1),0))=0,INDEX(Alternativ3[#All],MATCH('Kontantstrøm alt. 3'!$C66,Alternativ3[[#All],[Komponent/Løysing
(NB! Bruk unike namn)]],0),MATCH($D69,Alternativ3[#Headers],0)),0))),"")</f>
        <v/>
      </c>
      <c r="BE69" s="2" t="str">
        <f>IFERROR(IF(BE$2&gt;Analyseperiode,"",IF($F65=Analyseperiode,0,IF(MOD(BE$2,ROUND(INDEX(Alternativ3[#All],MATCH('Kontantstrøm alt. 3'!$C66,Alternativ3[[#All],[Komponent/Løysing
(NB! Bruk unike namn)]],0),MATCH($D69,Alternativ3[#Headers],0)+1),0))=0,INDEX(Alternativ3[#All],MATCH('Kontantstrøm alt. 3'!$C66,Alternativ3[[#All],[Komponent/Løysing
(NB! Bruk unike namn)]],0),MATCH($D69,Alternativ3[#Headers],0)),0))),"")</f>
        <v/>
      </c>
      <c r="BF69" s="2" t="str">
        <f>IFERROR(IF(BF$2&gt;Analyseperiode,"",IF($F65=Analyseperiode,0,IF(MOD(BF$2,ROUND(INDEX(Alternativ3[#All],MATCH('Kontantstrøm alt. 3'!$C66,Alternativ3[[#All],[Komponent/Løysing
(NB! Bruk unike namn)]],0),MATCH($D69,Alternativ3[#Headers],0)+1),0))=0,INDEX(Alternativ3[#All],MATCH('Kontantstrøm alt. 3'!$C66,Alternativ3[[#All],[Komponent/Løysing
(NB! Bruk unike namn)]],0),MATCH($D69,Alternativ3[#Headers],0)),0))),"")</f>
        <v/>
      </c>
      <c r="BG69" s="2" t="str">
        <f>IFERROR(IF(BG$2&gt;Analyseperiode,"",IF($F65=Analyseperiode,0,IF(MOD(BG$2,ROUND(INDEX(Alternativ3[#All],MATCH('Kontantstrøm alt. 3'!$C66,Alternativ3[[#All],[Komponent/Løysing
(NB! Bruk unike namn)]],0),MATCH($D69,Alternativ3[#Headers],0)+1),0))=0,INDEX(Alternativ3[#All],MATCH('Kontantstrøm alt. 3'!$C66,Alternativ3[[#All],[Komponent/Løysing
(NB! Bruk unike namn)]],0),MATCH($D69,Alternativ3[#Headers],0)),0))),"")</f>
        <v/>
      </c>
      <c r="BH69" s="2" t="str">
        <f>IFERROR(IF(BH$2&gt;Analyseperiode,"",IF($F65=Analyseperiode,0,IF(MOD(BH$2,ROUND(INDEX(Alternativ3[#All],MATCH('Kontantstrøm alt. 3'!$C66,Alternativ3[[#All],[Komponent/Løysing
(NB! Bruk unike namn)]],0),MATCH($D69,Alternativ3[#Headers],0)+1),0))=0,INDEX(Alternativ3[#All],MATCH('Kontantstrøm alt. 3'!$C66,Alternativ3[[#All],[Komponent/Løysing
(NB! Bruk unike namn)]],0),MATCH($D69,Alternativ3[#Headers],0)),0))),"")</f>
        <v/>
      </c>
      <c r="BI69" s="2" t="str">
        <f>IFERROR(IF(BI$2&gt;Analyseperiode,"",IF($F65=Analyseperiode,0,IF(MOD(BI$2,ROUND(INDEX(Alternativ3[#All],MATCH('Kontantstrøm alt. 3'!$C66,Alternativ3[[#All],[Komponent/Løysing
(NB! Bruk unike namn)]],0),MATCH($D69,Alternativ3[#Headers],0)+1),0))=0,INDEX(Alternativ3[#All],MATCH('Kontantstrøm alt. 3'!$C66,Alternativ3[[#All],[Komponent/Løysing
(NB! Bruk unike namn)]],0),MATCH($D69,Alternativ3[#Headers],0)),0))),"")</f>
        <v/>
      </c>
      <c r="BJ69" s="2" t="str">
        <f>IFERROR(IF(BJ$2&gt;Analyseperiode,"",IF($F65=Analyseperiode,0,IF(MOD(BJ$2,ROUND(INDEX(Alternativ3[#All],MATCH('Kontantstrøm alt. 3'!$C66,Alternativ3[[#All],[Komponent/Løysing
(NB! Bruk unike namn)]],0),MATCH($D69,Alternativ3[#Headers],0)+1),0))=0,INDEX(Alternativ3[#All],MATCH('Kontantstrøm alt. 3'!$C66,Alternativ3[[#All],[Komponent/Løysing
(NB! Bruk unike namn)]],0),MATCH($D69,Alternativ3[#Headers],0)),0))),"")</f>
        <v/>
      </c>
      <c r="BK69" s="2" t="str">
        <f>IFERROR(IF(BK$2&gt;Analyseperiode,"",IF($F65=Analyseperiode,0,IF(MOD(BK$2,ROUND(INDEX(Alternativ3[#All],MATCH('Kontantstrøm alt. 3'!$C66,Alternativ3[[#All],[Komponent/Løysing
(NB! Bruk unike namn)]],0),MATCH($D69,Alternativ3[#Headers],0)+1),0))=0,INDEX(Alternativ3[#All],MATCH('Kontantstrøm alt. 3'!$C66,Alternativ3[[#All],[Komponent/Løysing
(NB! Bruk unike namn)]],0),MATCH($D69,Alternativ3[#Headers],0)),0))),"")</f>
        <v/>
      </c>
      <c r="BL69" s="2" t="str">
        <f>IFERROR(IF(BL$2&gt;Analyseperiode,"",IF($F65=Analyseperiode,0,IF(MOD(BL$2,ROUND(INDEX(Alternativ3[#All],MATCH('Kontantstrøm alt. 3'!$C66,Alternativ3[[#All],[Komponent/Løysing
(NB! Bruk unike namn)]],0),MATCH($D69,Alternativ3[#Headers],0)+1),0))=0,INDEX(Alternativ3[#All],MATCH('Kontantstrøm alt. 3'!$C66,Alternativ3[[#All],[Komponent/Løysing
(NB! Bruk unike namn)]],0),MATCH($D69,Alternativ3[#Headers],0)),0))),"")</f>
        <v/>
      </c>
      <c r="BM69" s="2" t="str">
        <f>IFERROR(IF(BM$2&gt;Analyseperiode,"",IF($F65=Analyseperiode,0,IF(MOD(BM$2,ROUND(INDEX(Alternativ3[#All],MATCH('Kontantstrøm alt. 3'!$C66,Alternativ3[[#All],[Komponent/Løysing
(NB! Bruk unike namn)]],0),MATCH($D69,Alternativ3[#Headers],0)+1),0))=0,INDEX(Alternativ3[#All],MATCH('Kontantstrøm alt. 3'!$C66,Alternativ3[[#All],[Komponent/Løysing
(NB! Bruk unike namn)]],0),MATCH($D69,Alternativ3[#Headers],0)),0))),"")</f>
        <v/>
      </c>
    </row>
    <row r="70" spans="1:65" x14ac:dyDescent="0.2">
      <c r="B70" s="8">
        <f ca="1">IFERROR(NPV(Kalkrente,OFFSET('Kontantstrøm alt. 3'!$F70,0,0,1,Analyseperiode)),0)</f>
        <v>0</v>
      </c>
      <c r="C70" s="3"/>
      <c r="D70" t="str">
        <f>Alternativ3[[#Headers],[5.1 Energi 
(Årleg kostnad)]]</f>
        <v>5.1 Energi 
(Årleg kostnad)</v>
      </c>
      <c r="E70" s="2"/>
      <c r="F70" s="2" t="str">
        <f ca="1">IFERROR(IF(F$2&gt;Analyseperiode,"",INDEX(Alternativ3[#All],MATCH('Kontantstrøm alt. 3'!$C66,Alternativ3[[#All],[Komponent/Løysing
(NB! Bruk unike namn)]],0),MATCH($D70,Alternativ3[#Headers],0))),"")</f>
        <v/>
      </c>
      <c r="G70" s="2" t="str">
        <f ca="1">IFERROR(IF(G$2&gt;Analyseperiode,"",INDEX(Alternativ3[#All],MATCH('Kontantstrøm alt. 3'!$C66,Alternativ3[[#All],[Komponent/Løysing
(NB! Bruk unike namn)]],0),MATCH($D70,Alternativ3[#Headers],0))),"")</f>
        <v/>
      </c>
      <c r="H70" s="2" t="str">
        <f ca="1">IFERROR(IF(H$2&gt;Analyseperiode,"",INDEX(Alternativ3[#All],MATCH('Kontantstrøm alt. 3'!$C66,Alternativ3[[#All],[Komponent/Løysing
(NB! Bruk unike namn)]],0),MATCH($D70,Alternativ3[#Headers],0))),"")</f>
        <v/>
      </c>
      <c r="I70" s="2" t="str">
        <f ca="1">IFERROR(IF(I$2&gt;Analyseperiode,"",INDEX(Alternativ3[#All],MATCH('Kontantstrøm alt. 3'!$C66,Alternativ3[[#All],[Komponent/Løysing
(NB! Bruk unike namn)]],0),MATCH($D70,Alternativ3[#Headers],0))),"")</f>
        <v/>
      </c>
      <c r="J70" s="2" t="str">
        <f ca="1">IFERROR(IF(J$2&gt;Analyseperiode,"",INDEX(Alternativ3[#All],MATCH('Kontantstrøm alt. 3'!$C66,Alternativ3[[#All],[Komponent/Løysing
(NB! Bruk unike namn)]],0),MATCH($D70,Alternativ3[#Headers],0))),"")</f>
        <v/>
      </c>
      <c r="K70" s="2" t="str">
        <f ca="1">IFERROR(IF(K$2&gt;Analyseperiode,"",INDEX(Alternativ3[#All],MATCH('Kontantstrøm alt. 3'!$C66,Alternativ3[[#All],[Komponent/Løysing
(NB! Bruk unike namn)]],0),MATCH($D70,Alternativ3[#Headers],0))),"")</f>
        <v/>
      </c>
      <c r="L70" s="2" t="str">
        <f ca="1">IFERROR(IF(L$2&gt;Analyseperiode,"",INDEX(Alternativ3[#All],MATCH('Kontantstrøm alt. 3'!$C66,Alternativ3[[#All],[Komponent/Løysing
(NB! Bruk unike namn)]],0),MATCH($D70,Alternativ3[#Headers],0))),"")</f>
        <v/>
      </c>
      <c r="M70" s="2" t="str">
        <f ca="1">IFERROR(IF(M$2&gt;Analyseperiode,"",INDEX(Alternativ3[#All],MATCH('Kontantstrøm alt. 3'!$C66,Alternativ3[[#All],[Komponent/Løysing
(NB! Bruk unike namn)]],0),MATCH($D70,Alternativ3[#Headers],0))),"")</f>
        <v/>
      </c>
      <c r="N70" s="2" t="str">
        <f ca="1">IFERROR(IF(N$2&gt;Analyseperiode,"",INDEX(Alternativ3[#All],MATCH('Kontantstrøm alt. 3'!$C66,Alternativ3[[#All],[Komponent/Løysing
(NB! Bruk unike namn)]],0),MATCH($D70,Alternativ3[#Headers],0))),"")</f>
        <v/>
      </c>
      <c r="O70" s="2" t="str">
        <f ca="1">IFERROR(IF(O$2&gt;Analyseperiode,"",INDEX(Alternativ3[#All],MATCH('Kontantstrøm alt. 3'!$C66,Alternativ3[[#All],[Komponent/Løysing
(NB! Bruk unike namn)]],0),MATCH($D70,Alternativ3[#Headers],0))),"")</f>
        <v/>
      </c>
      <c r="P70" s="2" t="str">
        <f ca="1">IFERROR(IF(P$2&gt;Analyseperiode,"",INDEX(Alternativ3[#All],MATCH('Kontantstrøm alt. 3'!$C66,Alternativ3[[#All],[Komponent/Løysing
(NB! Bruk unike namn)]],0),MATCH($D70,Alternativ3[#Headers],0))),"")</f>
        <v/>
      </c>
      <c r="Q70" s="2" t="str">
        <f ca="1">IFERROR(IF(Q$2&gt;Analyseperiode,"",INDEX(Alternativ3[#All],MATCH('Kontantstrøm alt. 3'!$C66,Alternativ3[[#All],[Komponent/Løysing
(NB! Bruk unike namn)]],0),MATCH($D70,Alternativ3[#Headers],0))),"")</f>
        <v/>
      </c>
      <c r="R70" s="2" t="str">
        <f ca="1">IFERROR(IF(R$2&gt;Analyseperiode,"",INDEX(Alternativ3[#All],MATCH('Kontantstrøm alt. 3'!$C66,Alternativ3[[#All],[Komponent/Løysing
(NB! Bruk unike namn)]],0),MATCH($D70,Alternativ3[#Headers],0))),"")</f>
        <v/>
      </c>
      <c r="S70" s="2" t="str">
        <f ca="1">IFERROR(IF(S$2&gt;Analyseperiode,"",INDEX(Alternativ3[#All],MATCH('Kontantstrøm alt. 3'!$C66,Alternativ3[[#All],[Komponent/Løysing
(NB! Bruk unike namn)]],0),MATCH($D70,Alternativ3[#Headers],0))),"")</f>
        <v/>
      </c>
      <c r="T70" s="2" t="str">
        <f ca="1">IFERROR(IF(T$2&gt;Analyseperiode,"",INDEX(Alternativ3[#All],MATCH('Kontantstrøm alt. 3'!$C66,Alternativ3[[#All],[Komponent/Løysing
(NB! Bruk unike namn)]],0),MATCH($D70,Alternativ3[#Headers],0))),"")</f>
        <v/>
      </c>
      <c r="U70" s="2" t="str">
        <f ca="1">IFERROR(IF(U$2&gt;Analyseperiode,"",INDEX(Alternativ3[#All],MATCH('Kontantstrøm alt. 3'!$C66,Alternativ3[[#All],[Komponent/Løysing
(NB! Bruk unike namn)]],0),MATCH($D70,Alternativ3[#Headers],0))),"")</f>
        <v/>
      </c>
      <c r="V70" s="2" t="str">
        <f ca="1">IFERROR(IF(V$2&gt;Analyseperiode,"",INDEX(Alternativ3[#All],MATCH('Kontantstrøm alt. 3'!$C66,Alternativ3[[#All],[Komponent/Løysing
(NB! Bruk unike namn)]],0),MATCH($D70,Alternativ3[#Headers],0))),"")</f>
        <v/>
      </c>
      <c r="W70" s="2" t="str">
        <f ca="1">IFERROR(IF(W$2&gt;Analyseperiode,"",INDEX(Alternativ3[#All],MATCH('Kontantstrøm alt. 3'!$C66,Alternativ3[[#All],[Komponent/Løysing
(NB! Bruk unike namn)]],0),MATCH($D70,Alternativ3[#Headers],0))),"")</f>
        <v/>
      </c>
      <c r="X70" s="2" t="str">
        <f ca="1">IFERROR(IF(X$2&gt;Analyseperiode,"",INDEX(Alternativ3[#All],MATCH('Kontantstrøm alt. 3'!$C66,Alternativ3[[#All],[Komponent/Løysing
(NB! Bruk unike namn)]],0),MATCH($D70,Alternativ3[#Headers],0))),"")</f>
        <v/>
      </c>
      <c r="Y70" s="2" t="str">
        <f ca="1">IFERROR(IF(Y$2&gt;Analyseperiode,"",INDEX(Alternativ3[#All],MATCH('Kontantstrøm alt. 3'!$C66,Alternativ3[[#All],[Komponent/Løysing
(NB! Bruk unike namn)]],0),MATCH($D70,Alternativ3[#Headers],0))),"")</f>
        <v/>
      </c>
      <c r="Z70" s="2" t="str">
        <f ca="1">IFERROR(IF(Z$2&gt;Analyseperiode,"",INDEX(Alternativ3[#All],MATCH('Kontantstrøm alt. 3'!$C66,Alternativ3[[#All],[Komponent/Løysing
(NB! Bruk unike namn)]],0),MATCH($D70,Alternativ3[#Headers],0))),"")</f>
        <v/>
      </c>
      <c r="AA70" s="2" t="str">
        <f ca="1">IFERROR(IF(AA$2&gt;Analyseperiode,"",INDEX(Alternativ3[#All],MATCH('Kontantstrøm alt. 3'!$C66,Alternativ3[[#All],[Komponent/Løysing
(NB! Bruk unike namn)]],0),MATCH($D70,Alternativ3[#Headers],0))),"")</f>
        <v/>
      </c>
      <c r="AB70" s="2" t="str">
        <f ca="1">IFERROR(IF(AB$2&gt;Analyseperiode,"",INDEX(Alternativ3[#All],MATCH('Kontantstrøm alt. 3'!$C66,Alternativ3[[#All],[Komponent/Løysing
(NB! Bruk unike namn)]],0),MATCH($D70,Alternativ3[#Headers],0))),"")</f>
        <v/>
      </c>
      <c r="AC70" s="2" t="str">
        <f ca="1">IFERROR(IF(AC$2&gt;Analyseperiode,"",INDEX(Alternativ3[#All],MATCH('Kontantstrøm alt. 3'!$C66,Alternativ3[[#All],[Komponent/Løysing
(NB! Bruk unike namn)]],0),MATCH($D70,Alternativ3[#Headers],0))),"")</f>
        <v/>
      </c>
      <c r="AD70" s="2" t="str">
        <f ca="1">IFERROR(IF(AD$2&gt;Analyseperiode,"",INDEX(Alternativ3[#All],MATCH('Kontantstrøm alt. 3'!$C66,Alternativ3[[#All],[Komponent/Løysing
(NB! Bruk unike namn)]],0),MATCH($D70,Alternativ3[#Headers],0))),"")</f>
        <v/>
      </c>
      <c r="AE70" s="2" t="str">
        <f ca="1">IFERROR(IF(AE$2&gt;Analyseperiode,"",INDEX(Alternativ3[#All],MATCH('Kontantstrøm alt. 3'!$C66,Alternativ3[[#All],[Komponent/Løysing
(NB! Bruk unike namn)]],0),MATCH($D70,Alternativ3[#Headers],0))),"")</f>
        <v/>
      </c>
      <c r="AF70" s="2" t="str">
        <f ca="1">IFERROR(IF(AF$2&gt;Analyseperiode,"",INDEX(Alternativ3[#All],MATCH('Kontantstrøm alt. 3'!$C66,Alternativ3[[#All],[Komponent/Løysing
(NB! Bruk unike namn)]],0),MATCH($D70,Alternativ3[#Headers],0))),"")</f>
        <v/>
      </c>
      <c r="AG70" s="2" t="str">
        <f ca="1">IFERROR(IF(AG$2&gt;Analyseperiode,"",INDEX(Alternativ3[#All],MATCH('Kontantstrøm alt. 3'!$C66,Alternativ3[[#All],[Komponent/Løysing
(NB! Bruk unike namn)]],0),MATCH($D70,Alternativ3[#Headers],0))),"")</f>
        <v/>
      </c>
      <c r="AH70" s="2" t="str">
        <f ca="1">IFERROR(IF(AH$2&gt;Analyseperiode,"",INDEX(Alternativ3[#All],MATCH('Kontantstrøm alt. 3'!$C66,Alternativ3[[#All],[Komponent/Løysing
(NB! Bruk unike namn)]],0),MATCH($D70,Alternativ3[#Headers],0))),"")</f>
        <v/>
      </c>
      <c r="AI70" s="2" t="str">
        <f ca="1">IFERROR(IF(AI$2&gt;Analyseperiode,"",INDEX(Alternativ3[#All],MATCH('Kontantstrøm alt. 3'!$C66,Alternativ3[[#All],[Komponent/Løysing
(NB! Bruk unike namn)]],0),MATCH($D70,Alternativ3[#Headers],0))),"")</f>
        <v/>
      </c>
      <c r="AJ70" s="2" t="str">
        <f>IFERROR(IF(AJ$2&gt;Analyseperiode,"",INDEX(Alternativ3[#All],MATCH('Kontantstrøm alt. 3'!$C66,Alternativ3[[#All],[Komponent/Løysing
(NB! Bruk unike namn)]],0),MATCH($D70,Alternativ3[#Headers],0))),"")</f>
        <v/>
      </c>
      <c r="AK70" s="2" t="str">
        <f>IFERROR(IF(AK$2&gt;Analyseperiode,"",INDEX(Alternativ3[#All],MATCH('Kontantstrøm alt. 3'!$C66,Alternativ3[[#All],[Komponent/Løysing
(NB! Bruk unike namn)]],0),MATCH($D70,Alternativ3[#Headers],0))),"")</f>
        <v/>
      </c>
      <c r="AL70" s="2" t="str">
        <f>IFERROR(IF(AL$2&gt;Analyseperiode,"",INDEX(Alternativ3[#All],MATCH('Kontantstrøm alt. 3'!$C66,Alternativ3[[#All],[Komponent/Løysing
(NB! Bruk unike namn)]],0),MATCH($D70,Alternativ3[#Headers],0))),"")</f>
        <v/>
      </c>
      <c r="AM70" s="2" t="str">
        <f>IFERROR(IF(AM$2&gt;Analyseperiode,"",INDEX(Alternativ3[#All],MATCH('Kontantstrøm alt. 3'!$C66,Alternativ3[[#All],[Komponent/Løysing
(NB! Bruk unike namn)]],0),MATCH($D70,Alternativ3[#Headers],0))),"")</f>
        <v/>
      </c>
      <c r="AN70" s="2" t="str">
        <f>IFERROR(IF(AN$2&gt;Analyseperiode,"",INDEX(Alternativ3[#All],MATCH('Kontantstrøm alt. 3'!$C66,Alternativ3[[#All],[Komponent/Løysing
(NB! Bruk unike namn)]],0),MATCH($D70,Alternativ3[#Headers],0))),"")</f>
        <v/>
      </c>
      <c r="AO70" s="2" t="str">
        <f>IFERROR(IF(AO$2&gt;Analyseperiode,"",INDEX(Alternativ3[#All],MATCH('Kontantstrøm alt. 3'!$C66,Alternativ3[[#All],[Komponent/Løysing
(NB! Bruk unike namn)]],0),MATCH($D70,Alternativ3[#Headers],0))),"")</f>
        <v/>
      </c>
      <c r="AP70" s="2" t="str">
        <f>IFERROR(IF(AP$2&gt;Analyseperiode,"",INDEX(Alternativ3[#All],MATCH('Kontantstrøm alt. 3'!$C66,Alternativ3[[#All],[Komponent/Løysing
(NB! Bruk unike namn)]],0),MATCH($D70,Alternativ3[#Headers],0))),"")</f>
        <v/>
      </c>
      <c r="AQ70" s="2" t="str">
        <f>IFERROR(IF(AQ$2&gt;Analyseperiode,"",INDEX(Alternativ3[#All],MATCH('Kontantstrøm alt. 3'!$C66,Alternativ3[[#All],[Komponent/Løysing
(NB! Bruk unike namn)]],0),MATCH($D70,Alternativ3[#Headers],0))),"")</f>
        <v/>
      </c>
      <c r="AR70" s="2" t="str">
        <f>IFERROR(IF(AR$2&gt;Analyseperiode,"",INDEX(Alternativ3[#All],MATCH('Kontantstrøm alt. 3'!$C66,Alternativ3[[#All],[Komponent/Løysing
(NB! Bruk unike namn)]],0),MATCH($D70,Alternativ3[#Headers],0))),"")</f>
        <v/>
      </c>
      <c r="AS70" s="2" t="str">
        <f>IFERROR(IF(AS$2&gt;Analyseperiode,"",INDEX(Alternativ3[#All],MATCH('Kontantstrøm alt. 3'!$C66,Alternativ3[[#All],[Komponent/Løysing
(NB! Bruk unike namn)]],0),MATCH($D70,Alternativ3[#Headers],0))),"")</f>
        <v/>
      </c>
      <c r="AT70" s="2" t="str">
        <f>IFERROR(IF(AT$2&gt;Analyseperiode,"",INDEX(Alternativ3[#All],MATCH('Kontantstrøm alt. 3'!$C66,Alternativ3[[#All],[Komponent/Løysing
(NB! Bruk unike namn)]],0),MATCH($D70,Alternativ3[#Headers],0))),"")</f>
        <v/>
      </c>
      <c r="AU70" s="2" t="str">
        <f>IFERROR(IF(AU$2&gt;Analyseperiode,"",INDEX(Alternativ3[#All],MATCH('Kontantstrøm alt. 3'!$C66,Alternativ3[[#All],[Komponent/Løysing
(NB! Bruk unike namn)]],0),MATCH($D70,Alternativ3[#Headers],0))),"")</f>
        <v/>
      </c>
      <c r="AV70" s="2" t="str">
        <f>IFERROR(IF(AV$2&gt;Analyseperiode,"",INDEX(Alternativ3[#All],MATCH('Kontantstrøm alt. 3'!$C66,Alternativ3[[#All],[Komponent/Løysing
(NB! Bruk unike namn)]],0),MATCH($D70,Alternativ3[#Headers],0))),"")</f>
        <v/>
      </c>
      <c r="AW70" s="2" t="str">
        <f>IFERROR(IF(AW$2&gt;Analyseperiode,"",INDEX(Alternativ3[#All],MATCH('Kontantstrøm alt. 3'!$C66,Alternativ3[[#All],[Komponent/Løysing
(NB! Bruk unike namn)]],0),MATCH($D70,Alternativ3[#Headers],0))),"")</f>
        <v/>
      </c>
      <c r="AX70" s="2" t="str">
        <f>IFERROR(IF(AX$2&gt;Analyseperiode,"",INDEX(Alternativ3[#All],MATCH('Kontantstrøm alt. 3'!$C66,Alternativ3[[#All],[Komponent/Løysing
(NB! Bruk unike namn)]],0),MATCH($D70,Alternativ3[#Headers],0))),"")</f>
        <v/>
      </c>
      <c r="AY70" s="2" t="str">
        <f>IFERROR(IF(AY$2&gt;Analyseperiode,"",INDEX(Alternativ3[#All],MATCH('Kontantstrøm alt. 3'!$C66,Alternativ3[[#All],[Komponent/Løysing
(NB! Bruk unike namn)]],0),MATCH($D70,Alternativ3[#Headers],0))),"")</f>
        <v/>
      </c>
      <c r="AZ70" s="2" t="str">
        <f>IFERROR(IF(AZ$2&gt;Analyseperiode,"",INDEX(Alternativ3[#All],MATCH('Kontantstrøm alt. 3'!$C66,Alternativ3[[#All],[Komponent/Løysing
(NB! Bruk unike namn)]],0),MATCH($D70,Alternativ3[#Headers],0))),"")</f>
        <v/>
      </c>
      <c r="BA70" s="2" t="str">
        <f>IFERROR(IF(BA$2&gt;Analyseperiode,"",INDEX(Alternativ3[#All],MATCH('Kontantstrøm alt. 3'!$C66,Alternativ3[[#All],[Komponent/Løysing
(NB! Bruk unike namn)]],0),MATCH($D70,Alternativ3[#Headers],0))),"")</f>
        <v/>
      </c>
      <c r="BB70" s="2" t="str">
        <f>IFERROR(IF(BB$2&gt;Analyseperiode,"",INDEX(Alternativ3[#All],MATCH('Kontantstrøm alt. 3'!$C66,Alternativ3[[#All],[Komponent/Løysing
(NB! Bruk unike namn)]],0),MATCH($D70,Alternativ3[#Headers],0))),"")</f>
        <v/>
      </c>
      <c r="BC70" s="2" t="str">
        <f>IFERROR(IF(BC$2&gt;Analyseperiode,"",INDEX(Alternativ3[#All],MATCH('Kontantstrøm alt. 3'!$C66,Alternativ3[[#All],[Komponent/Løysing
(NB! Bruk unike namn)]],0),MATCH($D70,Alternativ3[#Headers],0))),"")</f>
        <v/>
      </c>
      <c r="BD70" s="2" t="str">
        <f>IFERROR(IF(BD$2&gt;Analyseperiode,"",INDEX(Alternativ3[#All],MATCH('Kontantstrøm alt. 3'!$C66,Alternativ3[[#All],[Komponent/Løysing
(NB! Bruk unike namn)]],0),MATCH($D70,Alternativ3[#Headers],0))),"")</f>
        <v/>
      </c>
      <c r="BE70" s="2" t="str">
        <f>IFERROR(IF(BE$2&gt;Analyseperiode,"",INDEX(Alternativ3[#All],MATCH('Kontantstrøm alt. 3'!$C66,Alternativ3[[#All],[Komponent/Løysing
(NB! Bruk unike namn)]],0),MATCH($D70,Alternativ3[#Headers],0))),"")</f>
        <v/>
      </c>
      <c r="BF70" s="2" t="str">
        <f>IFERROR(IF(BF$2&gt;Analyseperiode,"",INDEX(Alternativ3[#All],MATCH('Kontantstrøm alt. 3'!$C66,Alternativ3[[#All],[Komponent/Løysing
(NB! Bruk unike namn)]],0),MATCH($D70,Alternativ3[#Headers],0))),"")</f>
        <v/>
      </c>
      <c r="BG70" s="2" t="str">
        <f>IFERROR(IF(BG$2&gt;Analyseperiode,"",INDEX(Alternativ3[#All],MATCH('Kontantstrøm alt. 3'!$C66,Alternativ3[[#All],[Komponent/Løysing
(NB! Bruk unike namn)]],0),MATCH($D70,Alternativ3[#Headers],0))),"")</f>
        <v/>
      </c>
      <c r="BH70" s="2" t="str">
        <f>IFERROR(IF(BH$2&gt;Analyseperiode,"",INDEX(Alternativ3[#All],MATCH('Kontantstrøm alt. 3'!$C66,Alternativ3[[#All],[Komponent/Løysing
(NB! Bruk unike namn)]],0),MATCH($D70,Alternativ3[#Headers],0))),"")</f>
        <v/>
      </c>
      <c r="BI70" s="2" t="str">
        <f>IFERROR(IF(BI$2&gt;Analyseperiode,"",INDEX(Alternativ3[#All],MATCH('Kontantstrøm alt. 3'!$C66,Alternativ3[[#All],[Komponent/Løysing
(NB! Bruk unike namn)]],0),MATCH($D70,Alternativ3[#Headers],0))),"")</f>
        <v/>
      </c>
      <c r="BJ70" s="2" t="str">
        <f>IFERROR(IF(BJ$2&gt;Analyseperiode,"",INDEX(Alternativ3[#All],MATCH('Kontantstrøm alt. 3'!$C66,Alternativ3[[#All],[Komponent/Løysing
(NB! Bruk unike namn)]],0),MATCH($D70,Alternativ3[#Headers],0))),"")</f>
        <v/>
      </c>
      <c r="BK70" s="2" t="str">
        <f>IFERROR(IF(BK$2&gt;Analyseperiode,"",INDEX(Alternativ3[#All],MATCH('Kontantstrøm alt. 3'!$C66,Alternativ3[[#All],[Komponent/Løysing
(NB! Bruk unike namn)]],0),MATCH($D70,Alternativ3[#Headers],0))),"")</f>
        <v/>
      </c>
      <c r="BL70" s="2" t="str">
        <f>IFERROR(IF(BL$2&gt;Analyseperiode,"",INDEX(Alternativ3[#All],MATCH('Kontantstrøm alt. 3'!$C66,Alternativ3[[#All],[Komponent/Løysing
(NB! Bruk unike namn)]],0),MATCH($D70,Alternativ3[#Headers],0))),"")</f>
        <v/>
      </c>
      <c r="BM70" s="2" t="str">
        <f>IFERROR(IF(BM$2&gt;Analyseperiode,"",INDEX(Alternativ3[#All],MATCH('Kontantstrøm alt. 3'!$C66,Alternativ3[[#All],[Komponent/Løysing
(NB! Bruk unike namn)]],0),MATCH($D70,Alternativ3[#Headers],0))),"")</f>
        <v/>
      </c>
    </row>
    <row r="71" spans="1:65" x14ac:dyDescent="0.2">
      <c r="B71" s="8">
        <f ca="1">IFERROR(NPV(Kalkrente,OFFSET('Kontantstrøm alt. 3'!$F71,0,0,1,Analyseperiode)),0)</f>
        <v>0</v>
      </c>
      <c r="C71" s="3"/>
      <c r="D71" t="str">
        <f>Alternativ3[[#Headers],[5.2 Vatn og avløp 
(Årleg kostnad)]]</f>
        <v>5.2 Vatn og avløp 
(Årleg kostnad)</v>
      </c>
      <c r="E71" s="2"/>
      <c r="F71" s="2" t="str">
        <f ca="1">IFERROR(IF(F$2&gt;Analyseperiode,"",INDEX(Alternativ3[#All],MATCH('Kontantstrøm alt. 3'!$C66,Alternativ3[[#All],[Komponent/Løysing
(NB! Bruk unike namn)]],0),MATCH($D71,Alternativ3[#Headers],0))),"")</f>
        <v/>
      </c>
      <c r="G71" s="2" t="str">
        <f ca="1">IFERROR(IF(G$2&gt;Analyseperiode,"",INDEX(Alternativ3[#All],MATCH('Kontantstrøm alt. 3'!$C66,Alternativ3[[#All],[Komponent/Løysing
(NB! Bruk unike namn)]],0),MATCH($D71,Alternativ3[#Headers],0))),"")</f>
        <v/>
      </c>
      <c r="H71" s="2" t="str">
        <f ca="1">IFERROR(IF(H$2&gt;Analyseperiode,"",INDEX(Alternativ3[#All],MATCH('Kontantstrøm alt. 3'!$C66,Alternativ3[[#All],[Komponent/Løysing
(NB! Bruk unike namn)]],0),MATCH($D71,Alternativ3[#Headers],0))),"")</f>
        <v/>
      </c>
      <c r="I71" s="2" t="str">
        <f ca="1">IFERROR(IF(I$2&gt;Analyseperiode,"",INDEX(Alternativ3[#All],MATCH('Kontantstrøm alt. 3'!$C66,Alternativ3[[#All],[Komponent/Løysing
(NB! Bruk unike namn)]],0),MATCH($D71,Alternativ3[#Headers],0))),"")</f>
        <v/>
      </c>
      <c r="J71" s="2" t="str">
        <f ca="1">IFERROR(IF(J$2&gt;Analyseperiode,"",INDEX(Alternativ3[#All],MATCH('Kontantstrøm alt. 3'!$C66,Alternativ3[[#All],[Komponent/Løysing
(NB! Bruk unike namn)]],0),MATCH($D71,Alternativ3[#Headers],0))),"")</f>
        <v/>
      </c>
      <c r="K71" s="2" t="str">
        <f ca="1">IFERROR(IF(K$2&gt;Analyseperiode,"",INDEX(Alternativ3[#All],MATCH('Kontantstrøm alt. 3'!$C66,Alternativ3[[#All],[Komponent/Løysing
(NB! Bruk unike namn)]],0),MATCH($D71,Alternativ3[#Headers],0))),"")</f>
        <v/>
      </c>
      <c r="L71" s="2" t="str">
        <f ca="1">IFERROR(IF(L$2&gt;Analyseperiode,"",INDEX(Alternativ3[#All],MATCH('Kontantstrøm alt. 3'!$C66,Alternativ3[[#All],[Komponent/Løysing
(NB! Bruk unike namn)]],0),MATCH($D71,Alternativ3[#Headers],0))),"")</f>
        <v/>
      </c>
      <c r="M71" s="2" t="str">
        <f ca="1">IFERROR(IF(M$2&gt;Analyseperiode,"",INDEX(Alternativ3[#All],MATCH('Kontantstrøm alt. 3'!$C66,Alternativ3[[#All],[Komponent/Løysing
(NB! Bruk unike namn)]],0),MATCH($D71,Alternativ3[#Headers],0))),"")</f>
        <v/>
      </c>
      <c r="N71" s="2" t="str">
        <f ca="1">IFERROR(IF(N$2&gt;Analyseperiode,"",INDEX(Alternativ3[#All],MATCH('Kontantstrøm alt. 3'!$C66,Alternativ3[[#All],[Komponent/Løysing
(NB! Bruk unike namn)]],0),MATCH($D71,Alternativ3[#Headers],0))),"")</f>
        <v/>
      </c>
      <c r="O71" s="2" t="str">
        <f ca="1">IFERROR(IF(O$2&gt;Analyseperiode,"",INDEX(Alternativ3[#All],MATCH('Kontantstrøm alt. 3'!$C66,Alternativ3[[#All],[Komponent/Løysing
(NB! Bruk unike namn)]],0),MATCH($D71,Alternativ3[#Headers],0))),"")</f>
        <v/>
      </c>
      <c r="P71" s="2" t="str">
        <f ca="1">IFERROR(IF(P$2&gt;Analyseperiode,"",INDEX(Alternativ3[#All],MATCH('Kontantstrøm alt. 3'!$C66,Alternativ3[[#All],[Komponent/Løysing
(NB! Bruk unike namn)]],0),MATCH($D71,Alternativ3[#Headers],0))),"")</f>
        <v/>
      </c>
      <c r="Q71" s="2" t="str">
        <f ca="1">IFERROR(IF(Q$2&gt;Analyseperiode,"",INDEX(Alternativ3[#All],MATCH('Kontantstrøm alt. 3'!$C66,Alternativ3[[#All],[Komponent/Løysing
(NB! Bruk unike namn)]],0),MATCH($D71,Alternativ3[#Headers],0))),"")</f>
        <v/>
      </c>
      <c r="R71" s="2" t="str">
        <f ca="1">IFERROR(IF(R$2&gt;Analyseperiode,"",INDEX(Alternativ3[#All],MATCH('Kontantstrøm alt. 3'!$C66,Alternativ3[[#All],[Komponent/Løysing
(NB! Bruk unike namn)]],0),MATCH($D71,Alternativ3[#Headers],0))),"")</f>
        <v/>
      </c>
      <c r="S71" s="2" t="str">
        <f ca="1">IFERROR(IF(S$2&gt;Analyseperiode,"",INDEX(Alternativ3[#All],MATCH('Kontantstrøm alt. 3'!$C66,Alternativ3[[#All],[Komponent/Løysing
(NB! Bruk unike namn)]],0),MATCH($D71,Alternativ3[#Headers],0))),"")</f>
        <v/>
      </c>
      <c r="T71" s="2" t="str">
        <f ca="1">IFERROR(IF(T$2&gt;Analyseperiode,"",INDEX(Alternativ3[#All],MATCH('Kontantstrøm alt. 3'!$C66,Alternativ3[[#All],[Komponent/Løysing
(NB! Bruk unike namn)]],0),MATCH($D71,Alternativ3[#Headers],0))),"")</f>
        <v/>
      </c>
      <c r="U71" s="2" t="str">
        <f ca="1">IFERROR(IF(U$2&gt;Analyseperiode,"",INDEX(Alternativ3[#All],MATCH('Kontantstrøm alt. 3'!$C66,Alternativ3[[#All],[Komponent/Løysing
(NB! Bruk unike namn)]],0),MATCH($D71,Alternativ3[#Headers],0))),"")</f>
        <v/>
      </c>
      <c r="V71" s="2" t="str">
        <f ca="1">IFERROR(IF(V$2&gt;Analyseperiode,"",INDEX(Alternativ3[#All],MATCH('Kontantstrøm alt. 3'!$C66,Alternativ3[[#All],[Komponent/Løysing
(NB! Bruk unike namn)]],0),MATCH($D71,Alternativ3[#Headers],0))),"")</f>
        <v/>
      </c>
      <c r="W71" s="2" t="str">
        <f ca="1">IFERROR(IF(W$2&gt;Analyseperiode,"",INDEX(Alternativ3[#All],MATCH('Kontantstrøm alt. 3'!$C66,Alternativ3[[#All],[Komponent/Løysing
(NB! Bruk unike namn)]],0),MATCH($D71,Alternativ3[#Headers],0))),"")</f>
        <v/>
      </c>
      <c r="X71" s="2" t="str">
        <f ca="1">IFERROR(IF(X$2&gt;Analyseperiode,"",INDEX(Alternativ3[#All],MATCH('Kontantstrøm alt. 3'!$C66,Alternativ3[[#All],[Komponent/Løysing
(NB! Bruk unike namn)]],0),MATCH($D71,Alternativ3[#Headers],0))),"")</f>
        <v/>
      </c>
      <c r="Y71" s="2" t="str">
        <f ca="1">IFERROR(IF(Y$2&gt;Analyseperiode,"",INDEX(Alternativ3[#All],MATCH('Kontantstrøm alt. 3'!$C66,Alternativ3[[#All],[Komponent/Løysing
(NB! Bruk unike namn)]],0),MATCH($D71,Alternativ3[#Headers],0))),"")</f>
        <v/>
      </c>
      <c r="Z71" s="2" t="str">
        <f ca="1">IFERROR(IF(Z$2&gt;Analyseperiode,"",INDEX(Alternativ3[#All],MATCH('Kontantstrøm alt. 3'!$C66,Alternativ3[[#All],[Komponent/Løysing
(NB! Bruk unike namn)]],0),MATCH($D71,Alternativ3[#Headers],0))),"")</f>
        <v/>
      </c>
      <c r="AA71" s="2" t="str">
        <f ca="1">IFERROR(IF(AA$2&gt;Analyseperiode,"",INDEX(Alternativ3[#All],MATCH('Kontantstrøm alt. 3'!$C66,Alternativ3[[#All],[Komponent/Løysing
(NB! Bruk unike namn)]],0),MATCH($D71,Alternativ3[#Headers],0))),"")</f>
        <v/>
      </c>
      <c r="AB71" s="2" t="str">
        <f ca="1">IFERROR(IF(AB$2&gt;Analyseperiode,"",INDEX(Alternativ3[#All],MATCH('Kontantstrøm alt. 3'!$C66,Alternativ3[[#All],[Komponent/Løysing
(NB! Bruk unike namn)]],0),MATCH($D71,Alternativ3[#Headers],0))),"")</f>
        <v/>
      </c>
      <c r="AC71" s="2" t="str">
        <f ca="1">IFERROR(IF(AC$2&gt;Analyseperiode,"",INDEX(Alternativ3[#All],MATCH('Kontantstrøm alt. 3'!$C66,Alternativ3[[#All],[Komponent/Løysing
(NB! Bruk unike namn)]],0),MATCH($D71,Alternativ3[#Headers],0))),"")</f>
        <v/>
      </c>
      <c r="AD71" s="2" t="str">
        <f ca="1">IFERROR(IF(AD$2&gt;Analyseperiode,"",INDEX(Alternativ3[#All],MATCH('Kontantstrøm alt. 3'!$C66,Alternativ3[[#All],[Komponent/Løysing
(NB! Bruk unike namn)]],0),MATCH($D71,Alternativ3[#Headers],0))),"")</f>
        <v/>
      </c>
      <c r="AE71" s="2" t="str">
        <f ca="1">IFERROR(IF(AE$2&gt;Analyseperiode,"",INDEX(Alternativ3[#All],MATCH('Kontantstrøm alt. 3'!$C66,Alternativ3[[#All],[Komponent/Løysing
(NB! Bruk unike namn)]],0),MATCH($D71,Alternativ3[#Headers],0))),"")</f>
        <v/>
      </c>
      <c r="AF71" s="2" t="str">
        <f ca="1">IFERROR(IF(AF$2&gt;Analyseperiode,"",INDEX(Alternativ3[#All],MATCH('Kontantstrøm alt. 3'!$C66,Alternativ3[[#All],[Komponent/Løysing
(NB! Bruk unike namn)]],0),MATCH($D71,Alternativ3[#Headers],0))),"")</f>
        <v/>
      </c>
      <c r="AG71" s="2" t="str">
        <f ca="1">IFERROR(IF(AG$2&gt;Analyseperiode,"",INDEX(Alternativ3[#All],MATCH('Kontantstrøm alt. 3'!$C66,Alternativ3[[#All],[Komponent/Løysing
(NB! Bruk unike namn)]],0),MATCH($D71,Alternativ3[#Headers],0))),"")</f>
        <v/>
      </c>
      <c r="AH71" s="2" t="str">
        <f ca="1">IFERROR(IF(AH$2&gt;Analyseperiode,"",INDEX(Alternativ3[#All],MATCH('Kontantstrøm alt. 3'!$C66,Alternativ3[[#All],[Komponent/Løysing
(NB! Bruk unike namn)]],0),MATCH($D71,Alternativ3[#Headers],0))),"")</f>
        <v/>
      </c>
      <c r="AI71" s="2" t="str">
        <f ca="1">IFERROR(IF(AI$2&gt;Analyseperiode,"",INDEX(Alternativ3[#All],MATCH('Kontantstrøm alt. 3'!$C66,Alternativ3[[#All],[Komponent/Løysing
(NB! Bruk unike namn)]],0),MATCH($D71,Alternativ3[#Headers],0))),"")</f>
        <v/>
      </c>
      <c r="AJ71" s="2" t="str">
        <f>IFERROR(IF(AJ$2&gt;Analyseperiode,"",INDEX(Alternativ3[#All],MATCH('Kontantstrøm alt. 3'!$C66,Alternativ3[[#All],[Komponent/Løysing
(NB! Bruk unike namn)]],0),MATCH($D71,Alternativ3[#Headers],0))),"")</f>
        <v/>
      </c>
      <c r="AK71" s="2" t="str">
        <f>IFERROR(IF(AK$2&gt;Analyseperiode,"",INDEX(Alternativ3[#All],MATCH('Kontantstrøm alt. 3'!$C66,Alternativ3[[#All],[Komponent/Løysing
(NB! Bruk unike namn)]],0),MATCH($D71,Alternativ3[#Headers],0))),"")</f>
        <v/>
      </c>
      <c r="AL71" s="2" t="str">
        <f>IFERROR(IF(AL$2&gt;Analyseperiode,"",INDEX(Alternativ3[#All],MATCH('Kontantstrøm alt. 3'!$C66,Alternativ3[[#All],[Komponent/Løysing
(NB! Bruk unike namn)]],0),MATCH($D71,Alternativ3[#Headers],0))),"")</f>
        <v/>
      </c>
      <c r="AM71" s="2" t="str">
        <f>IFERROR(IF(AM$2&gt;Analyseperiode,"",INDEX(Alternativ3[#All],MATCH('Kontantstrøm alt. 3'!$C66,Alternativ3[[#All],[Komponent/Løysing
(NB! Bruk unike namn)]],0),MATCH($D71,Alternativ3[#Headers],0))),"")</f>
        <v/>
      </c>
      <c r="AN71" s="2" t="str">
        <f>IFERROR(IF(AN$2&gt;Analyseperiode,"",INDEX(Alternativ3[#All],MATCH('Kontantstrøm alt. 3'!$C66,Alternativ3[[#All],[Komponent/Løysing
(NB! Bruk unike namn)]],0),MATCH($D71,Alternativ3[#Headers],0))),"")</f>
        <v/>
      </c>
      <c r="AO71" s="2" t="str">
        <f>IFERROR(IF(AO$2&gt;Analyseperiode,"",INDEX(Alternativ3[#All],MATCH('Kontantstrøm alt. 3'!$C66,Alternativ3[[#All],[Komponent/Løysing
(NB! Bruk unike namn)]],0),MATCH($D71,Alternativ3[#Headers],0))),"")</f>
        <v/>
      </c>
      <c r="AP71" s="2" t="str">
        <f>IFERROR(IF(AP$2&gt;Analyseperiode,"",INDEX(Alternativ3[#All],MATCH('Kontantstrøm alt. 3'!$C66,Alternativ3[[#All],[Komponent/Løysing
(NB! Bruk unike namn)]],0),MATCH($D71,Alternativ3[#Headers],0))),"")</f>
        <v/>
      </c>
      <c r="AQ71" s="2" t="str">
        <f>IFERROR(IF(AQ$2&gt;Analyseperiode,"",INDEX(Alternativ3[#All],MATCH('Kontantstrøm alt. 3'!$C66,Alternativ3[[#All],[Komponent/Løysing
(NB! Bruk unike namn)]],0),MATCH($D71,Alternativ3[#Headers],0))),"")</f>
        <v/>
      </c>
      <c r="AR71" s="2" t="str">
        <f>IFERROR(IF(AR$2&gt;Analyseperiode,"",INDEX(Alternativ3[#All],MATCH('Kontantstrøm alt. 3'!$C66,Alternativ3[[#All],[Komponent/Løysing
(NB! Bruk unike namn)]],0),MATCH($D71,Alternativ3[#Headers],0))),"")</f>
        <v/>
      </c>
      <c r="AS71" s="2" t="str">
        <f>IFERROR(IF(AS$2&gt;Analyseperiode,"",INDEX(Alternativ3[#All],MATCH('Kontantstrøm alt. 3'!$C66,Alternativ3[[#All],[Komponent/Løysing
(NB! Bruk unike namn)]],0),MATCH($D71,Alternativ3[#Headers],0))),"")</f>
        <v/>
      </c>
      <c r="AT71" s="2" t="str">
        <f>IFERROR(IF(AT$2&gt;Analyseperiode,"",INDEX(Alternativ3[#All],MATCH('Kontantstrøm alt. 3'!$C66,Alternativ3[[#All],[Komponent/Løysing
(NB! Bruk unike namn)]],0),MATCH($D71,Alternativ3[#Headers],0))),"")</f>
        <v/>
      </c>
      <c r="AU71" s="2" t="str">
        <f>IFERROR(IF(AU$2&gt;Analyseperiode,"",INDEX(Alternativ3[#All],MATCH('Kontantstrøm alt. 3'!$C66,Alternativ3[[#All],[Komponent/Løysing
(NB! Bruk unike namn)]],0),MATCH($D71,Alternativ3[#Headers],0))),"")</f>
        <v/>
      </c>
      <c r="AV71" s="2" t="str">
        <f>IFERROR(IF(AV$2&gt;Analyseperiode,"",INDEX(Alternativ3[#All],MATCH('Kontantstrøm alt. 3'!$C66,Alternativ3[[#All],[Komponent/Løysing
(NB! Bruk unike namn)]],0),MATCH($D71,Alternativ3[#Headers],0))),"")</f>
        <v/>
      </c>
      <c r="AW71" s="2" t="str">
        <f>IFERROR(IF(AW$2&gt;Analyseperiode,"",INDEX(Alternativ3[#All],MATCH('Kontantstrøm alt. 3'!$C66,Alternativ3[[#All],[Komponent/Løysing
(NB! Bruk unike namn)]],0),MATCH($D71,Alternativ3[#Headers],0))),"")</f>
        <v/>
      </c>
      <c r="AX71" s="2" t="str">
        <f>IFERROR(IF(AX$2&gt;Analyseperiode,"",INDEX(Alternativ3[#All],MATCH('Kontantstrøm alt. 3'!$C66,Alternativ3[[#All],[Komponent/Løysing
(NB! Bruk unike namn)]],0),MATCH($D71,Alternativ3[#Headers],0))),"")</f>
        <v/>
      </c>
      <c r="AY71" s="2" t="str">
        <f>IFERROR(IF(AY$2&gt;Analyseperiode,"",INDEX(Alternativ3[#All],MATCH('Kontantstrøm alt. 3'!$C66,Alternativ3[[#All],[Komponent/Løysing
(NB! Bruk unike namn)]],0),MATCH($D71,Alternativ3[#Headers],0))),"")</f>
        <v/>
      </c>
      <c r="AZ71" s="2" t="str">
        <f>IFERROR(IF(AZ$2&gt;Analyseperiode,"",INDEX(Alternativ3[#All],MATCH('Kontantstrøm alt. 3'!$C66,Alternativ3[[#All],[Komponent/Løysing
(NB! Bruk unike namn)]],0),MATCH($D71,Alternativ3[#Headers],0))),"")</f>
        <v/>
      </c>
      <c r="BA71" s="2" t="str">
        <f>IFERROR(IF(BA$2&gt;Analyseperiode,"",INDEX(Alternativ3[#All],MATCH('Kontantstrøm alt. 3'!$C66,Alternativ3[[#All],[Komponent/Løysing
(NB! Bruk unike namn)]],0),MATCH($D71,Alternativ3[#Headers],0))),"")</f>
        <v/>
      </c>
      <c r="BB71" s="2" t="str">
        <f>IFERROR(IF(BB$2&gt;Analyseperiode,"",INDEX(Alternativ3[#All],MATCH('Kontantstrøm alt. 3'!$C66,Alternativ3[[#All],[Komponent/Løysing
(NB! Bruk unike namn)]],0),MATCH($D71,Alternativ3[#Headers],0))),"")</f>
        <v/>
      </c>
      <c r="BC71" s="2" t="str">
        <f>IFERROR(IF(BC$2&gt;Analyseperiode,"",INDEX(Alternativ3[#All],MATCH('Kontantstrøm alt. 3'!$C66,Alternativ3[[#All],[Komponent/Løysing
(NB! Bruk unike namn)]],0),MATCH($D71,Alternativ3[#Headers],0))),"")</f>
        <v/>
      </c>
      <c r="BD71" s="2" t="str">
        <f>IFERROR(IF(BD$2&gt;Analyseperiode,"",INDEX(Alternativ3[#All],MATCH('Kontantstrøm alt. 3'!$C66,Alternativ3[[#All],[Komponent/Løysing
(NB! Bruk unike namn)]],0),MATCH($D71,Alternativ3[#Headers],0))),"")</f>
        <v/>
      </c>
      <c r="BE71" s="2" t="str">
        <f>IFERROR(IF(BE$2&gt;Analyseperiode,"",INDEX(Alternativ3[#All],MATCH('Kontantstrøm alt. 3'!$C66,Alternativ3[[#All],[Komponent/Løysing
(NB! Bruk unike namn)]],0),MATCH($D71,Alternativ3[#Headers],0))),"")</f>
        <v/>
      </c>
      <c r="BF71" s="2" t="str">
        <f>IFERROR(IF(BF$2&gt;Analyseperiode,"",INDEX(Alternativ3[#All],MATCH('Kontantstrøm alt. 3'!$C66,Alternativ3[[#All],[Komponent/Løysing
(NB! Bruk unike namn)]],0),MATCH($D71,Alternativ3[#Headers],0))),"")</f>
        <v/>
      </c>
      <c r="BG71" s="2" t="str">
        <f>IFERROR(IF(BG$2&gt;Analyseperiode,"",INDEX(Alternativ3[#All],MATCH('Kontantstrøm alt. 3'!$C66,Alternativ3[[#All],[Komponent/Løysing
(NB! Bruk unike namn)]],0),MATCH($D71,Alternativ3[#Headers],0))),"")</f>
        <v/>
      </c>
      <c r="BH71" s="2" t="str">
        <f>IFERROR(IF(BH$2&gt;Analyseperiode,"",INDEX(Alternativ3[#All],MATCH('Kontantstrøm alt. 3'!$C66,Alternativ3[[#All],[Komponent/Løysing
(NB! Bruk unike namn)]],0),MATCH($D71,Alternativ3[#Headers],0))),"")</f>
        <v/>
      </c>
      <c r="BI71" s="2" t="str">
        <f>IFERROR(IF(BI$2&gt;Analyseperiode,"",INDEX(Alternativ3[#All],MATCH('Kontantstrøm alt. 3'!$C66,Alternativ3[[#All],[Komponent/Løysing
(NB! Bruk unike namn)]],0),MATCH($D71,Alternativ3[#Headers],0))),"")</f>
        <v/>
      </c>
      <c r="BJ71" s="2" t="str">
        <f>IFERROR(IF(BJ$2&gt;Analyseperiode,"",INDEX(Alternativ3[#All],MATCH('Kontantstrøm alt. 3'!$C66,Alternativ3[[#All],[Komponent/Løysing
(NB! Bruk unike namn)]],0),MATCH($D71,Alternativ3[#Headers],0))),"")</f>
        <v/>
      </c>
      <c r="BK71" s="2" t="str">
        <f>IFERROR(IF(BK$2&gt;Analyseperiode,"",INDEX(Alternativ3[#All],MATCH('Kontantstrøm alt. 3'!$C66,Alternativ3[[#All],[Komponent/Løysing
(NB! Bruk unike namn)]],0),MATCH($D71,Alternativ3[#Headers],0))),"")</f>
        <v/>
      </c>
      <c r="BL71" s="2" t="str">
        <f>IFERROR(IF(BL$2&gt;Analyseperiode,"",INDEX(Alternativ3[#All],MATCH('Kontantstrøm alt. 3'!$C66,Alternativ3[[#All],[Komponent/Løysing
(NB! Bruk unike namn)]],0),MATCH($D71,Alternativ3[#Headers],0))),"")</f>
        <v/>
      </c>
      <c r="BM71" s="2" t="str">
        <f>IFERROR(IF(BM$2&gt;Analyseperiode,"",INDEX(Alternativ3[#All],MATCH('Kontantstrøm alt. 3'!$C66,Alternativ3[[#All],[Komponent/Løysing
(NB! Bruk unike namn)]],0),MATCH($D71,Alternativ3[#Headers],0))),"")</f>
        <v/>
      </c>
    </row>
    <row r="72" spans="1:65" x14ac:dyDescent="0.2">
      <c r="B72" s="8">
        <f ca="1">IFERROR(NPV(Kalkrente,OFFSET('Kontantstrøm alt. 3'!$F72,0,0,1,Analyseperiode)),0)</f>
        <v>0</v>
      </c>
      <c r="C72" s="3"/>
      <c r="D72" t="str">
        <f>Alternativ3[[#Headers],[6. Reinhaldskostnader]]</f>
        <v>6. Reinhaldskostnader</v>
      </c>
      <c r="E72" s="2"/>
      <c r="F72" s="2" t="str">
        <f ca="1">IFERROR(IF(F$2&gt;Analyseperiode,"",IF(MOD(F$2,ROUND(INDEX(Alternativ3[#All],MATCH('Kontantstrøm alt. 3'!$C66,Alternativ3[[#All],[Komponent/Løysing
(NB! Bruk unike namn)]],0),MATCH($D72,Alternativ3[#Headers],0)+1),0))=0,INDEX(Alternativ3[#All],MATCH('Kontantstrøm alt. 3'!$C66,Alternativ3[[#All],[Komponent/Løysing
(NB! Bruk unike namn)]],0),MATCH($D72,Alternativ3[#Headers],0)),0)),"")</f>
        <v/>
      </c>
      <c r="G72" s="2" t="str">
        <f ca="1">IFERROR(IF(G$2&gt;Analyseperiode,"",IF(MOD(G$2,ROUND(INDEX(Alternativ3[#All],MATCH('Kontantstrøm alt. 3'!$C66,Alternativ3[[#All],[Komponent/Løysing
(NB! Bruk unike namn)]],0),MATCH($D72,Alternativ3[#Headers],0)+1),0))=0,INDEX(Alternativ3[#All],MATCH('Kontantstrøm alt. 3'!$C66,Alternativ3[[#All],[Komponent/Løysing
(NB! Bruk unike namn)]],0),MATCH($D72,Alternativ3[#Headers],0)),0)),"")</f>
        <v/>
      </c>
      <c r="H72" s="2" t="str">
        <f ca="1">IFERROR(IF(H$2&gt;Analyseperiode,"",IF(MOD(H$2,ROUND(INDEX(Alternativ3[#All],MATCH('Kontantstrøm alt. 3'!$C66,Alternativ3[[#All],[Komponent/Løysing
(NB! Bruk unike namn)]],0),MATCH($D72,Alternativ3[#Headers],0)+1),0))=0,INDEX(Alternativ3[#All],MATCH('Kontantstrøm alt. 3'!$C66,Alternativ3[[#All],[Komponent/Løysing
(NB! Bruk unike namn)]],0),MATCH($D72,Alternativ3[#Headers],0)),0)),"")</f>
        <v/>
      </c>
      <c r="I72" s="2" t="str">
        <f ca="1">IFERROR(IF(I$2&gt;Analyseperiode,"",IF(MOD(I$2,ROUND(INDEX(Alternativ3[#All],MATCH('Kontantstrøm alt. 3'!$C66,Alternativ3[[#All],[Komponent/Løysing
(NB! Bruk unike namn)]],0),MATCH($D72,Alternativ3[#Headers],0)+1),0))=0,INDEX(Alternativ3[#All],MATCH('Kontantstrøm alt. 3'!$C66,Alternativ3[[#All],[Komponent/Løysing
(NB! Bruk unike namn)]],0),MATCH($D72,Alternativ3[#Headers],0)),0)),"")</f>
        <v/>
      </c>
      <c r="J72" s="2" t="str">
        <f ca="1">IFERROR(IF(J$2&gt;Analyseperiode,"",IF(MOD(J$2,ROUND(INDEX(Alternativ3[#All],MATCH('Kontantstrøm alt. 3'!$C66,Alternativ3[[#All],[Komponent/Løysing
(NB! Bruk unike namn)]],0),MATCH($D72,Alternativ3[#Headers],0)+1),0))=0,INDEX(Alternativ3[#All],MATCH('Kontantstrøm alt. 3'!$C66,Alternativ3[[#All],[Komponent/Løysing
(NB! Bruk unike namn)]],0),MATCH($D72,Alternativ3[#Headers],0)),0)),"")</f>
        <v/>
      </c>
      <c r="K72" s="2" t="str">
        <f ca="1">IFERROR(IF(K$2&gt;Analyseperiode,"",IF(MOD(K$2,ROUND(INDEX(Alternativ3[#All],MATCH('Kontantstrøm alt. 3'!$C66,Alternativ3[[#All],[Komponent/Løysing
(NB! Bruk unike namn)]],0),MATCH($D72,Alternativ3[#Headers],0)+1),0))=0,INDEX(Alternativ3[#All],MATCH('Kontantstrøm alt. 3'!$C66,Alternativ3[[#All],[Komponent/Løysing
(NB! Bruk unike namn)]],0),MATCH($D72,Alternativ3[#Headers],0)),0)),"")</f>
        <v/>
      </c>
      <c r="L72" s="2" t="str">
        <f ca="1">IFERROR(IF(L$2&gt;Analyseperiode,"",IF(MOD(L$2,ROUND(INDEX(Alternativ3[#All],MATCH('Kontantstrøm alt. 3'!$C66,Alternativ3[[#All],[Komponent/Løysing
(NB! Bruk unike namn)]],0),MATCH($D72,Alternativ3[#Headers],0)+1),0))=0,INDEX(Alternativ3[#All],MATCH('Kontantstrøm alt. 3'!$C66,Alternativ3[[#All],[Komponent/Løysing
(NB! Bruk unike namn)]],0),MATCH($D72,Alternativ3[#Headers],0)),0)),"")</f>
        <v/>
      </c>
      <c r="M72" s="2" t="str">
        <f ca="1">IFERROR(IF(M$2&gt;Analyseperiode,"",IF(MOD(M$2,ROUND(INDEX(Alternativ3[#All],MATCH('Kontantstrøm alt. 3'!$C66,Alternativ3[[#All],[Komponent/Løysing
(NB! Bruk unike namn)]],0),MATCH($D72,Alternativ3[#Headers],0)+1),0))=0,INDEX(Alternativ3[#All],MATCH('Kontantstrøm alt. 3'!$C66,Alternativ3[[#All],[Komponent/Løysing
(NB! Bruk unike namn)]],0),MATCH($D72,Alternativ3[#Headers],0)),0)),"")</f>
        <v/>
      </c>
      <c r="N72" s="2" t="str">
        <f ca="1">IFERROR(IF(N$2&gt;Analyseperiode,"",IF(MOD(N$2,ROUND(INDEX(Alternativ3[#All],MATCH('Kontantstrøm alt. 3'!$C66,Alternativ3[[#All],[Komponent/Løysing
(NB! Bruk unike namn)]],0),MATCH($D72,Alternativ3[#Headers],0)+1),0))=0,INDEX(Alternativ3[#All],MATCH('Kontantstrøm alt. 3'!$C66,Alternativ3[[#All],[Komponent/Løysing
(NB! Bruk unike namn)]],0),MATCH($D72,Alternativ3[#Headers],0)),0)),"")</f>
        <v/>
      </c>
      <c r="O72" s="2" t="str">
        <f ca="1">IFERROR(IF(O$2&gt;Analyseperiode,"",IF(MOD(O$2,ROUND(INDEX(Alternativ3[#All],MATCH('Kontantstrøm alt. 3'!$C66,Alternativ3[[#All],[Komponent/Løysing
(NB! Bruk unike namn)]],0),MATCH($D72,Alternativ3[#Headers],0)+1),0))=0,INDEX(Alternativ3[#All],MATCH('Kontantstrøm alt. 3'!$C66,Alternativ3[[#All],[Komponent/Løysing
(NB! Bruk unike namn)]],0),MATCH($D72,Alternativ3[#Headers],0)),0)),"")</f>
        <v/>
      </c>
      <c r="P72" s="2" t="str">
        <f ca="1">IFERROR(IF(P$2&gt;Analyseperiode,"",IF(MOD(P$2,ROUND(INDEX(Alternativ3[#All],MATCH('Kontantstrøm alt. 3'!$C66,Alternativ3[[#All],[Komponent/Løysing
(NB! Bruk unike namn)]],0),MATCH($D72,Alternativ3[#Headers],0)+1),0))=0,INDEX(Alternativ3[#All],MATCH('Kontantstrøm alt. 3'!$C66,Alternativ3[[#All],[Komponent/Løysing
(NB! Bruk unike namn)]],0),MATCH($D72,Alternativ3[#Headers],0)),0)),"")</f>
        <v/>
      </c>
      <c r="Q72" s="2" t="str">
        <f ca="1">IFERROR(IF(Q$2&gt;Analyseperiode,"",IF(MOD(Q$2,ROUND(INDEX(Alternativ3[#All],MATCH('Kontantstrøm alt. 3'!$C66,Alternativ3[[#All],[Komponent/Løysing
(NB! Bruk unike namn)]],0),MATCH($D72,Alternativ3[#Headers],0)+1),0))=0,INDEX(Alternativ3[#All],MATCH('Kontantstrøm alt. 3'!$C66,Alternativ3[[#All],[Komponent/Løysing
(NB! Bruk unike namn)]],0),MATCH($D72,Alternativ3[#Headers],0)),0)),"")</f>
        <v/>
      </c>
      <c r="R72" s="2" t="str">
        <f ca="1">IFERROR(IF(R$2&gt;Analyseperiode,"",IF(MOD(R$2,ROUND(INDEX(Alternativ3[#All],MATCH('Kontantstrøm alt. 3'!$C66,Alternativ3[[#All],[Komponent/Løysing
(NB! Bruk unike namn)]],0),MATCH($D72,Alternativ3[#Headers],0)+1),0))=0,INDEX(Alternativ3[#All],MATCH('Kontantstrøm alt. 3'!$C66,Alternativ3[[#All],[Komponent/Løysing
(NB! Bruk unike namn)]],0),MATCH($D72,Alternativ3[#Headers],0)),0)),"")</f>
        <v/>
      </c>
      <c r="S72" s="2" t="str">
        <f ca="1">IFERROR(IF(S$2&gt;Analyseperiode,"",IF(MOD(S$2,ROUND(INDEX(Alternativ3[#All],MATCH('Kontantstrøm alt. 3'!$C66,Alternativ3[[#All],[Komponent/Løysing
(NB! Bruk unike namn)]],0),MATCH($D72,Alternativ3[#Headers],0)+1),0))=0,INDEX(Alternativ3[#All],MATCH('Kontantstrøm alt. 3'!$C66,Alternativ3[[#All],[Komponent/Løysing
(NB! Bruk unike namn)]],0),MATCH($D72,Alternativ3[#Headers],0)),0)),"")</f>
        <v/>
      </c>
      <c r="T72" s="2" t="str">
        <f ca="1">IFERROR(IF(T$2&gt;Analyseperiode,"",IF(MOD(T$2,ROUND(INDEX(Alternativ3[#All],MATCH('Kontantstrøm alt. 3'!$C66,Alternativ3[[#All],[Komponent/Løysing
(NB! Bruk unike namn)]],0),MATCH($D72,Alternativ3[#Headers],0)+1),0))=0,INDEX(Alternativ3[#All],MATCH('Kontantstrøm alt. 3'!$C66,Alternativ3[[#All],[Komponent/Løysing
(NB! Bruk unike namn)]],0),MATCH($D72,Alternativ3[#Headers],0)),0)),"")</f>
        <v/>
      </c>
      <c r="U72" s="2" t="str">
        <f ca="1">IFERROR(IF(U$2&gt;Analyseperiode,"",IF(MOD(U$2,ROUND(INDEX(Alternativ3[#All],MATCH('Kontantstrøm alt. 3'!$C66,Alternativ3[[#All],[Komponent/Løysing
(NB! Bruk unike namn)]],0),MATCH($D72,Alternativ3[#Headers],0)+1),0))=0,INDEX(Alternativ3[#All],MATCH('Kontantstrøm alt. 3'!$C66,Alternativ3[[#All],[Komponent/Løysing
(NB! Bruk unike namn)]],0),MATCH($D72,Alternativ3[#Headers],0)),0)),"")</f>
        <v/>
      </c>
      <c r="V72" s="2" t="str">
        <f ca="1">IFERROR(IF(V$2&gt;Analyseperiode,"",IF(MOD(V$2,ROUND(INDEX(Alternativ3[#All],MATCH('Kontantstrøm alt. 3'!$C66,Alternativ3[[#All],[Komponent/Løysing
(NB! Bruk unike namn)]],0),MATCH($D72,Alternativ3[#Headers],0)+1),0))=0,INDEX(Alternativ3[#All],MATCH('Kontantstrøm alt. 3'!$C66,Alternativ3[[#All],[Komponent/Løysing
(NB! Bruk unike namn)]],0),MATCH($D72,Alternativ3[#Headers],0)),0)),"")</f>
        <v/>
      </c>
      <c r="W72" s="2" t="str">
        <f ca="1">IFERROR(IF(W$2&gt;Analyseperiode,"",IF(MOD(W$2,ROUND(INDEX(Alternativ3[#All],MATCH('Kontantstrøm alt. 3'!$C66,Alternativ3[[#All],[Komponent/Løysing
(NB! Bruk unike namn)]],0),MATCH($D72,Alternativ3[#Headers],0)+1),0))=0,INDEX(Alternativ3[#All],MATCH('Kontantstrøm alt. 3'!$C66,Alternativ3[[#All],[Komponent/Løysing
(NB! Bruk unike namn)]],0),MATCH($D72,Alternativ3[#Headers],0)),0)),"")</f>
        <v/>
      </c>
      <c r="X72" s="2" t="str">
        <f ca="1">IFERROR(IF(X$2&gt;Analyseperiode,"",IF(MOD(X$2,ROUND(INDEX(Alternativ3[#All],MATCH('Kontantstrøm alt. 3'!$C66,Alternativ3[[#All],[Komponent/Løysing
(NB! Bruk unike namn)]],0),MATCH($D72,Alternativ3[#Headers],0)+1),0))=0,INDEX(Alternativ3[#All],MATCH('Kontantstrøm alt. 3'!$C66,Alternativ3[[#All],[Komponent/Løysing
(NB! Bruk unike namn)]],0),MATCH($D72,Alternativ3[#Headers],0)),0)),"")</f>
        <v/>
      </c>
      <c r="Y72" s="2" t="str">
        <f ca="1">IFERROR(IF(Y$2&gt;Analyseperiode,"",IF(MOD(Y$2,ROUND(INDEX(Alternativ3[#All],MATCH('Kontantstrøm alt. 3'!$C66,Alternativ3[[#All],[Komponent/Løysing
(NB! Bruk unike namn)]],0),MATCH($D72,Alternativ3[#Headers],0)+1),0))=0,INDEX(Alternativ3[#All],MATCH('Kontantstrøm alt. 3'!$C66,Alternativ3[[#All],[Komponent/Løysing
(NB! Bruk unike namn)]],0),MATCH($D72,Alternativ3[#Headers],0)),0)),"")</f>
        <v/>
      </c>
      <c r="Z72" s="2" t="str">
        <f ca="1">IFERROR(IF(Z$2&gt;Analyseperiode,"",IF(MOD(Z$2,ROUND(INDEX(Alternativ3[#All],MATCH('Kontantstrøm alt. 3'!$C66,Alternativ3[[#All],[Komponent/Løysing
(NB! Bruk unike namn)]],0),MATCH($D72,Alternativ3[#Headers],0)+1),0))=0,INDEX(Alternativ3[#All],MATCH('Kontantstrøm alt. 3'!$C66,Alternativ3[[#All],[Komponent/Løysing
(NB! Bruk unike namn)]],0),MATCH($D72,Alternativ3[#Headers],0)),0)),"")</f>
        <v/>
      </c>
      <c r="AA72" s="2" t="str">
        <f ca="1">IFERROR(IF(AA$2&gt;Analyseperiode,"",IF(MOD(AA$2,ROUND(INDEX(Alternativ3[#All],MATCH('Kontantstrøm alt. 3'!$C66,Alternativ3[[#All],[Komponent/Løysing
(NB! Bruk unike namn)]],0),MATCH($D72,Alternativ3[#Headers],0)+1),0))=0,INDEX(Alternativ3[#All],MATCH('Kontantstrøm alt. 3'!$C66,Alternativ3[[#All],[Komponent/Løysing
(NB! Bruk unike namn)]],0),MATCH($D72,Alternativ3[#Headers],0)),0)),"")</f>
        <v/>
      </c>
      <c r="AB72" s="2" t="str">
        <f ca="1">IFERROR(IF(AB$2&gt;Analyseperiode,"",IF(MOD(AB$2,ROUND(INDEX(Alternativ3[#All],MATCH('Kontantstrøm alt. 3'!$C66,Alternativ3[[#All],[Komponent/Løysing
(NB! Bruk unike namn)]],0),MATCH($D72,Alternativ3[#Headers],0)+1),0))=0,INDEX(Alternativ3[#All],MATCH('Kontantstrøm alt. 3'!$C66,Alternativ3[[#All],[Komponent/Løysing
(NB! Bruk unike namn)]],0),MATCH($D72,Alternativ3[#Headers],0)),0)),"")</f>
        <v/>
      </c>
      <c r="AC72" s="2" t="str">
        <f ca="1">IFERROR(IF(AC$2&gt;Analyseperiode,"",IF(MOD(AC$2,ROUND(INDEX(Alternativ3[#All],MATCH('Kontantstrøm alt. 3'!$C66,Alternativ3[[#All],[Komponent/Løysing
(NB! Bruk unike namn)]],0),MATCH($D72,Alternativ3[#Headers],0)+1),0))=0,INDEX(Alternativ3[#All],MATCH('Kontantstrøm alt. 3'!$C66,Alternativ3[[#All],[Komponent/Løysing
(NB! Bruk unike namn)]],0),MATCH($D72,Alternativ3[#Headers],0)),0)),"")</f>
        <v/>
      </c>
      <c r="AD72" s="2" t="str">
        <f ca="1">IFERROR(IF(AD$2&gt;Analyseperiode,"",IF(MOD(AD$2,ROUND(INDEX(Alternativ3[#All],MATCH('Kontantstrøm alt. 3'!$C66,Alternativ3[[#All],[Komponent/Løysing
(NB! Bruk unike namn)]],0),MATCH($D72,Alternativ3[#Headers],0)+1),0))=0,INDEX(Alternativ3[#All],MATCH('Kontantstrøm alt. 3'!$C66,Alternativ3[[#All],[Komponent/Løysing
(NB! Bruk unike namn)]],0),MATCH($D72,Alternativ3[#Headers],0)),0)),"")</f>
        <v/>
      </c>
      <c r="AE72" s="2" t="str">
        <f ca="1">IFERROR(IF(AE$2&gt;Analyseperiode,"",IF(MOD(AE$2,ROUND(INDEX(Alternativ3[#All],MATCH('Kontantstrøm alt. 3'!$C66,Alternativ3[[#All],[Komponent/Løysing
(NB! Bruk unike namn)]],0),MATCH($D72,Alternativ3[#Headers],0)+1),0))=0,INDEX(Alternativ3[#All],MATCH('Kontantstrøm alt. 3'!$C66,Alternativ3[[#All],[Komponent/Løysing
(NB! Bruk unike namn)]],0),MATCH($D72,Alternativ3[#Headers],0)),0)),"")</f>
        <v/>
      </c>
      <c r="AF72" s="2" t="str">
        <f ca="1">IFERROR(IF(AF$2&gt;Analyseperiode,"",IF(MOD(AF$2,ROUND(INDEX(Alternativ3[#All],MATCH('Kontantstrøm alt. 3'!$C66,Alternativ3[[#All],[Komponent/Løysing
(NB! Bruk unike namn)]],0),MATCH($D72,Alternativ3[#Headers],0)+1),0))=0,INDEX(Alternativ3[#All],MATCH('Kontantstrøm alt. 3'!$C66,Alternativ3[[#All],[Komponent/Løysing
(NB! Bruk unike namn)]],0),MATCH($D72,Alternativ3[#Headers],0)),0)),"")</f>
        <v/>
      </c>
      <c r="AG72" s="2" t="str">
        <f ca="1">IFERROR(IF(AG$2&gt;Analyseperiode,"",IF(MOD(AG$2,ROUND(INDEX(Alternativ3[#All],MATCH('Kontantstrøm alt. 3'!$C66,Alternativ3[[#All],[Komponent/Løysing
(NB! Bruk unike namn)]],0),MATCH($D72,Alternativ3[#Headers],0)+1),0))=0,INDEX(Alternativ3[#All],MATCH('Kontantstrøm alt. 3'!$C66,Alternativ3[[#All],[Komponent/Løysing
(NB! Bruk unike namn)]],0),MATCH($D72,Alternativ3[#Headers],0)),0)),"")</f>
        <v/>
      </c>
      <c r="AH72" s="2" t="str">
        <f ca="1">IFERROR(IF(AH$2&gt;Analyseperiode,"",IF(MOD(AH$2,ROUND(INDEX(Alternativ3[#All],MATCH('Kontantstrøm alt. 3'!$C66,Alternativ3[[#All],[Komponent/Løysing
(NB! Bruk unike namn)]],0),MATCH($D72,Alternativ3[#Headers],0)+1),0))=0,INDEX(Alternativ3[#All],MATCH('Kontantstrøm alt. 3'!$C66,Alternativ3[[#All],[Komponent/Løysing
(NB! Bruk unike namn)]],0),MATCH($D72,Alternativ3[#Headers],0)),0)),"")</f>
        <v/>
      </c>
      <c r="AI72" s="2" t="str">
        <f ca="1">IFERROR(IF(AI$2&gt;Analyseperiode,"",IF(MOD(AI$2,ROUND(INDEX(Alternativ3[#All],MATCH('Kontantstrøm alt. 3'!$C66,Alternativ3[[#All],[Komponent/Løysing
(NB! Bruk unike namn)]],0),MATCH($D72,Alternativ3[#Headers],0)+1),0))=0,INDEX(Alternativ3[#All],MATCH('Kontantstrøm alt. 3'!$C66,Alternativ3[[#All],[Komponent/Løysing
(NB! Bruk unike namn)]],0),MATCH($D72,Alternativ3[#Headers],0)),0)),"")</f>
        <v/>
      </c>
      <c r="AJ72" s="2" t="str">
        <f>IFERROR(IF(AJ$2&gt;Analyseperiode,"",IF(MOD(AJ$2,ROUND(INDEX(Alternativ3[#All],MATCH('Kontantstrøm alt. 3'!$C66,Alternativ3[[#All],[Komponent/Løysing
(NB! Bruk unike namn)]],0),MATCH($D72,Alternativ3[#Headers],0)+1),0))=0,INDEX(Alternativ3[#All],MATCH('Kontantstrøm alt. 3'!$C66,Alternativ3[[#All],[Komponent/Løysing
(NB! Bruk unike namn)]],0),MATCH($D72,Alternativ3[#Headers],0)),0)),"")</f>
        <v/>
      </c>
      <c r="AK72" s="2" t="str">
        <f>IFERROR(IF(AK$2&gt;Analyseperiode,"",IF(MOD(AK$2,ROUND(INDEX(Alternativ3[#All],MATCH('Kontantstrøm alt. 3'!$C66,Alternativ3[[#All],[Komponent/Løysing
(NB! Bruk unike namn)]],0),MATCH($D72,Alternativ3[#Headers],0)+1),0))=0,INDEX(Alternativ3[#All],MATCH('Kontantstrøm alt. 3'!$C66,Alternativ3[[#All],[Komponent/Løysing
(NB! Bruk unike namn)]],0),MATCH($D72,Alternativ3[#Headers],0)),0)),"")</f>
        <v/>
      </c>
      <c r="AL72" s="2" t="str">
        <f>IFERROR(IF(AL$2&gt;Analyseperiode,"",IF(MOD(AL$2,ROUND(INDEX(Alternativ3[#All],MATCH('Kontantstrøm alt. 3'!$C66,Alternativ3[[#All],[Komponent/Løysing
(NB! Bruk unike namn)]],0),MATCH($D72,Alternativ3[#Headers],0)+1),0))=0,INDEX(Alternativ3[#All],MATCH('Kontantstrøm alt. 3'!$C66,Alternativ3[[#All],[Komponent/Løysing
(NB! Bruk unike namn)]],0),MATCH($D72,Alternativ3[#Headers],0)),0)),"")</f>
        <v/>
      </c>
      <c r="AM72" s="2" t="str">
        <f>IFERROR(IF(AM$2&gt;Analyseperiode,"",IF(MOD(AM$2,ROUND(INDEX(Alternativ3[#All],MATCH('Kontantstrøm alt. 3'!$C66,Alternativ3[[#All],[Komponent/Løysing
(NB! Bruk unike namn)]],0),MATCH($D72,Alternativ3[#Headers],0)+1),0))=0,INDEX(Alternativ3[#All],MATCH('Kontantstrøm alt. 3'!$C66,Alternativ3[[#All],[Komponent/Løysing
(NB! Bruk unike namn)]],0),MATCH($D72,Alternativ3[#Headers],0)),0)),"")</f>
        <v/>
      </c>
      <c r="AN72" s="2" t="str">
        <f>IFERROR(IF(AN$2&gt;Analyseperiode,"",IF(MOD(AN$2,ROUND(INDEX(Alternativ3[#All],MATCH('Kontantstrøm alt. 3'!$C66,Alternativ3[[#All],[Komponent/Løysing
(NB! Bruk unike namn)]],0),MATCH($D72,Alternativ3[#Headers],0)+1),0))=0,INDEX(Alternativ3[#All],MATCH('Kontantstrøm alt. 3'!$C66,Alternativ3[[#All],[Komponent/Løysing
(NB! Bruk unike namn)]],0),MATCH($D72,Alternativ3[#Headers],0)),0)),"")</f>
        <v/>
      </c>
      <c r="AO72" s="2" t="str">
        <f>IFERROR(IF(AO$2&gt;Analyseperiode,"",IF(MOD(AO$2,ROUND(INDEX(Alternativ3[#All],MATCH('Kontantstrøm alt. 3'!$C66,Alternativ3[[#All],[Komponent/Løysing
(NB! Bruk unike namn)]],0),MATCH($D72,Alternativ3[#Headers],0)+1),0))=0,INDEX(Alternativ3[#All],MATCH('Kontantstrøm alt. 3'!$C66,Alternativ3[[#All],[Komponent/Løysing
(NB! Bruk unike namn)]],0),MATCH($D72,Alternativ3[#Headers],0)),0)),"")</f>
        <v/>
      </c>
      <c r="AP72" s="2" t="str">
        <f>IFERROR(IF(AP$2&gt;Analyseperiode,"",IF(MOD(AP$2,ROUND(INDEX(Alternativ3[#All],MATCH('Kontantstrøm alt. 3'!$C66,Alternativ3[[#All],[Komponent/Løysing
(NB! Bruk unike namn)]],0),MATCH($D72,Alternativ3[#Headers],0)+1),0))=0,INDEX(Alternativ3[#All],MATCH('Kontantstrøm alt. 3'!$C66,Alternativ3[[#All],[Komponent/Løysing
(NB! Bruk unike namn)]],0),MATCH($D72,Alternativ3[#Headers],0)),0)),"")</f>
        <v/>
      </c>
      <c r="AQ72" s="2" t="str">
        <f>IFERROR(IF(AQ$2&gt;Analyseperiode,"",IF(MOD(AQ$2,ROUND(INDEX(Alternativ3[#All],MATCH('Kontantstrøm alt. 3'!$C66,Alternativ3[[#All],[Komponent/Løysing
(NB! Bruk unike namn)]],0),MATCH($D72,Alternativ3[#Headers],0)+1),0))=0,INDEX(Alternativ3[#All],MATCH('Kontantstrøm alt. 3'!$C66,Alternativ3[[#All],[Komponent/Løysing
(NB! Bruk unike namn)]],0),MATCH($D72,Alternativ3[#Headers],0)),0)),"")</f>
        <v/>
      </c>
      <c r="AR72" s="2" t="str">
        <f>IFERROR(IF(AR$2&gt;Analyseperiode,"",IF(MOD(AR$2,ROUND(INDEX(Alternativ3[#All],MATCH('Kontantstrøm alt. 3'!$C66,Alternativ3[[#All],[Komponent/Løysing
(NB! Bruk unike namn)]],0),MATCH($D72,Alternativ3[#Headers],0)+1),0))=0,INDEX(Alternativ3[#All],MATCH('Kontantstrøm alt. 3'!$C66,Alternativ3[[#All],[Komponent/Løysing
(NB! Bruk unike namn)]],0),MATCH($D72,Alternativ3[#Headers],0)),0)),"")</f>
        <v/>
      </c>
      <c r="AS72" s="2" t="str">
        <f>IFERROR(IF(AS$2&gt;Analyseperiode,"",IF(MOD(AS$2,ROUND(INDEX(Alternativ3[#All],MATCH('Kontantstrøm alt. 3'!$C66,Alternativ3[[#All],[Komponent/Løysing
(NB! Bruk unike namn)]],0),MATCH($D72,Alternativ3[#Headers],0)+1),0))=0,INDEX(Alternativ3[#All],MATCH('Kontantstrøm alt. 3'!$C66,Alternativ3[[#All],[Komponent/Løysing
(NB! Bruk unike namn)]],0),MATCH($D72,Alternativ3[#Headers],0)),0)),"")</f>
        <v/>
      </c>
      <c r="AT72" s="2" t="str">
        <f>IFERROR(IF(AT$2&gt;Analyseperiode,"",IF(MOD(AT$2,ROUND(INDEX(Alternativ3[#All],MATCH('Kontantstrøm alt. 3'!$C66,Alternativ3[[#All],[Komponent/Løysing
(NB! Bruk unike namn)]],0),MATCH($D72,Alternativ3[#Headers],0)+1),0))=0,INDEX(Alternativ3[#All],MATCH('Kontantstrøm alt. 3'!$C66,Alternativ3[[#All],[Komponent/Løysing
(NB! Bruk unike namn)]],0),MATCH($D72,Alternativ3[#Headers],0)),0)),"")</f>
        <v/>
      </c>
      <c r="AU72" s="2" t="str">
        <f>IFERROR(IF(AU$2&gt;Analyseperiode,"",IF(MOD(AU$2,ROUND(INDEX(Alternativ3[#All],MATCH('Kontantstrøm alt. 3'!$C66,Alternativ3[[#All],[Komponent/Løysing
(NB! Bruk unike namn)]],0),MATCH($D72,Alternativ3[#Headers],0)+1),0))=0,INDEX(Alternativ3[#All],MATCH('Kontantstrøm alt. 3'!$C66,Alternativ3[[#All],[Komponent/Løysing
(NB! Bruk unike namn)]],0),MATCH($D72,Alternativ3[#Headers],0)),0)),"")</f>
        <v/>
      </c>
      <c r="AV72" s="2" t="str">
        <f>IFERROR(IF(AV$2&gt;Analyseperiode,"",IF(MOD(AV$2,ROUND(INDEX(Alternativ3[#All],MATCH('Kontantstrøm alt. 3'!$C66,Alternativ3[[#All],[Komponent/Løysing
(NB! Bruk unike namn)]],0),MATCH($D72,Alternativ3[#Headers],0)+1),0))=0,INDEX(Alternativ3[#All],MATCH('Kontantstrøm alt. 3'!$C66,Alternativ3[[#All],[Komponent/Løysing
(NB! Bruk unike namn)]],0),MATCH($D72,Alternativ3[#Headers],0)),0)),"")</f>
        <v/>
      </c>
      <c r="AW72" s="2" t="str">
        <f>IFERROR(IF(AW$2&gt;Analyseperiode,"",IF(MOD(AW$2,ROUND(INDEX(Alternativ3[#All],MATCH('Kontantstrøm alt. 3'!$C66,Alternativ3[[#All],[Komponent/Løysing
(NB! Bruk unike namn)]],0),MATCH($D72,Alternativ3[#Headers],0)+1),0))=0,INDEX(Alternativ3[#All],MATCH('Kontantstrøm alt. 3'!$C66,Alternativ3[[#All],[Komponent/Løysing
(NB! Bruk unike namn)]],0),MATCH($D72,Alternativ3[#Headers],0)),0)),"")</f>
        <v/>
      </c>
      <c r="AX72" s="2" t="str">
        <f>IFERROR(IF(AX$2&gt;Analyseperiode,"",IF(MOD(AX$2,ROUND(INDEX(Alternativ3[#All],MATCH('Kontantstrøm alt. 3'!$C66,Alternativ3[[#All],[Komponent/Løysing
(NB! Bruk unike namn)]],0),MATCH($D72,Alternativ3[#Headers],0)+1),0))=0,INDEX(Alternativ3[#All],MATCH('Kontantstrøm alt. 3'!$C66,Alternativ3[[#All],[Komponent/Løysing
(NB! Bruk unike namn)]],0),MATCH($D72,Alternativ3[#Headers],0)),0)),"")</f>
        <v/>
      </c>
      <c r="AY72" s="2" t="str">
        <f>IFERROR(IF(AY$2&gt;Analyseperiode,"",IF(MOD(AY$2,ROUND(INDEX(Alternativ3[#All],MATCH('Kontantstrøm alt. 3'!$C66,Alternativ3[[#All],[Komponent/Løysing
(NB! Bruk unike namn)]],0),MATCH($D72,Alternativ3[#Headers],0)+1),0))=0,INDEX(Alternativ3[#All],MATCH('Kontantstrøm alt. 3'!$C66,Alternativ3[[#All],[Komponent/Løysing
(NB! Bruk unike namn)]],0),MATCH($D72,Alternativ3[#Headers],0)),0)),"")</f>
        <v/>
      </c>
      <c r="AZ72" s="2" t="str">
        <f>IFERROR(IF(AZ$2&gt;Analyseperiode,"",IF(MOD(AZ$2,ROUND(INDEX(Alternativ3[#All],MATCH('Kontantstrøm alt. 3'!$C66,Alternativ3[[#All],[Komponent/Løysing
(NB! Bruk unike namn)]],0),MATCH($D72,Alternativ3[#Headers],0)+1),0))=0,INDEX(Alternativ3[#All],MATCH('Kontantstrøm alt. 3'!$C66,Alternativ3[[#All],[Komponent/Løysing
(NB! Bruk unike namn)]],0),MATCH($D72,Alternativ3[#Headers],0)),0)),"")</f>
        <v/>
      </c>
      <c r="BA72" s="2" t="str">
        <f>IFERROR(IF(BA$2&gt;Analyseperiode,"",IF(MOD(BA$2,ROUND(INDEX(Alternativ3[#All],MATCH('Kontantstrøm alt. 3'!$C66,Alternativ3[[#All],[Komponent/Løysing
(NB! Bruk unike namn)]],0),MATCH($D72,Alternativ3[#Headers],0)+1),0))=0,INDEX(Alternativ3[#All],MATCH('Kontantstrøm alt. 3'!$C66,Alternativ3[[#All],[Komponent/Løysing
(NB! Bruk unike namn)]],0),MATCH($D72,Alternativ3[#Headers],0)),0)),"")</f>
        <v/>
      </c>
      <c r="BB72" s="2" t="str">
        <f>IFERROR(IF(BB$2&gt;Analyseperiode,"",IF(MOD(BB$2,ROUND(INDEX(Alternativ3[#All],MATCH('Kontantstrøm alt. 3'!$C66,Alternativ3[[#All],[Komponent/Løysing
(NB! Bruk unike namn)]],0),MATCH($D72,Alternativ3[#Headers],0)+1),0))=0,INDEX(Alternativ3[#All],MATCH('Kontantstrøm alt. 3'!$C66,Alternativ3[[#All],[Komponent/Løysing
(NB! Bruk unike namn)]],0),MATCH($D72,Alternativ3[#Headers],0)),0)),"")</f>
        <v/>
      </c>
      <c r="BC72" s="2" t="str">
        <f>IFERROR(IF(BC$2&gt;Analyseperiode,"",IF(MOD(BC$2,ROUND(INDEX(Alternativ3[#All],MATCH('Kontantstrøm alt. 3'!$C66,Alternativ3[[#All],[Komponent/Løysing
(NB! Bruk unike namn)]],0),MATCH($D72,Alternativ3[#Headers],0)+1),0))=0,INDEX(Alternativ3[#All],MATCH('Kontantstrøm alt. 3'!$C66,Alternativ3[[#All],[Komponent/Løysing
(NB! Bruk unike namn)]],0),MATCH($D72,Alternativ3[#Headers],0)),0)),"")</f>
        <v/>
      </c>
      <c r="BD72" s="2" t="str">
        <f>IFERROR(IF(BD$2&gt;Analyseperiode,"",IF(MOD(BD$2,ROUND(INDEX(Alternativ3[#All],MATCH('Kontantstrøm alt. 3'!$C66,Alternativ3[[#All],[Komponent/Løysing
(NB! Bruk unike namn)]],0),MATCH($D72,Alternativ3[#Headers],0)+1),0))=0,INDEX(Alternativ3[#All],MATCH('Kontantstrøm alt. 3'!$C66,Alternativ3[[#All],[Komponent/Løysing
(NB! Bruk unike namn)]],0),MATCH($D72,Alternativ3[#Headers],0)),0)),"")</f>
        <v/>
      </c>
      <c r="BE72" s="2" t="str">
        <f>IFERROR(IF(BE$2&gt;Analyseperiode,"",IF(MOD(BE$2,ROUND(INDEX(Alternativ3[#All],MATCH('Kontantstrøm alt. 3'!$C66,Alternativ3[[#All],[Komponent/Løysing
(NB! Bruk unike namn)]],0),MATCH($D72,Alternativ3[#Headers],0)+1),0))=0,INDEX(Alternativ3[#All],MATCH('Kontantstrøm alt. 3'!$C66,Alternativ3[[#All],[Komponent/Løysing
(NB! Bruk unike namn)]],0),MATCH($D72,Alternativ3[#Headers],0)),0)),"")</f>
        <v/>
      </c>
      <c r="BF72" s="2" t="str">
        <f>IFERROR(IF(BF$2&gt;Analyseperiode,"",IF(MOD(BF$2,ROUND(INDEX(Alternativ3[#All],MATCH('Kontantstrøm alt. 3'!$C66,Alternativ3[[#All],[Komponent/Løysing
(NB! Bruk unike namn)]],0),MATCH($D72,Alternativ3[#Headers],0)+1),0))=0,INDEX(Alternativ3[#All],MATCH('Kontantstrøm alt. 3'!$C66,Alternativ3[[#All],[Komponent/Løysing
(NB! Bruk unike namn)]],0),MATCH($D72,Alternativ3[#Headers],0)),0)),"")</f>
        <v/>
      </c>
      <c r="BG72" s="2" t="str">
        <f>IFERROR(IF(BG$2&gt;Analyseperiode,"",IF(MOD(BG$2,ROUND(INDEX(Alternativ3[#All],MATCH('Kontantstrøm alt. 3'!$C66,Alternativ3[[#All],[Komponent/Løysing
(NB! Bruk unike namn)]],0),MATCH($D72,Alternativ3[#Headers],0)+1),0))=0,INDEX(Alternativ3[#All],MATCH('Kontantstrøm alt. 3'!$C66,Alternativ3[[#All],[Komponent/Løysing
(NB! Bruk unike namn)]],0),MATCH($D72,Alternativ3[#Headers],0)),0)),"")</f>
        <v/>
      </c>
      <c r="BH72" s="2" t="str">
        <f>IFERROR(IF(BH$2&gt;Analyseperiode,"",IF(MOD(BH$2,ROUND(INDEX(Alternativ3[#All],MATCH('Kontantstrøm alt. 3'!$C66,Alternativ3[[#All],[Komponent/Løysing
(NB! Bruk unike namn)]],0),MATCH($D72,Alternativ3[#Headers],0)+1),0))=0,INDEX(Alternativ3[#All],MATCH('Kontantstrøm alt. 3'!$C66,Alternativ3[[#All],[Komponent/Løysing
(NB! Bruk unike namn)]],0),MATCH($D72,Alternativ3[#Headers],0)),0)),"")</f>
        <v/>
      </c>
      <c r="BI72" s="2" t="str">
        <f>IFERROR(IF(BI$2&gt;Analyseperiode,"",IF(MOD(BI$2,ROUND(INDEX(Alternativ3[#All],MATCH('Kontantstrøm alt. 3'!$C66,Alternativ3[[#All],[Komponent/Løysing
(NB! Bruk unike namn)]],0),MATCH($D72,Alternativ3[#Headers],0)+1),0))=0,INDEX(Alternativ3[#All],MATCH('Kontantstrøm alt. 3'!$C66,Alternativ3[[#All],[Komponent/Løysing
(NB! Bruk unike namn)]],0),MATCH($D72,Alternativ3[#Headers],0)),0)),"")</f>
        <v/>
      </c>
      <c r="BJ72" s="2" t="str">
        <f>IFERROR(IF(BJ$2&gt;Analyseperiode,"",IF(MOD(BJ$2,ROUND(INDEX(Alternativ3[#All],MATCH('Kontantstrøm alt. 3'!$C66,Alternativ3[[#All],[Komponent/Løysing
(NB! Bruk unike namn)]],0),MATCH($D72,Alternativ3[#Headers],0)+1),0))=0,INDEX(Alternativ3[#All],MATCH('Kontantstrøm alt. 3'!$C66,Alternativ3[[#All],[Komponent/Løysing
(NB! Bruk unike namn)]],0),MATCH($D72,Alternativ3[#Headers],0)),0)),"")</f>
        <v/>
      </c>
      <c r="BK72" s="2" t="str">
        <f>IFERROR(IF(BK$2&gt;Analyseperiode,"",IF(MOD(BK$2,ROUND(INDEX(Alternativ3[#All],MATCH('Kontantstrøm alt. 3'!$C66,Alternativ3[[#All],[Komponent/Løysing
(NB! Bruk unike namn)]],0),MATCH($D72,Alternativ3[#Headers],0)+1),0))=0,INDEX(Alternativ3[#All],MATCH('Kontantstrøm alt. 3'!$C66,Alternativ3[[#All],[Komponent/Løysing
(NB! Bruk unike namn)]],0),MATCH($D72,Alternativ3[#Headers],0)),0)),"")</f>
        <v/>
      </c>
      <c r="BL72" s="2" t="str">
        <f>IFERROR(IF(BL$2&gt;Analyseperiode,"",IF(MOD(BL$2,ROUND(INDEX(Alternativ3[#All],MATCH('Kontantstrøm alt. 3'!$C66,Alternativ3[[#All],[Komponent/Løysing
(NB! Bruk unike namn)]],0),MATCH($D72,Alternativ3[#Headers],0)+1),0))=0,INDEX(Alternativ3[#All],MATCH('Kontantstrøm alt. 3'!$C66,Alternativ3[[#All],[Komponent/Løysing
(NB! Bruk unike namn)]],0),MATCH($D72,Alternativ3[#Headers],0)),0)),"")</f>
        <v/>
      </c>
      <c r="BM72" s="2" t="str">
        <f>IFERROR(IF(BM$2&gt;Analyseperiode,"",IF(MOD(BM$2,ROUND(INDEX(Alternativ3[#All],MATCH('Kontantstrøm alt. 3'!$C66,Alternativ3[[#All],[Komponent/Løysing
(NB! Bruk unike namn)]],0),MATCH($D72,Alternativ3[#Headers],0)+1),0))=0,INDEX(Alternativ3[#All],MATCH('Kontantstrøm alt. 3'!$C66,Alternativ3[[#All],[Komponent/Løysing
(NB! Bruk unike namn)]],0),MATCH($D72,Alternativ3[#Headers],0)),0)),"")</f>
        <v/>
      </c>
    </row>
    <row r="73" spans="1:65" x14ac:dyDescent="0.2">
      <c r="B73" s="9">
        <f ca="1">IFERROR(NPV(Kalkrente,OFFSET('Kontantstrøm alt. 3'!$F73,0,0,1,Analyseperiode)),0)</f>
        <v>0</v>
      </c>
      <c r="C73" s="3"/>
      <c r="D73" s="3" t="s">
        <v>15</v>
      </c>
      <c r="E73" s="2"/>
      <c r="F73" s="2">
        <f>IFERROR(IF(F$2&gt;Analyseperiode,"",IF(F$2=Analyseperiode,-((INDEX(Alternativ3[#All],MATCH('Kontantstrøm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0</v>
      </c>
      <c r="G73" s="2">
        <f>IFERROR(IF(G$2&gt;Analyseperiode,"",IF(G$2=Analyseperiode,-((INDEX(Alternativ3[#All],MATCH('Kontantstrøm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0</v>
      </c>
      <c r="H73" s="2">
        <f>IFERROR(IF(H$2&gt;Analyseperiode,"",IF(H$2=Analyseperiode,-((INDEX(Alternativ3[#All],MATCH('Kontantstrøm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0</v>
      </c>
      <c r="I73" s="2">
        <f>IFERROR(IF(I$2&gt;Analyseperiode,"",IF(I$2=Analyseperiode,-((INDEX(Alternativ3[#All],MATCH('Kontantstrøm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0</v>
      </c>
      <c r="J73" s="2">
        <f>IFERROR(IF(J$2&gt;Analyseperiode,"",IF(J$2=Analyseperiode,-((INDEX(Alternativ3[#All],MATCH('Kontantstrøm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0</v>
      </c>
      <c r="K73" s="2">
        <f>IFERROR(IF(K$2&gt;Analyseperiode,"",IF(K$2=Analyseperiode,-((INDEX(Alternativ3[#All],MATCH('Kontantstrøm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0</v>
      </c>
      <c r="L73" s="2">
        <f>IFERROR(IF(L$2&gt;Analyseperiode,"",IF(L$2=Analyseperiode,-((INDEX(Alternativ3[#All],MATCH('Kontantstrøm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0</v>
      </c>
      <c r="M73" s="2">
        <f>IFERROR(IF(M$2&gt;Analyseperiode,"",IF(M$2=Analyseperiode,-((INDEX(Alternativ3[#All],MATCH('Kontantstrøm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0</v>
      </c>
      <c r="N73" s="2">
        <f>IFERROR(IF(N$2&gt;Analyseperiode,"",IF(N$2=Analyseperiode,-((INDEX(Alternativ3[#All],MATCH('Kontantstrøm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0</v>
      </c>
      <c r="O73" s="2">
        <f>IFERROR(IF(O$2&gt;Analyseperiode,"",IF(O$2=Analyseperiode,-((INDEX(Alternativ3[#All],MATCH('Kontantstrøm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0</v>
      </c>
      <c r="P73" s="2">
        <f>IFERROR(IF(P$2&gt;Analyseperiode,"",IF(P$2=Analyseperiode,-((INDEX(Alternativ3[#All],MATCH('Kontantstrøm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0</v>
      </c>
      <c r="Q73" s="2">
        <f>IFERROR(IF(Q$2&gt;Analyseperiode,"",IF(Q$2=Analyseperiode,-((INDEX(Alternativ3[#All],MATCH('Kontantstrøm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0</v>
      </c>
      <c r="R73" s="2">
        <f>IFERROR(IF(R$2&gt;Analyseperiode,"",IF(R$2=Analyseperiode,-((INDEX(Alternativ3[#All],MATCH('Kontantstrøm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0</v>
      </c>
      <c r="S73" s="2">
        <f>IFERROR(IF(S$2&gt;Analyseperiode,"",IF(S$2=Analyseperiode,-((INDEX(Alternativ3[#All],MATCH('Kontantstrøm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0</v>
      </c>
      <c r="T73" s="2">
        <f>IFERROR(IF(T$2&gt;Analyseperiode,"",IF(T$2=Analyseperiode,-((INDEX(Alternativ3[#All],MATCH('Kontantstrøm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0</v>
      </c>
      <c r="U73" s="2">
        <f>IFERROR(IF(U$2&gt;Analyseperiode,"",IF(U$2=Analyseperiode,-((INDEX(Alternativ3[#All],MATCH('Kontantstrøm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0</v>
      </c>
      <c r="V73" s="2">
        <f>IFERROR(IF(V$2&gt;Analyseperiode,"",IF(V$2=Analyseperiode,-((INDEX(Alternativ3[#All],MATCH('Kontantstrøm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0</v>
      </c>
      <c r="W73" s="2">
        <f>IFERROR(IF(W$2&gt;Analyseperiode,"",IF(W$2=Analyseperiode,-((INDEX(Alternativ3[#All],MATCH('Kontantstrøm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0</v>
      </c>
      <c r="X73" s="2">
        <f>IFERROR(IF(X$2&gt;Analyseperiode,"",IF(X$2=Analyseperiode,-((INDEX(Alternativ3[#All],MATCH('Kontantstrøm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0</v>
      </c>
      <c r="Y73" s="2">
        <f>IFERROR(IF(Y$2&gt;Analyseperiode,"",IF(Y$2=Analyseperiode,-((INDEX(Alternativ3[#All],MATCH('Kontantstrøm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0</v>
      </c>
      <c r="Z73" s="2">
        <f>IFERROR(IF(Z$2&gt;Analyseperiode,"",IF(Z$2=Analyseperiode,-((INDEX(Alternativ3[#All],MATCH('Kontantstrøm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0</v>
      </c>
      <c r="AA73" s="2">
        <f>IFERROR(IF(AA$2&gt;Analyseperiode,"",IF(AA$2=Analyseperiode,-((INDEX(Alternativ3[#All],MATCH('Kontantstrøm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0</v>
      </c>
      <c r="AB73" s="2">
        <f>IFERROR(IF(AB$2&gt;Analyseperiode,"",IF(AB$2=Analyseperiode,-((INDEX(Alternativ3[#All],MATCH('Kontantstrøm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0</v>
      </c>
      <c r="AC73" s="2">
        <f>IFERROR(IF(AC$2&gt;Analyseperiode,"",IF(AC$2=Analyseperiode,-((INDEX(Alternativ3[#All],MATCH('Kontantstrøm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0</v>
      </c>
      <c r="AD73" s="2">
        <f>IFERROR(IF(AD$2&gt;Analyseperiode,"",IF(AD$2=Analyseperiode,-((INDEX(Alternativ3[#All],MATCH('Kontantstrøm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0</v>
      </c>
      <c r="AE73" s="2">
        <f>IFERROR(IF(AE$2&gt;Analyseperiode,"",IF(AE$2=Analyseperiode,-((INDEX(Alternativ3[#All],MATCH('Kontantstrøm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0</v>
      </c>
      <c r="AF73" s="2">
        <f>IFERROR(IF(AF$2&gt;Analyseperiode,"",IF(AF$2=Analyseperiode,-((INDEX(Alternativ3[#All],MATCH('Kontantstrøm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0</v>
      </c>
      <c r="AG73" s="2">
        <f>IFERROR(IF(AG$2&gt;Analyseperiode,"",IF(AG$2=Analyseperiode,-((INDEX(Alternativ3[#All],MATCH('Kontantstrøm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0</v>
      </c>
      <c r="AH73" s="2">
        <f>IFERROR(IF(AH$2&gt;Analyseperiode,"",IF(AH$2=Analyseperiode,-((INDEX(Alternativ3[#All],MATCH('Kontantstrøm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0</v>
      </c>
      <c r="AI73" s="2" t="str">
        <f ca="1">IFERROR(IF(AI$2&gt;Analyseperiode,"",IF(AI$2=Analyseperiode,-((INDEX(Alternativ3[#All],MATCH('Kontantstrøm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
      </c>
      <c r="AJ73" s="2" t="str">
        <f>IFERROR(IF(AJ$2&gt;Analyseperiode,"",IF(AJ$2=Analyseperiode,-((INDEX(Alternativ3[#All],MATCH('Kontantstrøm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
      </c>
      <c r="AK73" s="2" t="str">
        <f>IFERROR(IF(AK$2&gt;Analyseperiode,"",IF(AK$2=Analyseperiode,-((INDEX(Alternativ3[#All],MATCH('Kontantstrøm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
      </c>
      <c r="AL73" s="2" t="str">
        <f>IFERROR(IF(AL$2&gt;Analyseperiode,"",IF(AL$2=Analyseperiode,-((INDEX(Alternativ3[#All],MATCH('Kontantstrøm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
      </c>
      <c r="AM73" s="2" t="str">
        <f>IFERROR(IF(AM$2&gt;Analyseperiode,"",IF(AM$2=Analyseperiode,-((INDEX(Alternativ3[#All],MATCH('Kontantstrøm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
      </c>
      <c r="AN73" s="2" t="str">
        <f>IFERROR(IF(AN$2&gt;Analyseperiode,"",IF(AN$2=Analyseperiode,-((INDEX(Alternativ3[#All],MATCH('Kontantstrøm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
      </c>
      <c r="AO73" s="2" t="str">
        <f>IFERROR(IF(AO$2&gt;Analyseperiode,"",IF(AO$2=Analyseperiode,-((INDEX(Alternativ3[#All],MATCH('Kontantstrøm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
      </c>
      <c r="AP73" s="2" t="str">
        <f>IFERROR(IF(AP$2&gt;Analyseperiode,"",IF(AP$2=Analyseperiode,-((INDEX(Alternativ3[#All],MATCH('Kontantstrøm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
      </c>
      <c r="AQ73" s="2" t="str">
        <f>IFERROR(IF(AQ$2&gt;Analyseperiode,"",IF(AQ$2=Analyseperiode,-((INDEX(Alternativ3[#All],MATCH('Kontantstrøm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
      </c>
      <c r="AR73" s="2" t="str">
        <f>IFERROR(IF(AR$2&gt;Analyseperiode,"",IF(AR$2=Analyseperiode,-((INDEX(Alternativ3[#All],MATCH('Kontantstrøm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
      </c>
      <c r="AS73" s="2" t="str">
        <f>IFERROR(IF(AS$2&gt;Analyseperiode,"",IF(AS$2=Analyseperiode,-((INDEX(Alternativ3[#All],MATCH('Kontantstrøm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
      </c>
      <c r="AT73" s="2" t="str">
        <f>IFERROR(IF(AT$2&gt;Analyseperiode,"",IF(AT$2=Analyseperiode,-((INDEX(Alternativ3[#All],MATCH('Kontantstrøm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
      </c>
      <c r="AU73" s="2" t="str">
        <f>IFERROR(IF(AU$2&gt;Analyseperiode,"",IF(AU$2=Analyseperiode,-((INDEX(Alternativ3[#All],MATCH('Kontantstrøm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
      </c>
      <c r="AV73" s="2" t="str">
        <f>IFERROR(IF(AV$2&gt;Analyseperiode,"",IF(AV$2=Analyseperiode,-((INDEX(Alternativ3[#All],MATCH('Kontantstrøm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
      </c>
      <c r="AW73" s="2" t="str">
        <f>IFERROR(IF(AW$2&gt;Analyseperiode,"",IF(AW$2=Analyseperiode,-((INDEX(Alternativ3[#All],MATCH('Kontantstrøm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
      </c>
      <c r="AX73" s="2" t="str">
        <f>IFERROR(IF(AX$2&gt;Analyseperiode,"",IF(AX$2=Analyseperiode,-((INDEX(Alternativ3[#All],MATCH('Kontantstrøm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
      </c>
      <c r="AY73" s="2" t="str">
        <f>IFERROR(IF(AY$2&gt;Analyseperiode,"",IF(AY$2=Analyseperiode,-((INDEX(Alternativ3[#All],MATCH('Kontantstrøm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
      </c>
      <c r="AZ73" s="2" t="str">
        <f>IFERROR(IF(AZ$2&gt;Analyseperiode,"",IF(AZ$2=Analyseperiode,-((INDEX(Alternativ3[#All],MATCH('Kontantstrøm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
      </c>
      <c r="BA73" s="2" t="str">
        <f>IFERROR(IF(BA$2&gt;Analyseperiode,"",IF(BA$2=Analyseperiode,-((INDEX(Alternativ3[#All],MATCH('Kontantstrøm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
      </c>
      <c r="BB73" s="2" t="str">
        <f>IFERROR(IF(BB$2&gt;Analyseperiode,"",IF(BB$2=Analyseperiode,-((INDEX(Alternativ3[#All],MATCH('Kontantstrøm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
      </c>
      <c r="BC73" s="2" t="str">
        <f>IFERROR(IF(BC$2&gt;Analyseperiode,"",IF(BC$2=Analyseperiode,-((INDEX(Alternativ3[#All],MATCH('Kontantstrøm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
      </c>
      <c r="BD73" s="2" t="str">
        <f>IFERROR(IF(BD$2&gt;Analyseperiode,"",IF(BD$2=Analyseperiode,-((INDEX(Alternativ3[#All],MATCH('Kontantstrøm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
      </c>
      <c r="BE73" s="2" t="str">
        <f>IFERROR(IF(BE$2&gt;Analyseperiode,"",IF(BE$2=Analyseperiode,-((INDEX(Alternativ3[#All],MATCH('Kontantstrøm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
      </c>
      <c r="BF73" s="2" t="str">
        <f>IFERROR(IF(BF$2&gt;Analyseperiode,"",IF(BF$2=Analyseperiode,-((INDEX(Alternativ3[#All],MATCH('Kontantstrøm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
      </c>
      <c r="BG73" s="2" t="str">
        <f>IFERROR(IF(BG$2&gt;Analyseperiode,"",IF(BG$2=Analyseperiode,-((INDEX(Alternativ3[#All],MATCH('Kontantstrøm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
      </c>
      <c r="BH73" s="2" t="str">
        <f>IFERROR(IF(BH$2&gt;Analyseperiode,"",IF(BH$2=Analyseperiode,-((INDEX(Alternativ3[#All],MATCH('Kontantstrøm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
      </c>
      <c r="BI73" s="2" t="str">
        <f>IFERROR(IF(BI$2&gt;Analyseperiode,"",IF(BI$2=Analyseperiode,-((INDEX(Alternativ3[#All],MATCH('Kontantstrøm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
      </c>
      <c r="BJ73" s="2" t="str">
        <f>IFERROR(IF(BJ$2&gt;Analyseperiode,"",IF(BJ$2=Analyseperiode,-((INDEX(Alternativ3[#All],MATCH('Kontantstrøm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
      </c>
      <c r="BK73" s="2" t="str">
        <f>IFERROR(IF(BK$2&gt;Analyseperiode,"",IF(BK$2=Analyseperiode,-((INDEX(Alternativ3[#All],MATCH('Kontantstrøm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
      </c>
      <c r="BL73" s="2" t="str">
        <f>IFERROR(IF(BL$2&gt;Analyseperiode,"",IF(BL$2=Analyseperiode,-((INDEX(Alternativ3[#All],MATCH('Kontantstrøm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
      </c>
      <c r="BM73" s="2" t="str">
        <f>IFERROR(IF(BM$2&gt;Analyseperiode,"",IF(BM$2=Analyseperiode,-((INDEX(Alternativ3[#All],MATCH('Kontantstrøm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
      </c>
    </row>
    <row r="74" spans="1:65" x14ac:dyDescent="0.2">
      <c r="B74" s="10">
        <f t="shared" ref="B74" ca="1" si="19">SUM(B66:B73)</f>
        <v>0</v>
      </c>
      <c r="C74" s="4"/>
      <c r="D74" s="4" t="s">
        <v>16</v>
      </c>
      <c r="E74" s="5">
        <f t="shared" ref="E74:BM74" ca="1" si="20">SUM(E66:E73)</f>
        <v>0</v>
      </c>
      <c r="F74" s="5">
        <f t="shared" ca="1" si="20"/>
        <v>0</v>
      </c>
      <c r="G74" s="5">
        <f t="shared" ca="1" si="20"/>
        <v>0</v>
      </c>
      <c r="H74" s="5">
        <f t="shared" ca="1" si="20"/>
        <v>0</v>
      </c>
      <c r="I74" s="5">
        <f t="shared" ca="1" si="20"/>
        <v>0</v>
      </c>
      <c r="J74" s="5">
        <f t="shared" ca="1" si="20"/>
        <v>0</v>
      </c>
      <c r="K74" s="5">
        <f t="shared" ca="1" si="20"/>
        <v>0</v>
      </c>
      <c r="L74" s="5">
        <f t="shared" ca="1" si="20"/>
        <v>0</v>
      </c>
      <c r="M74" s="5">
        <f t="shared" ca="1" si="20"/>
        <v>0</v>
      </c>
      <c r="N74" s="5">
        <f t="shared" ca="1" si="20"/>
        <v>0</v>
      </c>
      <c r="O74" s="5">
        <f t="shared" ca="1" si="20"/>
        <v>0</v>
      </c>
      <c r="P74" s="5">
        <f t="shared" ca="1" si="20"/>
        <v>0</v>
      </c>
      <c r="Q74" s="5">
        <f t="shared" ca="1" si="20"/>
        <v>0</v>
      </c>
      <c r="R74" s="5">
        <f t="shared" ca="1" si="20"/>
        <v>0</v>
      </c>
      <c r="S74" s="5">
        <f t="shared" ca="1" si="20"/>
        <v>0</v>
      </c>
      <c r="T74" s="5">
        <f t="shared" ca="1" si="20"/>
        <v>0</v>
      </c>
      <c r="U74" s="5">
        <f t="shared" ca="1" si="20"/>
        <v>0</v>
      </c>
      <c r="V74" s="5">
        <f t="shared" ca="1" si="20"/>
        <v>0</v>
      </c>
      <c r="W74" s="5">
        <f t="shared" ca="1" si="20"/>
        <v>0</v>
      </c>
      <c r="X74" s="5">
        <f t="shared" ca="1" si="20"/>
        <v>0</v>
      </c>
      <c r="Y74" s="5">
        <f t="shared" ca="1" si="20"/>
        <v>0</v>
      </c>
      <c r="Z74" s="5">
        <f t="shared" ca="1" si="20"/>
        <v>0</v>
      </c>
      <c r="AA74" s="5">
        <f t="shared" ca="1" si="20"/>
        <v>0</v>
      </c>
      <c r="AB74" s="5">
        <f t="shared" ca="1" si="20"/>
        <v>0</v>
      </c>
      <c r="AC74" s="5">
        <f t="shared" ca="1" si="20"/>
        <v>0</v>
      </c>
      <c r="AD74" s="5">
        <f t="shared" ca="1" si="20"/>
        <v>0</v>
      </c>
      <c r="AE74" s="5">
        <f t="shared" ca="1" si="20"/>
        <v>0</v>
      </c>
      <c r="AF74" s="5">
        <f t="shared" ca="1" si="20"/>
        <v>0</v>
      </c>
      <c r="AG74" s="5">
        <f t="shared" ca="1" si="20"/>
        <v>0</v>
      </c>
      <c r="AH74" s="5">
        <f t="shared" ca="1" si="20"/>
        <v>0</v>
      </c>
      <c r="AI74" s="5">
        <f t="shared" ca="1" si="20"/>
        <v>0</v>
      </c>
      <c r="AJ74" s="5">
        <f t="shared" si="20"/>
        <v>0</v>
      </c>
      <c r="AK74" s="5">
        <f t="shared" si="20"/>
        <v>0</v>
      </c>
      <c r="AL74" s="5">
        <f t="shared" si="20"/>
        <v>0</v>
      </c>
      <c r="AM74" s="5">
        <f t="shared" si="20"/>
        <v>0</v>
      </c>
      <c r="AN74" s="5">
        <f t="shared" si="20"/>
        <v>0</v>
      </c>
      <c r="AO74" s="5">
        <f t="shared" si="20"/>
        <v>0</v>
      </c>
      <c r="AP74" s="5">
        <f t="shared" si="20"/>
        <v>0</v>
      </c>
      <c r="AQ74" s="5">
        <f t="shared" si="20"/>
        <v>0</v>
      </c>
      <c r="AR74" s="5">
        <f t="shared" si="20"/>
        <v>0</v>
      </c>
      <c r="AS74" s="5">
        <f t="shared" si="20"/>
        <v>0</v>
      </c>
      <c r="AT74" s="5">
        <f t="shared" si="20"/>
        <v>0</v>
      </c>
      <c r="AU74" s="5">
        <f t="shared" si="20"/>
        <v>0</v>
      </c>
      <c r="AV74" s="5">
        <f t="shared" si="20"/>
        <v>0</v>
      </c>
      <c r="AW74" s="5">
        <f t="shared" si="20"/>
        <v>0</v>
      </c>
      <c r="AX74" s="5">
        <f t="shared" si="20"/>
        <v>0</v>
      </c>
      <c r="AY74" s="5">
        <f t="shared" si="20"/>
        <v>0</v>
      </c>
      <c r="AZ74" s="5">
        <f t="shared" si="20"/>
        <v>0</v>
      </c>
      <c r="BA74" s="5">
        <f t="shared" si="20"/>
        <v>0</v>
      </c>
      <c r="BB74" s="5">
        <f t="shared" si="20"/>
        <v>0</v>
      </c>
      <c r="BC74" s="5">
        <f t="shared" si="20"/>
        <v>0</v>
      </c>
      <c r="BD74" s="5">
        <f t="shared" si="20"/>
        <v>0</v>
      </c>
      <c r="BE74" s="5">
        <f t="shared" si="20"/>
        <v>0</v>
      </c>
      <c r="BF74" s="5">
        <f t="shared" si="20"/>
        <v>0</v>
      </c>
      <c r="BG74" s="5">
        <f t="shared" si="20"/>
        <v>0</v>
      </c>
      <c r="BH74" s="5">
        <f t="shared" si="20"/>
        <v>0</v>
      </c>
      <c r="BI74" s="5">
        <f t="shared" si="20"/>
        <v>0</v>
      </c>
      <c r="BJ74" s="5">
        <f t="shared" si="20"/>
        <v>0</v>
      </c>
      <c r="BK74" s="5">
        <f t="shared" si="20"/>
        <v>0</v>
      </c>
      <c r="BL74" s="5">
        <f t="shared" si="20"/>
        <v>0</v>
      </c>
      <c r="BM74" s="5">
        <f t="shared" si="20"/>
        <v>0</v>
      </c>
    </row>
    <row r="80" spans="1:65" ht="15" x14ac:dyDescent="0.25">
      <c r="B80" s="6" t="s">
        <v>17</v>
      </c>
      <c r="C80" s="6" t="s">
        <v>19</v>
      </c>
      <c r="D80" s="6" t="s">
        <v>14</v>
      </c>
      <c r="E80" s="1" t="str">
        <f t="shared" ref="E80:BM80" si="21">TEXT(IF(Analyseperiode&gt;=COLUMN()-5,COLUMN()-5,""),0)</f>
        <v>0</v>
      </c>
      <c r="F80" s="1" t="str">
        <f t="shared" si="21"/>
        <v>1</v>
      </c>
      <c r="G80" s="1" t="str">
        <f t="shared" si="21"/>
        <v>2</v>
      </c>
      <c r="H80" s="1" t="str">
        <f t="shared" si="21"/>
        <v>3</v>
      </c>
      <c r="I80" s="1" t="str">
        <f t="shared" si="21"/>
        <v>4</v>
      </c>
      <c r="J80" s="1" t="str">
        <f t="shared" si="21"/>
        <v>5</v>
      </c>
      <c r="K80" s="1" t="str">
        <f t="shared" si="21"/>
        <v>6</v>
      </c>
      <c r="L80" s="1" t="str">
        <f t="shared" si="21"/>
        <v>7</v>
      </c>
      <c r="M80" s="1" t="str">
        <f t="shared" si="21"/>
        <v>8</v>
      </c>
      <c r="N80" s="1" t="str">
        <f t="shared" si="21"/>
        <v>9</v>
      </c>
      <c r="O80" s="1" t="str">
        <f t="shared" si="21"/>
        <v>10</v>
      </c>
      <c r="P80" s="1" t="str">
        <f t="shared" si="21"/>
        <v>11</v>
      </c>
      <c r="Q80" s="1" t="str">
        <f t="shared" si="21"/>
        <v>12</v>
      </c>
      <c r="R80" s="1" t="str">
        <f t="shared" si="21"/>
        <v>13</v>
      </c>
      <c r="S80" s="1" t="str">
        <f t="shared" si="21"/>
        <v>14</v>
      </c>
      <c r="T80" s="1" t="str">
        <f t="shared" si="21"/>
        <v>15</v>
      </c>
      <c r="U80" s="1" t="str">
        <f t="shared" si="21"/>
        <v>16</v>
      </c>
      <c r="V80" s="1" t="str">
        <f t="shared" si="21"/>
        <v>17</v>
      </c>
      <c r="W80" s="1" t="str">
        <f t="shared" si="21"/>
        <v>18</v>
      </c>
      <c r="X80" s="1" t="str">
        <f t="shared" si="21"/>
        <v>19</v>
      </c>
      <c r="Y80" s="1" t="str">
        <f t="shared" si="21"/>
        <v>20</v>
      </c>
      <c r="Z80" s="1" t="str">
        <f t="shared" si="21"/>
        <v>21</v>
      </c>
      <c r="AA80" s="1" t="str">
        <f t="shared" si="21"/>
        <v>22</v>
      </c>
      <c r="AB80" s="1" t="str">
        <f t="shared" si="21"/>
        <v>23</v>
      </c>
      <c r="AC80" s="1" t="str">
        <f t="shared" si="21"/>
        <v>24</v>
      </c>
      <c r="AD80" s="1" t="str">
        <f t="shared" si="21"/>
        <v>25</v>
      </c>
      <c r="AE80" s="1" t="str">
        <f t="shared" si="21"/>
        <v>26</v>
      </c>
      <c r="AF80" s="1" t="str">
        <f t="shared" si="21"/>
        <v>27</v>
      </c>
      <c r="AG80" s="1" t="str">
        <f t="shared" si="21"/>
        <v>28</v>
      </c>
      <c r="AH80" s="1" t="str">
        <f t="shared" si="21"/>
        <v>29</v>
      </c>
      <c r="AI80" s="1" t="str">
        <f t="shared" si="21"/>
        <v>30</v>
      </c>
      <c r="AJ80" s="1" t="str">
        <f t="shared" si="21"/>
        <v/>
      </c>
      <c r="AK80" s="1" t="str">
        <f t="shared" si="21"/>
        <v/>
      </c>
      <c r="AL80" s="1" t="str">
        <f t="shared" si="21"/>
        <v/>
      </c>
      <c r="AM80" s="1" t="str">
        <f t="shared" si="21"/>
        <v/>
      </c>
      <c r="AN80" s="1" t="str">
        <f t="shared" si="21"/>
        <v/>
      </c>
      <c r="AO80" s="1" t="str">
        <f t="shared" si="21"/>
        <v/>
      </c>
      <c r="AP80" s="1" t="str">
        <f t="shared" si="21"/>
        <v/>
      </c>
      <c r="AQ80" s="1" t="str">
        <f t="shared" si="21"/>
        <v/>
      </c>
      <c r="AR80" s="1" t="str">
        <f t="shared" si="21"/>
        <v/>
      </c>
      <c r="AS80" s="1" t="str">
        <f t="shared" si="21"/>
        <v/>
      </c>
      <c r="AT80" s="1" t="str">
        <f t="shared" si="21"/>
        <v/>
      </c>
      <c r="AU80" s="1" t="str">
        <f t="shared" si="21"/>
        <v/>
      </c>
      <c r="AV80" s="1" t="str">
        <f t="shared" si="21"/>
        <v/>
      </c>
      <c r="AW80" s="1" t="str">
        <f t="shared" si="21"/>
        <v/>
      </c>
      <c r="AX80" s="1" t="str">
        <f t="shared" si="21"/>
        <v/>
      </c>
      <c r="AY80" s="1" t="str">
        <f t="shared" si="21"/>
        <v/>
      </c>
      <c r="AZ80" s="1" t="str">
        <f t="shared" si="21"/>
        <v/>
      </c>
      <c r="BA80" s="1" t="str">
        <f t="shared" si="21"/>
        <v/>
      </c>
      <c r="BB80" s="1" t="str">
        <f t="shared" si="21"/>
        <v/>
      </c>
      <c r="BC80" s="1" t="str">
        <f t="shared" si="21"/>
        <v/>
      </c>
      <c r="BD80" s="1" t="str">
        <f t="shared" si="21"/>
        <v/>
      </c>
      <c r="BE80" s="1" t="str">
        <f t="shared" si="21"/>
        <v/>
      </c>
      <c r="BF80" s="1" t="str">
        <f t="shared" si="21"/>
        <v/>
      </c>
      <c r="BG80" s="1" t="str">
        <f t="shared" si="21"/>
        <v/>
      </c>
      <c r="BH80" s="1" t="str">
        <f t="shared" si="21"/>
        <v/>
      </c>
      <c r="BI80" s="1" t="str">
        <f t="shared" si="21"/>
        <v/>
      </c>
      <c r="BJ80" s="1" t="str">
        <f t="shared" si="21"/>
        <v/>
      </c>
      <c r="BK80" s="1" t="str">
        <f t="shared" si="21"/>
        <v/>
      </c>
      <c r="BL80" s="1" t="str">
        <f t="shared" si="21"/>
        <v/>
      </c>
      <c r="BM80" s="1" t="str">
        <f t="shared" si="21"/>
        <v/>
      </c>
    </row>
    <row r="81" spans="2:65" x14ac:dyDescent="0.2">
      <c r="B81" s="7">
        <f ca="1">SUMIF($D$2:$D$74,"="&amp;$D81,$B$2:$B$74)</f>
        <v>450000</v>
      </c>
      <c r="C81" s="12"/>
      <c r="D81" s="11" t="str">
        <f>Alternativ3[[#Headers],[1. Anskaffingskostnad (Eingongskostnad)]]</f>
        <v>1. Anskaffingskostnad (Eingongskostnad)</v>
      </c>
      <c r="E81" s="13">
        <f ca="1">SUMIF($D$2:$D$74,"="&amp;$D81,E$2:E$74)</f>
        <v>450000</v>
      </c>
      <c r="F81" s="13">
        <f t="shared" ref="F81:BM85" si="22">SUMIF($D$2:$D$74,"="&amp;$D81,F$2:F$74)</f>
        <v>0</v>
      </c>
      <c r="G81" s="13">
        <f t="shared" si="22"/>
        <v>0</v>
      </c>
      <c r="H81" s="13">
        <f t="shared" si="22"/>
        <v>0</v>
      </c>
      <c r="I81" s="13">
        <f t="shared" si="22"/>
        <v>0</v>
      </c>
      <c r="J81" s="13">
        <f t="shared" si="22"/>
        <v>0</v>
      </c>
      <c r="K81" s="13">
        <f t="shared" si="22"/>
        <v>0</v>
      </c>
      <c r="L81" s="13">
        <f t="shared" si="22"/>
        <v>0</v>
      </c>
      <c r="M81" s="13">
        <f t="shared" si="22"/>
        <v>0</v>
      </c>
      <c r="N81" s="13">
        <f t="shared" si="22"/>
        <v>0</v>
      </c>
      <c r="O81" s="13">
        <f t="shared" si="22"/>
        <v>0</v>
      </c>
      <c r="P81" s="13">
        <f t="shared" si="22"/>
        <v>0</v>
      </c>
      <c r="Q81" s="13">
        <f t="shared" si="22"/>
        <v>0</v>
      </c>
      <c r="R81" s="13">
        <f t="shared" si="22"/>
        <v>0</v>
      </c>
      <c r="S81" s="13">
        <f t="shared" si="22"/>
        <v>0</v>
      </c>
      <c r="T81" s="13">
        <f t="shared" si="22"/>
        <v>0</v>
      </c>
      <c r="U81" s="13">
        <f t="shared" si="22"/>
        <v>0</v>
      </c>
      <c r="V81" s="13">
        <f t="shared" si="22"/>
        <v>0</v>
      </c>
      <c r="W81" s="13">
        <f t="shared" si="22"/>
        <v>0</v>
      </c>
      <c r="X81" s="13">
        <f t="shared" si="22"/>
        <v>0</v>
      </c>
      <c r="Y81" s="13">
        <f t="shared" si="22"/>
        <v>0</v>
      </c>
      <c r="Z81" s="13">
        <f t="shared" si="22"/>
        <v>0</v>
      </c>
      <c r="AA81" s="13">
        <f t="shared" si="22"/>
        <v>0</v>
      </c>
      <c r="AB81" s="13">
        <f t="shared" si="22"/>
        <v>0</v>
      </c>
      <c r="AC81" s="13">
        <f t="shared" si="22"/>
        <v>0</v>
      </c>
      <c r="AD81" s="13">
        <f t="shared" si="22"/>
        <v>0</v>
      </c>
      <c r="AE81" s="13">
        <f t="shared" si="22"/>
        <v>0</v>
      </c>
      <c r="AF81" s="13">
        <f t="shared" si="22"/>
        <v>0</v>
      </c>
      <c r="AG81" s="13">
        <f t="shared" si="22"/>
        <v>0</v>
      </c>
      <c r="AH81" s="13">
        <f t="shared" si="22"/>
        <v>0</v>
      </c>
      <c r="AI81" s="13">
        <f t="shared" si="22"/>
        <v>0</v>
      </c>
      <c r="AJ81" s="13">
        <f t="shared" si="22"/>
        <v>0</v>
      </c>
      <c r="AK81" s="13">
        <f t="shared" si="22"/>
        <v>0</v>
      </c>
      <c r="AL81" s="13">
        <f t="shared" si="22"/>
        <v>0</v>
      </c>
      <c r="AM81" s="13">
        <f t="shared" si="22"/>
        <v>0</v>
      </c>
      <c r="AN81" s="13">
        <f t="shared" si="22"/>
        <v>0</v>
      </c>
      <c r="AO81" s="13">
        <f t="shared" si="22"/>
        <v>0</v>
      </c>
      <c r="AP81" s="13">
        <f t="shared" si="22"/>
        <v>0</v>
      </c>
      <c r="AQ81" s="13">
        <f t="shared" si="22"/>
        <v>0</v>
      </c>
      <c r="AR81" s="13">
        <f t="shared" si="22"/>
        <v>0</v>
      </c>
      <c r="AS81" s="13">
        <f t="shared" si="22"/>
        <v>0</v>
      </c>
      <c r="AT81" s="13">
        <f t="shared" si="22"/>
        <v>0</v>
      </c>
      <c r="AU81" s="13">
        <f t="shared" si="22"/>
        <v>0</v>
      </c>
      <c r="AV81" s="13">
        <f t="shared" si="22"/>
        <v>0</v>
      </c>
      <c r="AW81" s="13">
        <f t="shared" si="22"/>
        <v>0</v>
      </c>
      <c r="AX81" s="13">
        <f t="shared" si="22"/>
        <v>0</v>
      </c>
      <c r="AY81" s="13">
        <f t="shared" si="22"/>
        <v>0</v>
      </c>
      <c r="AZ81" s="13">
        <f t="shared" si="22"/>
        <v>0</v>
      </c>
      <c r="BA81" s="13">
        <f t="shared" si="22"/>
        <v>0</v>
      </c>
      <c r="BB81" s="13">
        <f t="shared" si="22"/>
        <v>0</v>
      </c>
      <c r="BC81" s="13">
        <f t="shared" si="22"/>
        <v>0</v>
      </c>
      <c r="BD81" s="13">
        <f t="shared" si="22"/>
        <v>0</v>
      </c>
      <c r="BE81" s="13">
        <f t="shared" si="22"/>
        <v>0</v>
      </c>
      <c r="BF81" s="13">
        <f t="shared" si="22"/>
        <v>0</v>
      </c>
      <c r="BG81" s="13">
        <f t="shared" si="22"/>
        <v>0</v>
      </c>
      <c r="BH81" s="13">
        <f t="shared" si="22"/>
        <v>0</v>
      </c>
      <c r="BI81" s="13">
        <f t="shared" si="22"/>
        <v>0</v>
      </c>
      <c r="BJ81" s="13">
        <f t="shared" si="22"/>
        <v>0</v>
      </c>
      <c r="BK81" s="13">
        <f t="shared" si="22"/>
        <v>0</v>
      </c>
      <c r="BL81" s="13">
        <f t="shared" si="22"/>
        <v>0</v>
      </c>
      <c r="BM81" s="14">
        <f t="shared" si="22"/>
        <v>0</v>
      </c>
    </row>
    <row r="82" spans="2:65" x14ac:dyDescent="0.2">
      <c r="B82" s="8">
        <f t="shared" ref="B82:B88" ca="1" si="23">SUMIF($D$2:$D$74,"="&amp;$D82,$B$2:$B$74)</f>
        <v>0</v>
      </c>
      <c r="C82" s="3"/>
      <c r="D82" s="15" t="str">
        <f>Alternativ3[[#Headers],[3.1. Drift]]</f>
        <v>3.1. Drift</v>
      </c>
      <c r="E82" s="2">
        <f t="shared" ref="E82:T88" si="24">SUMIF($D$2:$D$74,"="&amp;$D82,E$2:E$74)</f>
        <v>0</v>
      </c>
      <c r="F82" s="2">
        <f t="shared" ca="1" si="24"/>
        <v>0</v>
      </c>
      <c r="G82" s="2">
        <f t="shared" ca="1" si="24"/>
        <v>0</v>
      </c>
      <c r="H82" s="2">
        <f t="shared" ca="1" si="24"/>
        <v>0</v>
      </c>
      <c r="I82" s="2">
        <f t="shared" ca="1" si="24"/>
        <v>0</v>
      </c>
      <c r="J82" s="2">
        <f t="shared" ca="1" si="24"/>
        <v>0</v>
      </c>
      <c r="K82" s="2">
        <f t="shared" ca="1" si="24"/>
        <v>0</v>
      </c>
      <c r="L82" s="2">
        <f t="shared" ca="1" si="24"/>
        <v>0</v>
      </c>
      <c r="M82" s="2">
        <f t="shared" ca="1" si="24"/>
        <v>0</v>
      </c>
      <c r="N82" s="2">
        <f t="shared" ca="1" si="24"/>
        <v>0</v>
      </c>
      <c r="O82" s="2">
        <f t="shared" ca="1" si="24"/>
        <v>0</v>
      </c>
      <c r="P82" s="2">
        <f t="shared" ca="1" si="24"/>
        <v>0</v>
      </c>
      <c r="Q82" s="2">
        <f t="shared" ca="1" si="24"/>
        <v>0</v>
      </c>
      <c r="R82" s="2">
        <f t="shared" ca="1" si="24"/>
        <v>0</v>
      </c>
      <c r="S82" s="2">
        <f t="shared" ca="1" si="24"/>
        <v>0</v>
      </c>
      <c r="T82" s="2">
        <f t="shared" ca="1" si="24"/>
        <v>0</v>
      </c>
      <c r="U82" s="2">
        <f t="shared" ca="1" si="22"/>
        <v>0</v>
      </c>
      <c r="V82" s="2">
        <f t="shared" ca="1" si="22"/>
        <v>0</v>
      </c>
      <c r="W82" s="2">
        <f t="shared" ca="1" si="22"/>
        <v>0</v>
      </c>
      <c r="X82" s="2">
        <f t="shared" ca="1" si="22"/>
        <v>0</v>
      </c>
      <c r="Y82" s="2">
        <f t="shared" ca="1" si="22"/>
        <v>0</v>
      </c>
      <c r="Z82" s="2">
        <f t="shared" ca="1" si="22"/>
        <v>0</v>
      </c>
      <c r="AA82" s="2">
        <f t="shared" ca="1" si="22"/>
        <v>0</v>
      </c>
      <c r="AB82" s="2">
        <f t="shared" ca="1" si="22"/>
        <v>0</v>
      </c>
      <c r="AC82" s="2">
        <f t="shared" ca="1" si="22"/>
        <v>0</v>
      </c>
      <c r="AD82" s="2">
        <f t="shared" ca="1" si="22"/>
        <v>0</v>
      </c>
      <c r="AE82" s="2">
        <f t="shared" ca="1" si="22"/>
        <v>0</v>
      </c>
      <c r="AF82" s="2">
        <f t="shared" ca="1" si="22"/>
        <v>0</v>
      </c>
      <c r="AG82" s="2">
        <f t="shared" ca="1" si="22"/>
        <v>0</v>
      </c>
      <c r="AH82" s="2">
        <f t="shared" ca="1" si="22"/>
        <v>0</v>
      </c>
      <c r="AI82" s="2">
        <f t="shared" ca="1" si="22"/>
        <v>0</v>
      </c>
      <c r="AJ82" s="2">
        <f t="shared" si="22"/>
        <v>0</v>
      </c>
      <c r="AK82" s="2">
        <f t="shared" si="22"/>
        <v>0</v>
      </c>
      <c r="AL82" s="2">
        <f t="shared" si="22"/>
        <v>0</v>
      </c>
      <c r="AM82" s="2">
        <f t="shared" si="22"/>
        <v>0</v>
      </c>
      <c r="AN82" s="2">
        <f t="shared" si="22"/>
        <v>0</v>
      </c>
      <c r="AO82" s="2">
        <f t="shared" si="22"/>
        <v>0</v>
      </c>
      <c r="AP82" s="2">
        <f t="shared" si="22"/>
        <v>0</v>
      </c>
      <c r="AQ82" s="2">
        <f t="shared" si="22"/>
        <v>0</v>
      </c>
      <c r="AR82" s="2">
        <f t="shared" si="22"/>
        <v>0</v>
      </c>
      <c r="AS82" s="2">
        <f t="shared" si="22"/>
        <v>0</v>
      </c>
      <c r="AT82" s="2">
        <f t="shared" si="22"/>
        <v>0</v>
      </c>
      <c r="AU82" s="2">
        <f t="shared" si="22"/>
        <v>0</v>
      </c>
      <c r="AV82" s="2">
        <f t="shared" si="22"/>
        <v>0</v>
      </c>
      <c r="AW82" s="2">
        <f t="shared" si="22"/>
        <v>0</v>
      </c>
      <c r="AX82" s="2">
        <f t="shared" si="22"/>
        <v>0</v>
      </c>
      <c r="AY82" s="2">
        <f t="shared" si="22"/>
        <v>0</v>
      </c>
      <c r="AZ82" s="2">
        <f t="shared" si="22"/>
        <v>0</v>
      </c>
      <c r="BA82" s="2">
        <f t="shared" si="22"/>
        <v>0</v>
      </c>
      <c r="BB82" s="2">
        <f t="shared" si="22"/>
        <v>0</v>
      </c>
      <c r="BC82" s="2">
        <f t="shared" si="22"/>
        <v>0</v>
      </c>
      <c r="BD82" s="2">
        <f t="shared" si="22"/>
        <v>0</v>
      </c>
      <c r="BE82" s="2">
        <f t="shared" si="22"/>
        <v>0</v>
      </c>
      <c r="BF82" s="2">
        <f t="shared" si="22"/>
        <v>0</v>
      </c>
      <c r="BG82" s="2">
        <f t="shared" si="22"/>
        <v>0</v>
      </c>
      <c r="BH82" s="2">
        <f t="shared" si="22"/>
        <v>0</v>
      </c>
      <c r="BI82" s="2">
        <f t="shared" si="22"/>
        <v>0</v>
      </c>
      <c r="BJ82" s="2">
        <f t="shared" si="22"/>
        <v>0</v>
      </c>
      <c r="BK82" s="2">
        <f t="shared" si="22"/>
        <v>0</v>
      </c>
      <c r="BL82" s="2">
        <f t="shared" si="22"/>
        <v>0</v>
      </c>
      <c r="BM82" s="16">
        <f t="shared" si="22"/>
        <v>0</v>
      </c>
    </row>
    <row r="83" spans="2:65" x14ac:dyDescent="0.2">
      <c r="B83" s="8">
        <f t="shared" ca="1" si="23"/>
        <v>0</v>
      </c>
      <c r="C83" s="3"/>
      <c r="D83" s="15" t="str">
        <f>Alternativ3[[#Headers],[3.2. Vedlikehald]]</f>
        <v>3.2. Vedlikehald</v>
      </c>
      <c r="E83" s="2">
        <f t="shared" si="24"/>
        <v>0</v>
      </c>
      <c r="F83" s="2">
        <f t="shared" ca="1" si="22"/>
        <v>0</v>
      </c>
      <c r="G83" s="2">
        <f t="shared" ca="1" si="22"/>
        <v>0</v>
      </c>
      <c r="H83" s="2">
        <f t="shared" ca="1" si="22"/>
        <v>0</v>
      </c>
      <c r="I83" s="2">
        <f t="shared" ca="1" si="22"/>
        <v>0</v>
      </c>
      <c r="J83" s="2">
        <f t="shared" ca="1" si="22"/>
        <v>0</v>
      </c>
      <c r="K83" s="2">
        <f t="shared" ca="1" si="22"/>
        <v>0</v>
      </c>
      <c r="L83" s="2">
        <f t="shared" ca="1" si="22"/>
        <v>0</v>
      </c>
      <c r="M83" s="2">
        <f t="shared" ca="1" si="22"/>
        <v>0</v>
      </c>
      <c r="N83" s="2">
        <f t="shared" ca="1" si="22"/>
        <v>0</v>
      </c>
      <c r="O83" s="2">
        <f t="shared" ca="1" si="22"/>
        <v>0</v>
      </c>
      <c r="P83" s="2">
        <f t="shared" ca="1" si="22"/>
        <v>0</v>
      </c>
      <c r="Q83" s="2">
        <f t="shared" ca="1" si="22"/>
        <v>0</v>
      </c>
      <c r="R83" s="2">
        <f t="shared" ca="1" si="22"/>
        <v>0</v>
      </c>
      <c r="S83" s="2">
        <f t="shared" ca="1" si="22"/>
        <v>0</v>
      </c>
      <c r="T83" s="2">
        <f t="shared" ca="1" si="22"/>
        <v>0</v>
      </c>
      <c r="U83" s="2">
        <f t="shared" ca="1" si="22"/>
        <v>0</v>
      </c>
      <c r="V83" s="2">
        <f t="shared" ca="1" si="22"/>
        <v>0</v>
      </c>
      <c r="W83" s="2">
        <f t="shared" ca="1" si="22"/>
        <v>0</v>
      </c>
      <c r="X83" s="2">
        <f t="shared" ca="1" si="22"/>
        <v>0</v>
      </c>
      <c r="Y83" s="2">
        <f t="shared" ca="1" si="22"/>
        <v>0</v>
      </c>
      <c r="Z83" s="2">
        <f t="shared" ca="1" si="22"/>
        <v>0</v>
      </c>
      <c r="AA83" s="2">
        <f t="shared" ca="1" si="22"/>
        <v>0</v>
      </c>
      <c r="AB83" s="2">
        <f t="shared" ca="1" si="22"/>
        <v>0</v>
      </c>
      <c r="AC83" s="2">
        <f t="shared" ca="1" si="22"/>
        <v>0</v>
      </c>
      <c r="AD83" s="2">
        <f t="shared" ca="1" si="22"/>
        <v>0</v>
      </c>
      <c r="AE83" s="2">
        <f t="shared" ca="1" si="22"/>
        <v>0</v>
      </c>
      <c r="AF83" s="2">
        <f t="shared" ca="1" si="22"/>
        <v>0</v>
      </c>
      <c r="AG83" s="2">
        <f t="shared" ca="1" si="22"/>
        <v>0</v>
      </c>
      <c r="AH83" s="2">
        <f t="shared" ca="1" si="22"/>
        <v>0</v>
      </c>
      <c r="AI83" s="2">
        <f t="shared" ca="1" si="22"/>
        <v>0</v>
      </c>
      <c r="AJ83" s="2">
        <f t="shared" si="22"/>
        <v>0</v>
      </c>
      <c r="AK83" s="2">
        <f t="shared" si="22"/>
        <v>0</v>
      </c>
      <c r="AL83" s="2">
        <f t="shared" si="22"/>
        <v>0</v>
      </c>
      <c r="AM83" s="2">
        <f t="shared" si="22"/>
        <v>0</v>
      </c>
      <c r="AN83" s="2">
        <f t="shared" si="22"/>
        <v>0</v>
      </c>
      <c r="AO83" s="2">
        <f t="shared" si="22"/>
        <v>0</v>
      </c>
      <c r="AP83" s="2">
        <f t="shared" si="22"/>
        <v>0</v>
      </c>
      <c r="AQ83" s="2">
        <f t="shared" si="22"/>
        <v>0</v>
      </c>
      <c r="AR83" s="2">
        <f t="shared" si="22"/>
        <v>0</v>
      </c>
      <c r="AS83" s="2">
        <f t="shared" si="22"/>
        <v>0</v>
      </c>
      <c r="AT83" s="2">
        <f t="shared" si="22"/>
        <v>0</v>
      </c>
      <c r="AU83" s="2">
        <f t="shared" si="22"/>
        <v>0</v>
      </c>
      <c r="AV83" s="2">
        <f t="shared" si="22"/>
        <v>0</v>
      </c>
      <c r="AW83" s="2">
        <f t="shared" si="22"/>
        <v>0</v>
      </c>
      <c r="AX83" s="2">
        <f t="shared" si="22"/>
        <v>0</v>
      </c>
      <c r="AY83" s="2">
        <f t="shared" si="22"/>
        <v>0</v>
      </c>
      <c r="AZ83" s="2">
        <f t="shared" si="22"/>
        <v>0</v>
      </c>
      <c r="BA83" s="2">
        <f t="shared" si="22"/>
        <v>0</v>
      </c>
      <c r="BB83" s="2">
        <f t="shared" si="22"/>
        <v>0</v>
      </c>
      <c r="BC83" s="2">
        <f t="shared" si="22"/>
        <v>0</v>
      </c>
      <c r="BD83" s="2">
        <f t="shared" si="22"/>
        <v>0</v>
      </c>
      <c r="BE83" s="2">
        <f t="shared" si="22"/>
        <v>0</v>
      </c>
      <c r="BF83" s="2">
        <f t="shared" si="22"/>
        <v>0</v>
      </c>
      <c r="BG83" s="2">
        <f t="shared" si="22"/>
        <v>0</v>
      </c>
      <c r="BH83" s="2">
        <f t="shared" si="22"/>
        <v>0</v>
      </c>
      <c r="BI83" s="2">
        <f t="shared" si="22"/>
        <v>0</v>
      </c>
      <c r="BJ83" s="2">
        <f t="shared" si="22"/>
        <v>0</v>
      </c>
      <c r="BK83" s="2">
        <f t="shared" si="22"/>
        <v>0</v>
      </c>
      <c r="BL83" s="2">
        <f t="shared" si="22"/>
        <v>0</v>
      </c>
      <c r="BM83" s="16">
        <f t="shared" si="22"/>
        <v>0</v>
      </c>
    </row>
    <row r="84" spans="2:65" x14ac:dyDescent="0.2">
      <c r="B84" s="8">
        <f t="shared" ca="1" si="23"/>
        <v>593610.33649564977</v>
      </c>
      <c r="C84" s="3"/>
      <c r="D84" s="15" t="str">
        <f>Alternativ3[[#Headers],[4.1 Utskiftning ]]</f>
        <v xml:space="preserve">4.1 Utskiftning </v>
      </c>
      <c r="E84" s="2">
        <f t="shared" si="24"/>
        <v>0</v>
      </c>
      <c r="F84" s="2">
        <f t="shared" ca="1" si="22"/>
        <v>0</v>
      </c>
      <c r="G84" s="2">
        <f t="shared" ca="1" si="22"/>
        <v>0</v>
      </c>
      <c r="H84" s="2">
        <f t="shared" ca="1" si="22"/>
        <v>0</v>
      </c>
      <c r="I84" s="2">
        <f t="shared" ca="1" si="22"/>
        <v>0</v>
      </c>
      <c r="J84" s="2">
        <f t="shared" ca="1" si="22"/>
        <v>0</v>
      </c>
      <c r="K84" s="2">
        <f t="shared" ca="1" si="22"/>
        <v>0</v>
      </c>
      <c r="L84" s="2">
        <f t="shared" ca="1" si="22"/>
        <v>0</v>
      </c>
      <c r="M84" s="2">
        <f t="shared" ca="1" si="22"/>
        <v>0</v>
      </c>
      <c r="N84" s="2">
        <f t="shared" ca="1" si="22"/>
        <v>0</v>
      </c>
      <c r="O84" s="2">
        <f t="shared" ca="1" si="22"/>
        <v>0</v>
      </c>
      <c r="P84" s="2">
        <f t="shared" ca="1" si="22"/>
        <v>0</v>
      </c>
      <c r="Q84" s="2">
        <f t="shared" ca="1" si="22"/>
        <v>585000</v>
      </c>
      <c r="R84" s="2">
        <f t="shared" ca="1" si="22"/>
        <v>0</v>
      </c>
      <c r="S84" s="2">
        <f t="shared" ca="1" si="22"/>
        <v>0</v>
      </c>
      <c r="T84" s="2">
        <f t="shared" ca="1" si="22"/>
        <v>0</v>
      </c>
      <c r="U84" s="2">
        <f t="shared" ca="1" si="22"/>
        <v>0</v>
      </c>
      <c r="V84" s="2">
        <f t="shared" ca="1" si="22"/>
        <v>0</v>
      </c>
      <c r="W84" s="2">
        <f t="shared" ca="1" si="22"/>
        <v>0</v>
      </c>
      <c r="X84" s="2">
        <f t="shared" ca="1" si="22"/>
        <v>0</v>
      </c>
      <c r="Y84" s="2">
        <f t="shared" ca="1" si="22"/>
        <v>0</v>
      </c>
      <c r="Z84" s="2">
        <f t="shared" ca="1" si="22"/>
        <v>0</v>
      </c>
      <c r="AA84" s="2">
        <f t="shared" ca="1" si="22"/>
        <v>0</v>
      </c>
      <c r="AB84" s="2">
        <f t="shared" ca="1" si="22"/>
        <v>0</v>
      </c>
      <c r="AC84" s="2">
        <f t="shared" ca="1" si="22"/>
        <v>585000</v>
      </c>
      <c r="AD84" s="2">
        <f t="shared" ca="1" si="22"/>
        <v>0</v>
      </c>
      <c r="AE84" s="2">
        <f t="shared" ca="1" si="22"/>
        <v>0</v>
      </c>
      <c r="AF84" s="2">
        <f t="shared" ca="1" si="22"/>
        <v>0</v>
      </c>
      <c r="AG84" s="2">
        <f t="shared" ca="1" si="22"/>
        <v>0</v>
      </c>
      <c r="AH84" s="2">
        <f t="shared" ca="1" si="22"/>
        <v>0</v>
      </c>
      <c r="AI84" s="2">
        <f t="shared" ca="1" si="22"/>
        <v>0</v>
      </c>
      <c r="AJ84" s="2">
        <f t="shared" si="22"/>
        <v>0</v>
      </c>
      <c r="AK84" s="2">
        <f t="shared" si="22"/>
        <v>0</v>
      </c>
      <c r="AL84" s="2">
        <f t="shared" si="22"/>
        <v>0</v>
      </c>
      <c r="AM84" s="2">
        <f t="shared" si="22"/>
        <v>0</v>
      </c>
      <c r="AN84" s="2">
        <f t="shared" si="22"/>
        <v>0</v>
      </c>
      <c r="AO84" s="2">
        <f t="shared" si="22"/>
        <v>0</v>
      </c>
      <c r="AP84" s="2">
        <f t="shared" si="22"/>
        <v>0</v>
      </c>
      <c r="AQ84" s="2">
        <f t="shared" si="22"/>
        <v>0</v>
      </c>
      <c r="AR84" s="2">
        <f t="shared" si="22"/>
        <v>0</v>
      </c>
      <c r="AS84" s="2">
        <f t="shared" si="22"/>
        <v>0</v>
      </c>
      <c r="AT84" s="2">
        <f t="shared" si="22"/>
        <v>0</v>
      </c>
      <c r="AU84" s="2">
        <f t="shared" si="22"/>
        <v>0</v>
      </c>
      <c r="AV84" s="2">
        <f t="shared" si="22"/>
        <v>0</v>
      </c>
      <c r="AW84" s="2">
        <f t="shared" si="22"/>
        <v>0</v>
      </c>
      <c r="AX84" s="2">
        <f t="shared" si="22"/>
        <v>0</v>
      </c>
      <c r="AY84" s="2">
        <f t="shared" si="22"/>
        <v>0</v>
      </c>
      <c r="AZ84" s="2">
        <f t="shared" si="22"/>
        <v>0</v>
      </c>
      <c r="BA84" s="2">
        <f t="shared" si="22"/>
        <v>0</v>
      </c>
      <c r="BB84" s="2">
        <f t="shared" si="22"/>
        <v>0</v>
      </c>
      <c r="BC84" s="2">
        <f t="shared" si="22"/>
        <v>0</v>
      </c>
      <c r="BD84" s="2">
        <f t="shared" si="22"/>
        <v>0</v>
      </c>
      <c r="BE84" s="2">
        <f t="shared" si="22"/>
        <v>0</v>
      </c>
      <c r="BF84" s="2">
        <f t="shared" si="22"/>
        <v>0</v>
      </c>
      <c r="BG84" s="2">
        <f t="shared" si="22"/>
        <v>0</v>
      </c>
      <c r="BH84" s="2">
        <f t="shared" si="22"/>
        <v>0</v>
      </c>
      <c r="BI84" s="2">
        <f t="shared" si="22"/>
        <v>0</v>
      </c>
      <c r="BJ84" s="2">
        <f t="shared" si="22"/>
        <v>0</v>
      </c>
      <c r="BK84" s="2">
        <f t="shared" si="22"/>
        <v>0</v>
      </c>
      <c r="BL84" s="2">
        <f t="shared" si="22"/>
        <v>0</v>
      </c>
      <c r="BM84" s="16">
        <f t="shared" si="22"/>
        <v>0</v>
      </c>
    </row>
    <row r="85" spans="2:65" x14ac:dyDescent="0.2">
      <c r="B85" s="8">
        <f t="shared" ca="1" si="23"/>
        <v>0</v>
      </c>
      <c r="C85" s="3"/>
      <c r="D85" s="15" t="str">
        <f>Alternativ3[[#Headers],[5.1 Energi 
(Årleg kostnad)]]</f>
        <v>5.1 Energi 
(Årleg kostnad)</v>
      </c>
      <c r="E85" s="2">
        <f t="shared" si="24"/>
        <v>0</v>
      </c>
      <c r="F85" s="2">
        <f t="shared" ca="1" si="22"/>
        <v>0</v>
      </c>
      <c r="G85" s="2">
        <f t="shared" ca="1" si="22"/>
        <v>0</v>
      </c>
      <c r="H85" s="2">
        <f t="shared" ca="1" si="22"/>
        <v>0</v>
      </c>
      <c r="I85" s="2">
        <f t="shared" ca="1" si="22"/>
        <v>0</v>
      </c>
      <c r="J85" s="2">
        <f t="shared" ca="1" si="22"/>
        <v>0</v>
      </c>
      <c r="K85" s="2">
        <f t="shared" ca="1" si="22"/>
        <v>0</v>
      </c>
      <c r="L85" s="2">
        <f t="shared" ca="1" si="22"/>
        <v>0</v>
      </c>
      <c r="M85" s="2">
        <f t="shared" ca="1" si="22"/>
        <v>0</v>
      </c>
      <c r="N85" s="2">
        <f t="shared" ca="1" si="22"/>
        <v>0</v>
      </c>
      <c r="O85" s="2">
        <f t="shared" ca="1" si="22"/>
        <v>0</v>
      </c>
      <c r="P85" s="2">
        <f t="shared" ca="1" si="22"/>
        <v>0</v>
      </c>
      <c r="Q85" s="2">
        <f t="shared" ca="1" si="22"/>
        <v>0</v>
      </c>
      <c r="R85" s="2">
        <f t="shared" ca="1" si="22"/>
        <v>0</v>
      </c>
      <c r="S85" s="2">
        <f t="shared" ca="1" si="22"/>
        <v>0</v>
      </c>
      <c r="T85" s="2">
        <f t="shared" ca="1" si="22"/>
        <v>0</v>
      </c>
      <c r="U85" s="2">
        <f t="shared" ca="1" si="22"/>
        <v>0</v>
      </c>
      <c r="V85" s="2">
        <f t="shared" ca="1" si="22"/>
        <v>0</v>
      </c>
      <c r="W85" s="2">
        <f t="shared" ca="1" si="22"/>
        <v>0</v>
      </c>
      <c r="X85" s="2">
        <f t="shared" ca="1" si="22"/>
        <v>0</v>
      </c>
      <c r="Y85" s="2">
        <f t="shared" ca="1" si="22"/>
        <v>0</v>
      </c>
      <c r="Z85" s="2">
        <f t="shared" ca="1" si="22"/>
        <v>0</v>
      </c>
      <c r="AA85" s="2">
        <f t="shared" ca="1" si="22"/>
        <v>0</v>
      </c>
      <c r="AB85" s="2">
        <f t="shared" ca="1" si="22"/>
        <v>0</v>
      </c>
      <c r="AC85" s="2">
        <f t="shared" ca="1" si="22"/>
        <v>0</v>
      </c>
      <c r="AD85" s="2">
        <f t="shared" ca="1" si="22"/>
        <v>0</v>
      </c>
      <c r="AE85" s="2">
        <f t="shared" ca="1" si="22"/>
        <v>0</v>
      </c>
      <c r="AF85" s="2">
        <f t="shared" ca="1" si="22"/>
        <v>0</v>
      </c>
      <c r="AG85" s="2">
        <f t="shared" ca="1" si="22"/>
        <v>0</v>
      </c>
      <c r="AH85" s="2">
        <f t="shared" ca="1" si="22"/>
        <v>0</v>
      </c>
      <c r="AI85" s="2">
        <f t="shared" ca="1" si="22"/>
        <v>0</v>
      </c>
      <c r="AJ85" s="2">
        <f t="shared" ref="AJ85:BM85" si="25">SUMIF($D$2:$D$74,"="&amp;$D85,AJ$2:AJ$74)</f>
        <v>0</v>
      </c>
      <c r="AK85" s="2">
        <f t="shared" si="25"/>
        <v>0</v>
      </c>
      <c r="AL85" s="2">
        <f t="shared" si="25"/>
        <v>0</v>
      </c>
      <c r="AM85" s="2">
        <f t="shared" si="25"/>
        <v>0</v>
      </c>
      <c r="AN85" s="2">
        <f t="shared" si="25"/>
        <v>0</v>
      </c>
      <c r="AO85" s="2">
        <f t="shared" si="25"/>
        <v>0</v>
      </c>
      <c r="AP85" s="2">
        <f t="shared" si="25"/>
        <v>0</v>
      </c>
      <c r="AQ85" s="2">
        <f t="shared" si="25"/>
        <v>0</v>
      </c>
      <c r="AR85" s="2">
        <f t="shared" si="25"/>
        <v>0</v>
      </c>
      <c r="AS85" s="2">
        <f t="shared" si="25"/>
        <v>0</v>
      </c>
      <c r="AT85" s="2">
        <f t="shared" si="25"/>
        <v>0</v>
      </c>
      <c r="AU85" s="2">
        <f t="shared" si="25"/>
        <v>0</v>
      </c>
      <c r="AV85" s="2">
        <f t="shared" si="25"/>
        <v>0</v>
      </c>
      <c r="AW85" s="2">
        <f t="shared" si="25"/>
        <v>0</v>
      </c>
      <c r="AX85" s="2">
        <f t="shared" si="25"/>
        <v>0</v>
      </c>
      <c r="AY85" s="2">
        <f t="shared" si="25"/>
        <v>0</v>
      </c>
      <c r="AZ85" s="2">
        <f t="shared" si="25"/>
        <v>0</v>
      </c>
      <c r="BA85" s="2">
        <f t="shared" si="25"/>
        <v>0</v>
      </c>
      <c r="BB85" s="2">
        <f t="shared" si="25"/>
        <v>0</v>
      </c>
      <c r="BC85" s="2">
        <f t="shared" si="25"/>
        <v>0</v>
      </c>
      <c r="BD85" s="2">
        <f t="shared" si="25"/>
        <v>0</v>
      </c>
      <c r="BE85" s="2">
        <f t="shared" si="25"/>
        <v>0</v>
      </c>
      <c r="BF85" s="2">
        <f t="shared" si="25"/>
        <v>0</v>
      </c>
      <c r="BG85" s="2">
        <f t="shared" si="25"/>
        <v>0</v>
      </c>
      <c r="BH85" s="2">
        <f t="shared" si="25"/>
        <v>0</v>
      </c>
      <c r="BI85" s="2">
        <f t="shared" si="25"/>
        <v>0</v>
      </c>
      <c r="BJ85" s="2">
        <f t="shared" si="25"/>
        <v>0</v>
      </c>
      <c r="BK85" s="2">
        <f t="shared" si="25"/>
        <v>0</v>
      </c>
      <c r="BL85" s="2">
        <f t="shared" si="25"/>
        <v>0</v>
      </c>
      <c r="BM85" s="16">
        <f t="shared" si="25"/>
        <v>0</v>
      </c>
    </row>
    <row r="86" spans="2:65" x14ac:dyDescent="0.2">
      <c r="B86" s="8">
        <f t="shared" ca="1" si="23"/>
        <v>0</v>
      </c>
      <c r="C86" s="3"/>
      <c r="D86" s="15" t="str">
        <f>Alternativ3[[#Headers],[5.2 Vatn og avløp 
(Årleg kostnad)]]</f>
        <v>5.2 Vatn og avløp 
(Årleg kostnad)</v>
      </c>
      <c r="E86" s="2">
        <f t="shared" si="24"/>
        <v>0</v>
      </c>
      <c r="F86" s="2">
        <f t="shared" ca="1" si="24"/>
        <v>0</v>
      </c>
      <c r="G86" s="2">
        <f t="shared" ca="1" si="24"/>
        <v>0</v>
      </c>
      <c r="H86" s="2">
        <f t="shared" ca="1" si="24"/>
        <v>0</v>
      </c>
      <c r="I86" s="2">
        <f t="shared" ca="1" si="24"/>
        <v>0</v>
      </c>
      <c r="J86" s="2">
        <f t="shared" ca="1" si="24"/>
        <v>0</v>
      </c>
      <c r="K86" s="2">
        <f t="shared" ca="1" si="24"/>
        <v>0</v>
      </c>
      <c r="L86" s="2">
        <f t="shared" ca="1" si="24"/>
        <v>0</v>
      </c>
      <c r="M86" s="2">
        <f t="shared" ca="1" si="24"/>
        <v>0</v>
      </c>
      <c r="N86" s="2">
        <f t="shared" ca="1" si="24"/>
        <v>0</v>
      </c>
      <c r="O86" s="2">
        <f t="shared" ca="1" si="24"/>
        <v>0</v>
      </c>
      <c r="P86" s="2">
        <f t="shared" ca="1" si="24"/>
        <v>0</v>
      </c>
      <c r="Q86" s="2">
        <f t="shared" ca="1" si="24"/>
        <v>0</v>
      </c>
      <c r="R86" s="2">
        <f t="shared" ca="1" si="24"/>
        <v>0</v>
      </c>
      <c r="S86" s="2">
        <f t="shared" ca="1" si="24"/>
        <v>0</v>
      </c>
      <c r="T86" s="2">
        <f t="shared" ca="1" si="24"/>
        <v>0</v>
      </c>
      <c r="U86" s="2">
        <f t="shared" ref="U86:BM88" ca="1" si="26">SUMIF($D$2:$D$74,"="&amp;$D86,U$2:U$74)</f>
        <v>0</v>
      </c>
      <c r="V86" s="2">
        <f t="shared" ca="1" si="26"/>
        <v>0</v>
      </c>
      <c r="W86" s="2">
        <f t="shared" ca="1" si="26"/>
        <v>0</v>
      </c>
      <c r="X86" s="2">
        <f t="shared" ca="1" si="26"/>
        <v>0</v>
      </c>
      <c r="Y86" s="2">
        <f t="shared" ca="1" si="26"/>
        <v>0</v>
      </c>
      <c r="Z86" s="2">
        <f t="shared" ca="1" si="26"/>
        <v>0</v>
      </c>
      <c r="AA86" s="2">
        <f t="shared" ca="1" si="26"/>
        <v>0</v>
      </c>
      <c r="AB86" s="2">
        <f t="shared" ca="1" si="26"/>
        <v>0</v>
      </c>
      <c r="AC86" s="2">
        <f t="shared" ca="1" si="26"/>
        <v>0</v>
      </c>
      <c r="AD86" s="2">
        <f t="shared" ca="1" si="26"/>
        <v>0</v>
      </c>
      <c r="AE86" s="2">
        <f t="shared" ca="1" si="26"/>
        <v>0</v>
      </c>
      <c r="AF86" s="2">
        <f t="shared" ca="1" si="26"/>
        <v>0</v>
      </c>
      <c r="AG86" s="2">
        <f t="shared" ca="1" si="26"/>
        <v>0</v>
      </c>
      <c r="AH86" s="2">
        <f t="shared" ca="1" si="26"/>
        <v>0</v>
      </c>
      <c r="AI86" s="2">
        <f t="shared" ca="1" si="26"/>
        <v>0</v>
      </c>
      <c r="AJ86" s="2">
        <f t="shared" si="26"/>
        <v>0</v>
      </c>
      <c r="AK86" s="2">
        <f t="shared" si="26"/>
        <v>0</v>
      </c>
      <c r="AL86" s="2">
        <f t="shared" si="26"/>
        <v>0</v>
      </c>
      <c r="AM86" s="2">
        <f t="shared" si="26"/>
        <v>0</v>
      </c>
      <c r="AN86" s="2">
        <f t="shared" si="26"/>
        <v>0</v>
      </c>
      <c r="AO86" s="2">
        <f t="shared" si="26"/>
        <v>0</v>
      </c>
      <c r="AP86" s="2">
        <f t="shared" si="26"/>
        <v>0</v>
      </c>
      <c r="AQ86" s="2">
        <f t="shared" si="26"/>
        <v>0</v>
      </c>
      <c r="AR86" s="2">
        <f t="shared" si="26"/>
        <v>0</v>
      </c>
      <c r="AS86" s="2">
        <f t="shared" si="26"/>
        <v>0</v>
      </c>
      <c r="AT86" s="2">
        <f t="shared" si="26"/>
        <v>0</v>
      </c>
      <c r="AU86" s="2">
        <f t="shared" si="26"/>
        <v>0</v>
      </c>
      <c r="AV86" s="2">
        <f t="shared" si="26"/>
        <v>0</v>
      </c>
      <c r="AW86" s="2">
        <f t="shared" si="26"/>
        <v>0</v>
      </c>
      <c r="AX86" s="2">
        <f t="shared" si="26"/>
        <v>0</v>
      </c>
      <c r="AY86" s="2">
        <f t="shared" si="26"/>
        <v>0</v>
      </c>
      <c r="AZ86" s="2">
        <f t="shared" si="26"/>
        <v>0</v>
      </c>
      <c r="BA86" s="2">
        <f t="shared" si="26"/>
        <v>0</v>
      </c>
      <c r="BB86" s="2">
        <f t="shared" si="26"/>
        <v>0</v>
      </c>
      <c r="BC86" s="2">
        <f t="shared" si="26"/>
        <v>0</v>
      </c>
      <c r="BD86" s="2">
        <f t="shared" si="26"/>
        <v>0</v>
      </c>
      <c r="BE86" s="2">
        <f t="shared" si="26"/>
        <v>0</v>
      </c>
      <c r="BF86" s="2">
        <f t="shared" si="26"/>
        <v>0</v>
      </c>
      <c r="BG86" s="2">
        <f t="shared" si="26"/>
        <v>0</v>
      </c>
      <c r="BH86" s="2">
        <f t="shared" si="26"/>
        <v>0</v>
      </c>
      <c r="BI86" s="2">
        <f t="shared" si="26"/>
        <v>0</v>
      </c>
      <c r="BJ86" s="2">
        <f t="shared" si="26"/>
        <v>0</v>
      </c>
      <c r="BK86" s="2">
        <f t="shared" si="26"/>
        <v>0</v>
      </c>
      <c r="BL86" s="2">
        <f t="shared" si="26"/>
        <v>0</v>
      </c>
      <c r="BM86" s="16">
        <f t="shared" si="26"/>
        <v>0</v>
      </c>
    </row>
    <row r="87" spans="2:65" x14ac:dyDescent="0.2">
      <c r="B87" s="8">
        <f t="shared" ca="1" si="23"/>
        <v>16793192.724006902</v>
      </c>
      <c r="C87" s="3"/>
      <c r="D87" s="15" t="str">
        <f>Alternativ3[[#Headers],[6. Reinhaldskostnader]]</f>
        <v>6. Reinhaldskostnader</v>
      </c>
      <c r="E87" s="2">
        <f t="shared" si="24"/>
        <v>0</v>
      </c>
      <c r="F87" s="2">
        <f t="shared" ca="1" si="24"/>
        <v>971152</v>
      </c>
      <c r="G87" s="2">
        <f t="shared" ca="1" si="24"/>
        <v>971152</v>
      </c>
      <c r="H87" s="2">
        <f t="shared" ca="1" si="24"/>
        <v>971152</v>
      </c>
      <c r="I87" s="2">
        <f t="shared" ca="1" si="24"/>
        <v>971152</v>
      </c>
      <c r="J87" s="2">
        <f t="shared" ca="1" si="24"/>
        <v>971152</v>
      </c>
      <c r="K87" s="2">
        <f t="shared" ca="1" si="24"/>
        <v>971152</v>
      </c>
      <c r="L87" s="2">
        <f t="shared" ca="1" si="24"/>
        <v>971152</v>
      </c>
      <c r="M87" s="2">
        <f t="shared" ca="1" si="24"/>
        <v>971152</v>
      </c>
      <c r="N87" s="2">
        <f t="shared" ca="1" si="24"/>
        <v>971152</v>
      </c>
      <c r="O87" s="2">
        <f t="shared" ca="1" si="24"/>
        <v>971152</v>
      </c>
      <c r="P87" s="2">
        <f t="shared" ca="1" si="24"/>
        <v>971152</v>
      </c>
      <c r="Q87" s="2">
        <f t="shared" ca="1" si="24"/>
        <v>971152</v>
      </c>
      <c r="R87" s="2">
        <f t="shared" ca="1" si="24"/>
        <v>971152</v>
      </c>
      <c r="S87" s="2">
        <f t="shared" ca="1" si="24"/>
        <v>971152</v>
      </c>
      <c r="T87" s="2">
        <f t="shared" ca="1" si="24"/>
        <v>971152</v>
      </c>
      <c r="U87" s="2">
        <f t="shared" ca="1" si="26"/>
        <v>971152</v>
      </c>
      <c r="V87" s="2">
        <f t="shared" ca="1" si="26"/>
        <v>971152</v>
      </c>
      <c r="W87" s="2">
        <f t="shared" ca="1" si="26"/>
        <v>971152</v>
      </c>
      <c r="X87" s="2">
        <f t="shared" ca="1" si="26"/>
        <v>971152</v>
      </c>
      <c r="Y87" s="2">
        <f t="shared" ca="1" si="26"/>
        <v>971152</v>
      </c>
      <c r="Z87" s="2">
        <f t="shared" ca="1" si="26"/>
        <v>971152</v>
      </c>
      <c r="AA87" s="2">
        <f t="shared" ca="1" si="26"/>
        <v>971152</v>
      </c>
      <c r="AB87" s="2">
        <f t="shared" ca="1" si="26"/>
        <v>971152</v>
      </c>
      <c r="AC87" s="2">
        <f t="shared" ca="1" si="26"/>
        <v>971152</v>
      </c>
      <c r="AD87" s="2">
        <f t="shared" ca="1" si="26"/>
        <v>971152</v>
      </c>
      <c r="AE87" s="2">
        <f t="shared" ca="1" si="26"/>
        <v>971152</v>
      </c>
      <c r="AF87" s="2">
        <f t="shared" ca="1" si="26"/>
        <v>971152</v>
      </c>
      <c r="AG87" s="2">
        <f t="shared" ca="1" si="26"/>
        <v>971152</v>
      </c>
      <c r="AH87" s="2">
        <f t="shared" ca="1" si="26"/>
        <v>971152</v>
      </c>
      <c r="AI87" s="2">
        <f t="shared" ca="1" si="26"/>
        <v>971152</v>
      </c>
      <c r="AJ87" s="2">
        <f t="shared" si="26"/>
        <v>0</v>
      </c>
      <c r="AK87" s="2">
        <f t="shared" si="26"/>
        <v>0</v>
      </c>
      <c r="AL87" s="2">
        <f t="shared" si="26"/>
        <v>0</v>
      </c>
      <c r="AM87" s="2">
        <f t="shared" si="26"/>
        <v>0</v>
      </c>
      <c r="AN87" s="2">
        <f t="shared" si="26"/>
        <v>0</v>
      </c>
      <c r="AO87" s="2">
        <f t="shared" si="26"/>
        <v>0</v>
      </c>
      <c r="AP87" s="2">
        <f t="shared" si="26"/>
        <v>0</v>
      </c>
      <c r="AQ87" s="2">
        <f t="shared" si="26"/>
        <v>0</v>
      </c>
      <c r="AR87" s="2">
        <f t="shared" si="26"/>
        <v>0</v>
      </c>
      <c r="AS87" s="2">
        <f t="shared" si="26"/>
        <v>0</v>
      </c>
      <c r="AT87" s="2">
        <f t="shared" si="26"/>
        <v>0</v>
      </c>
      <c r="AU87" s="2">
        <f t="shared" si="26"/>
        <v>0</v>
      </c>
      <c r="AV87" s="2">
        <f t="shared" si="26"/>
        <v>0</v>
      </c>
      <c r="AW87" s="2">
        <f t="shared" si="26"/>
        <v>0</v>
      </c>
      <c r="AX87" s="2">
        <f t="shared" si="26"/>
        <v>0</v>
      </c>
      <c r="AY87" s="2">
        <f t="shared" si="26"/>
        <v>0</v>
      </c>
      <c r="AZ87" s="2">
        <f t="shared" si="26"/>
        <v>0</v>
      </c>
      <c r="BA87" s="2">
        <f t="shared" si="26"/>
        <v>0</v>
      </c>
      <c r="BB87" s="2">
        <f t="shared" si="26"/>
        <v>0</v>
      </c>
      <c r="BC87" s="2">
        <f t="shared" si="26"/>
        <v>0</v>
      </c>
      <c r="BD87" s="2">
        <f t="shared" si="26"/>
        <v>0</v>
      </c>
      <c r="BE87" s="2">
        <f t="shared" si="26"/>
        <v>0</v>
      </c>
      <c r="BF87" s="2">
        <f t="shared" si="26"/>
        <v>0</v>
      </c>
      <c r="BG87" s="2">
        <f t="shared" si="26"/>
        <v>0</v>
      </c>
      <c r="BH87" s="2">
        <f t="shared" si="26"/>
        <v>0</v>
      </c>
      <c r="BI87" s="2">
        <f t="shared" si="26"/>
        <v>0</v>
      </c>
      <c r="BJ87" s="2">
        <f t="shared" si="26"/>
        <v>0</v>
      </c>
      <c r="BK87" s="2">
        <f t="shared" si="26"/>
        <v>0</v>
      </c>
      <c r="BL87" s="2">
        <f t="shared" si="26"/>
        <v>0</v>
      </c>
      <c r="BM87" s="16">
        <f t="shared" si="26"/>
        <v>0</v>
      </c>
    </row>
    <row r="88" spans="2:65" x14ac:dyDescent="0.2">
      <c r="B88" s="9">
        <f t="shared" ca="1" si="23"/>
        <v>-90183.210382225443</v>
      </c>
      <c r="C88" s="17"/>
      <c r="D88" s="3" t="s">
        <v>15</v>
      </c>
      <c r="E88" s="2">
        <f t="shared" si="24"/>
        <v>0</v>
      </c>
      <c r="F88" s="2">
        <f t="shared" si="24"/>
        <v>0</v>
      </c>
      <c r="G88" s="2">
        <f t="shared" si="24"/>
        <v>0</v>
      </c>
      <c r="H88" s="2">
        <f t="shared" si="24"/>
        <v>0</v>
      </c>
      <c r="I88" s="2">
        <f t="shared" si="24"/>
        <v>0</v>
      </c>
      <c r="J88" s="2">
        <f t="shared" si="24"/>
        <v>0</v>
      </c>
      <c r="K88" s="2">
        <f t="shared" si="24"/>
        <v>0</v>
      </c>
      <c r="L88" s="2">
        <f t="shared" si="24"/>
        <v>0</v>
      </c>
      <c r="M88" s="2">
        <f t="shared" si="24"/>
        <v>0</v>
      </c>
      <c r="N88" s="2">
        <f t="shared" si="24"/>
        <v>0</v>
      </c>
      <c r="O88" s="2">
        <f t="shared" si="24"/>
        <v>0</v>
      </c>
      <c r="P88" s="2">
        <f t="shared" si="24"/>
        <v>0</v>
      </c>
      <c r="Q88" s="2">
        <f t="shared" si="24"/>
        <v>0</v>
      </c>
      <c r="R88" s="2">
        <f t="shared" si="24"/>
        <v>0</v>
      </c>
      <c r="S88" s="2">
        <f t="shared" si="24"/>
        <v>0</v>
      </c>
      <c r="T88" s="2">
        <f t="shared" si="24"/>
        <v>0</v>
      </c>
      <c r="U88" s="2">
        <f t="shared" si="26"/>
        <v>0</v>
      </c>
      <c r="V88" s="2">
        <f t="shared" si="26"/>
        <v>0</v>
      </c>
      <c r="W88" s="2">
        <f t="shared" si="26"/>
        <v>0</v>
      </c>
      <c r="X88" s="2">
        <f t="shared" si="26"/>
        <v>0</v>
      </c>
      <c r="Y88" s="2">
        <f t="shared" si="26"/>
        <v>0</v>
      </c>
      <c r="Z88" s="2">
        <f t="shared" si="26"/>
        <v>0</v>
      </c>
      <c r="AA88" s="2">
        <f t="shared" si="26"/>
        <v>0</v>
      </c>
      <c r="AB88" s="2">
        <f t="shared" si="26"/>
        <v>0</v>
      </c>
      <c r="AC88" s="2">
        <f t="shared" si="26"/>
        <v>0</v>
      </c>
      <c r="AD88" s="2">
        <f t="shared" si="26"/>
        <v>0</v>
      </c>
      <c r="AE88" s="2">
        <f t="shared" si="26"/>
        <v>0</v>
      </c>
      <c r="AF88" s="2">
        <f t="shared" si="26"/>
        <v>0</v>
      </c>
      <c r="AG88" s="2">
        <f t="shared" si="26"/>
        <v>0</v>
      </c>
      <c r="AH88" s="2">
        <f t="shared" si="26"/>
        <v>0</v>
      </c>
      <c r="AI88" s="2">
        <f t="shared" ca="1" si="26"/>
        <v>-292500</v>
      </c>
      <c r="AJ88" s="2">
        <f t="shared" si="26"/>
        <v>0</v>
      </c>
      <c r="AK88" s="2">
        <f t="shared" si="26"/>
        <v>0</v>
      </c>
      <c r="AL88" s="2">
        <f t="shared" si="26"/>
        <v>0</v>
      </c>
      <c r="AM88" s="2">
        <f t="shared" si="26"/>
        <v>0</v>
      </c>
      <c r="AN88" s="2">
        <f t="shared" si="26"/>
        <v>0</v>
      </c>
      <c r="AO88" s="2">
        <f t="shared" si="26"/>
        <v>0</v>
      </c>
      <c r="AP88" s="2">
        <f t="shared" si="26"/>
        <v>0</v>
      </c>
      <c r="AQ88" s="2">
        <f t="shared" si="26"/>
        <v>0</v>
      </c>
      <c r="AR88" s="2">
        <f t="shared" si="26"/>
        <v>0</v>
      </c>
      <c r="AS88" s="2">
        <f t="shared" si="26"/>
        <v>0</v>
      </c>
      <c r="AT88" s="2">
        <f t="shared" si="26"/>
        <v>0</v>
      </c>
      <c r="AU88" s="2">
        <f t="shared" si="26"/>
        <v>0</v>
      </c>
      <c r="AV88" s="2">
        <f t="shared" si="26"/>
        <v>0</v>
      </c>
      <c r="AW88" s="2">
        <f t="shared" si="26"/>
        <v>0</v>
      </c>
      <c r="AX88" s="2">
        <f t="shared" si="26"/>
        <v>0</v>
      </c>
      <c r="AY88" s="2">
        <f t="shared" si="26"/>
        <v>0</v>
      </c>
      <c r="AZ88" s="2">
        <f t="shared" si="26"/>
        <v>0</v>
      </c>
      <c r="BA88" s="2">
        <f t="shared" si="26"/>
        <v>0</v>
      </c>
      <c r="BB88" s="2">
        <f t="shared" si="26"/>
        <v>0</v>
      </c>
      <c r="BC88" s="2">
        <f t="shared" si="26"/>
        <v>0</v>
      </c>
      <c r="BD88" s="2">
        <f t="shared" si="26"/>
        <v>0</v>
      </c>
      <c r="BE88" s="2">
        <f t="shared" si="26"/>
        <v>0</v>
      </c>
      <c r="BF88" s="2">
        <f t="shared" si="26"/>
        <v>0</v>
      </c>
      <c r="BG88" s="2">
        <f t="shared" si="26"/>
        <v>0</v>
      </c>
      <c r="BH88" s="2">
        <f t="shared" si="26"/>
        <v>0</v>
      </c>
      <c r="BI88" s="2">
        <f t="shared" si="26"/>
        <v>0</v>
      </c>
      <c r="BJ88" s="2">
        <f t="shared" si="26"/>
        <v>0</v>
      </c>
      <c r="BK88" s="2">
        <f t="shared" si="26"/>
        <v>0</v>
      </c>
      <c r="BL88" s="2">
        <f t="shared" si="26"/>
        <v>0</v>
      </c>
      <c r="BM88" s="16">
        <f t="shared" si="26"/>
        <v>0</v>
      </c>
    </row>
    <row r="89" spans="2:65" x14ac:dyDescent="0.2">
      <c r="B89" s="18">
        <f ca="1">SUM(B81:B88)</f>
        <v>17746619.850120325</v>
      </c>
      <c r="D89" s="22" t="s">
        <v>16</v>
      </c>
      <c r="E89" s="21">
        <f ca="1">SUM(E81:E88)</f>
        <v>450000</v>
      </c>
      <c r="F89" s="19">
        <f t="shared" ref="F89:BM89" ca="1" si="27">SUM(F81:F88)</f>
        <v>971152</v>
      </c>
      <c r="G89" s="19">
        <f t="shared" ca="1" si="27"/>
        <v>971152</v>
      </c>
      <c r="H89" s="19">
        <f t="shared" ca="1" si="27"/>
        <v>971152</v>
      </c>
      <c r="I89" s="19">
        <f t="shared" ca="1" si="27"/>
        <v>971152</v>
      </c>
      <c r="J89" s="19">
        <f t="shared" ca="1" si="27"/>
        <v>971152</v>
      </c>
      <c r="K89" s="19">
        <f t="shared" ca="1" si="27"/>
        <v>971152</v>
      </c>
      <c r="L89" s="19">
        <f t="shared" ca="1" si="27"/>
        <v>971152</v>
      </c>
      <c r="M89" s="19">
        <f t="shared" ca="1" si="27"/>
        <v>971152</v>
      </c>
      <c r="N89" s="19">
        <f t="shared" ca="1" si="27"/>
        <v>971152</v>
      </c>
      <c r="O89" s="19">
        <f t="shared" ca="1" si="27"/>
        <v>971152</v>
      </c>
      <c r="P89" s="19">
        <f t="shared" ca="1" si="27"/>
        <v>971152</v>
      </c>
      <c r="Q89" s="19">
        <f t="shared" ca="1" si="27"/>
        <v>1556152</v>
      </c>
      <c r="R89" s="19">
        <f t="shared" ca="1" si="27"/>
        <v>971152</v>
      </c>
      <c r="S89" s="19">
        <f t="shared" ca="1" si="27"/>
        <v>971152</v>
      </c>
      <c r="T89" s="19">
        <f t="shared" ca="1" si="27"/>
        <v>971152</v>
      </c>
      <c r="U89" s="19">
        <f t="shared" ca="1" si="27"/>
        <v>971152</v>
      </c>
      <c r="V89" s="19">
        <f t="shared" ca="1" si="27"/>
        <v>971152</v>
      </c>
      <c r="W89" s="19">
        <f t="shared" ca="1" si="27"/>
        <v>971152</v>
      </c>
      <c r="X89" s="19">
        <f t="shared" ca="1" si="27"/>
        <v>971152</v>
      </c>
      <c r="Y89" s="19">
        <f t="shared" ca="1" si="27"/>
        <v>971152</v>
      </c>
      <c r="Z89" s="19">
        <f t="shared" ca="1" si="27"/>
        <v>971152</v>
      </c>
      <c r="AA89" s="19">
        <f t="shared" ca="1" si="27"/>
        <v>971152</v>
      </c>
      <c r="AB89" s="19">
        <f t="shared" ca="1" si="27"/>
        <v>971152</v>
      </c>
      <c r="AC89" s="19">
        <f t="shared" ca="1" si="27"/>
        <v>1556152</v>
      </c>
      <c r="AD89" s="19">
        <f t="shared" ca="1" si="27"/>
        <v>971152</v>
      </c>
      <c r="AE89" s="19">
        <f t="shared" ca="1" si="27"/>
        <v>971152</v>
      </c>
      <c r="AF89" s="19">
        <f t="shared" ca="1" si="27"/>
        <v>971152</v>
      </c>
      <c r="AG89" s="19">
        <f t="shared" ca="1" si="27"/>
        <v>971152</v>
      </c>
      <c r="AH89" s="19">
        <f t="shared" ca="1" si="27"/>
        <v>971152</v>
      </c>
      <c r="AI89" s="20">
        <f t="shared" ca="1" si="27"/>
        <v>678652</v>
      </c>
      <c r="AJ89" s="19">
        <f t="shared" si="27"/>
        <v>0</v>
      </c>
      <c r="AK89" s="19">
        <f t="shared" si="27"/>
        <v>0</v>
      </c>
      <c r="AL89" s="19">
        <f t="shared" si="27"/>
        <v>0</v>
      </c>
      <c r="AM89" s="19">
        <f t="shared" si="27"/>
        <v>0</v>
      </c>
      <c r="AN89" s="19">
        <f t="shared" si="27"/>
        <v>0</v>
      </c>
      <c r="AO89" s="19">
        <f t="shared" si="27"/>
        <v>0</v>
      </c>
      <c r="AP89" s="19">
        <f t="shared" si="27"/>
        <v>0</v>
      </c>
      <c r="AQ89" s="19">
        <f t="shared" si="27"/>
        <v>0</v>
      </c>
      <c r="AR89" s="19">
        <f t="shared" si="27"/>
        <v>0</v>
      </c>
      <c r="AS89" s="19">
        <f t="shared" si="27"/>
        <v>0</v>
      </c>
      <c r="AT89" s="19">
        <f t="shared" si="27"/>
        <v>0</v>
      </c>
      <c r="AU89" s="19">
        <f t="shared" si="27"/>
        <v>0</v>
      </c>
      <c r="AV89" s="19">
        <f t="shared" si="27"/>
        <v>0</v>
      </c>
      <c r="AW89" s="19">
        <f t="shared" si="27"/>
        <v>0</v>
      </c>
      <c r="AX89" s="19">
        <f t="shared" si="27"/>
        <v>0</v>
      </c>
      <c r="AY89" s="19">
        <f t="shared" si="27"/>
        <v>0</v>
      </c>
      <c r="AZ89" s="19">
        <f t="shared" si="27"/>
        <v>0</v>
      </c>
      <c r="BA89" s="19">
        <f t="shared" si="27"/>
        <v>0</v>
      </c>
      <c r="BB89" s="19">
        <f t="shared" si="27"/>
        <v>0</v>
      </c>
      <c r="BC89" s="19">
        <f t="shared" si="27"/>
        <v>0</v>
      </c>
      <c r="BD89" s="19">
        <f t="shared" si="27"/>
        <v>0</v>
      </c>
      <c r="BE89" s="19">
        <f t="shared" si="27"/>
        <v>0</v>
      </c>
      <c r="BF89" s="19">
        <f t="shared" si="27"/>
        <v>0</v>
      </c>
      <c r="BG89" s="19">
        <f t="shared" si="27"/>
        <v>0</v>
      </c>
      <c r="BH89" s="19">
        <f t="shared" si="27"/>
        <v>0</v>
      </c>
      <c r="BI89" s="19">
        <f t="shared" si="27"/>
        <v>0</v>
      </c>
      <c r="BJ89" s="19">
        <f t="shared" si="27"/>
        <v>0</v>
      </c>
      <c r="BK89" s="19">
        <f t="shared" si="27"/>
        <v>0</v>
      </c>
      <c r="BL89" s="19">
        <f t="shared" si="27"/>
        <v>0</v>
      </c>
      <c r="BM89" s="20">
        <f t="shared" si="27"/>
        <v>0</v>
      </c>
    </row>
  </sheetData>
  <conditionalFormatting sqref="E1:BM74 E183:BM1048576">
    <cfRule type="expression" dxfId="2" priority="3">
      <formula>IF(E$2&gt;Analyseperiode,TRUE,FALSE)</formula>
    </cfRule>
  </conditionalFormatting>
  <conditionalFormatting sqref="E80:BM88">
    <cfRule type="expression" dxfId="1" priority="2">
      <formula>IF(E$2&gt;Analyseperiode,TRUE,FALSE)</formula>
    </cfRule>
  </conditionalFormatting>
  <conditionalFormatting sqref="E89:BM89">
    <cfRule type="expression" dxfId="0" priority="1">
      <formula>IF(E$2&gt;Analyseperiode,TRUE,FALSE)</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8</vt:i4>
      </vt:variant>
      <vt:variant>
        <vt:lpstr>Navngitte områder</vt:lpstr>
      </vt:variant>
      <vt:variant>
        <vt:i4>2</vt:i4>
      </vt:variant>
    </vt:vector>
  </HeadingPairs>
  <TitlesOfParts>
    <vt:vector size="10" baseType="lpstr">
      <vt:lpstr>Innleiing</vt:lpstr>
      <vt:lpstr>Input</vt:lpstr>
      <vt:lpstr>Samandrag</vt:lpstr>
      <vt:lpstr>Definisjonar</vt:lpstr>
      <vt:lpstr>Versonshåndtering</vt:lpstr>
      <vt:lpstr>Kontantstrøm alt. 1</vt:lpstr>
      <vt:lpstr>Kontantstrøm alt. 2</vt:lpstr>
      <vt:lpstr>Kontantstrøm alt. 3</vt:lpstr>
      <vt:lpstr>Analyseperiode</vt:lpstr>
      <vt:lpstr>Kalkrente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2018-12-03T12:15:50Z</dcterms:created>
  <dcterms:modified xsi:type="dcterms:W3CDTF">2019-02-06T13:28:19Z</dcterms:modified>
</cp:coreProperties>
</file>