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filterPrivacy="1" defaultThemeVersion="124226"/>
  <xr:revisionPtr revIDLastSave="40" documentId="11_2B07B2BC6C3F32095DE1E1B67CFEB9A7D6E3F6A5" xr6:coauthVersionLast="47" xr6:coauthVersionMax="47" xr10:uidLastSave="{31866A02-8C43-48D6-9FD7-C4EE1708F01F}"/>
  <bookViews>
    <workbookView xWindow="-120" yWindow="-120" windowWidth="29040" windowHeight="15720" activeTab="2" xr2:uid="{00000000-000D-0000-FFFF-FFFF00000000}"/>
  </bookViews>
  <sheets>
    <sheet name="Introduksjon" sheetId="35" r:id="rId1"/>
    <sheet name="1. Kraljicsvurdering" sheetId="37" r:id="rId2"/>
    <sheet name="2. Vurdering av innkjøpsmakt" sheetId="29" r:id="rId3"/>
    <sheet name="Parametere" sheetId="32" state="hidden" r:id="rId4"/>
  </sheets>
  <definedNames>
    <definedName name="Innkjøpsmakt">Parametere!$B$14:$B$18</definedName>
    <definedName name="_xlnm.Print_Area" localSheetId="1">'1. Kraljicsvurdering'!$A$1:$F$24</definedName>
    <definedName name="_xlnm.Print_Area" localSheetId="2">'2. Vurdering av innkjøpsmakt'!$A$1:$E$29</definedName>
    <definedName name="_xlnm.Print_Area" localSheetId="0">Introduksjon!$A$1:$D$13</definedName>
    <definedName name="Z_0E4F1FDF_0553_40E6_BD17_93E553B64757_.wvu.PrintArea" localSheetId="0" hidden="1">Introduksjon!$A$1:$E$6</definedName>
    <definedName name="Z_659F93C6_9E57_40E7_A42B_5563CE668201_.wvu.PrintArea" localSheetId="0" hidden="1">Introduksjon!$A$1:$E$6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32" l="1"/>
  <c r="B21" i="32"/>
  <c r="L13" i="32" l="1"/>
  <c r="N13" i="32" s="1"/>
  <c r="L12" i="32"/>
  <c r="N12" i="32" s="1"/>
  <c r="L11" i="32"/>
  <c r="N11" i="32" s="1"/>
  <c r="L10" i="32"/>
  <c r="N10" i="32" s="1"/>
  <c r="L8" i="32"/>
  <c r="N8" i="32" s="1"/>
  <c r="L7" i="32"/>
  <c r="N7" i="32" s="1"/>
  <c r="L6" i="32"/>
  <c r="N6" i="32" s="1"/>
  <c r="L5" i="32"/>
  <c r="N5" i="32" s="1"/>
  <c r="O8" i="32" l="1"/>
  <c r="O13" i="32"/>
  <c r="C11" i="37"/>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<sst xmlns="http://schemas.openxmlformats.org/spreadsheetml/2006/main" count="133" uniqueCount="92">
  <si>
    <t>Dato for siste oppdatering:</t>
  </si>
  <si>
    <t>Strategisk viktighet</t>
  </si>
  <si>
    <t>Alternativer (5 nivåer)</t>
  </si>
  <si>
    <t>Kommentar</t>
  </si>
  <si>
    <t>Vekting</t>
  </si>
  <si>
    <t>Meget stor</t>
  </si>
  <si>
    <t>Ganske stor</t>
  </si>
  <si>
    <t>Noen</t>
  </si>
  <si>
    <t>Liten</t>
  </si>
  <si>
    <t>Ingen</t>
  </si>
  <si>
    <t>Spørsmål/  score</t>
  </si>
  <si>
    <t>Velg alternativ</t>
  </si>
  <si>
    <t>Meget store</t>
  </si>
  <si>
    <t>Ganske store</t>
  </si>
  <si>
    <t>Lite</t>
  </si>
  <si>
    <t>Noe</t>
  </si>
  <si>
    <t>Uvesentlig</t>
  </si>
  <si>
    <t>Kritisk</t>
  </si>
  <si>
    <t>Viktig</t>
  </si>
  <si>
    <t>Overhengende risiko</t>
  </si>
  <si>
    <t>Stor risiko</t>
  </si>
  <si>
    <t>Noen risiko</t>
  </si>
  <si>
    <t>Liten risiko</t>
  </si>
  <si>
    <t>Ingen risiko</t>
  </si>
  <si>
    <t>Svært viktig</t>
  </si>
  <si>
    <t>1-2</t>
  </si>
  <si>
    <t>2-5</t>
  </si>
  <si>
    <t>5-10</t>
  </si>
  <si>
    <t>&gt;10</t>
  </si>
  <si>
    <t>1. Innkjøpsomsetning</t>
  </si>
  <si>
    <t>4. Margin</t>
  </si>
  <si>
    <t>5. Antall alternative leverandører</t>
  </si>
  <si>
    <t>6. Viktighet av lokal tilstedeværelse</t>
  </si>
  <si>
    <t>3-5%</t>
  </si>
  <si>
    <t>Når ble dokument opprettet?</t>
  </si>
  <si>
    <t>Relativ omsetning</t>
  </si>
  <si>
    <t>Attraktivitet</t>
  </si>
  <si>
    <t>Litt viktig</t>
  </si>
  <si>
    <t>Kategori</t>
  </si>
  <si>
    <t>Verdi</t>
  </si>
  <si>
    <t>Vektet verdi</t>
  </si>
  <si>
    <t>Verdi for tabell</t>
  </si>
  <si>
    <t>Svar</t>
  </si>
  <si>
    <t>Antall alternative kunder i markedet</t>
  </si>
  <si>
    <t>Krav på service</t>
  </si>
  <si>
    <t>Utviklingspotensial</t>
  </si>
  <si>
    <t>Leverandørens oppfatning:</t>
  </si>
  <si>
    <t>Betalingsevene og punktlighet</t>
  </si>
  <si>
    <t>&gt;10%</t>
  </si>
  <si>
    <t>5-10%</t>
  </si>
  <si>
    <t>1%-3%</t>
  </si>
  <si>
    <t>&lt;1%</t>
  </si>
  <si>
    <t>8. Leveringssikkerhet</t>
  </si>
  <si>
    <t>NB! Plasseringen er kun en indikasjon på hvordan innkjøpsgruppen bør behandles</t>
  </si>
  <si>
    <t>Vare- og tjenestegruppe</t>
  </si>
  <si>
    <t>Innkjøpsomsetning Vare- og tjenestegruppe (MNOK)</t>
  </si>
  <si>
    <t>7. Konsekvenser ved bytting</t>
  </si>
  <si>
    <t>Virksomhetens totale innkjøpsomsetning (MNOK)</t>
  </si>
  <si>
    <t>Gruppens andel av total innkjøpsomsetning</t>
  </si>
  <si>
    <t>Kompleksitet i leverandørmarkedet</t>
  </si>
  <si>
    <t>Ansvarlig for anskaffelse</t>
  </si>
  <si>
    <t>Analysesteg</t>
  </si>
  <si>
    <t>Kategorisering av vare- og tjenestegruppe - Kraljicsvurdering</t>
  </si>
  <si>
    <t>"Fyll inn navn"</t>
  </si>
  <si>
    <t>"Fyll inn dato"</t>
  </si>
  <si>
    <t>Kategorisering av vare- og tjenestegruppe - Innkjøpsmakt</t>
  </si>
  <si>
    <t>Formål med verktøyet</t>
  </si>
  <si>
    <t>Veiledning</t>
  </si>
  <si>
    <t>En Kraljics-matrise er et verktøy som skal støtte valg av strategi for forskjellige vare-/tjenestegrupper. Det kan også, med små justeringer, brukes for kategorisering av enkelte leverandører eller enkelte produkter.</t>
  </si>
  <si>
    <t>Virksomhetens andel av omsetning</t>
  </si>
  <si>
    <t>Margin på kjøp fra virksomheten</t>
  </si>
  <si>
    <t xml:space="preserve"> </t>
  </si>
  <si>
    <t>Kunde som kan utnyttes</t>
  </si>
  <si>
    <r>
      <rPr>
        <b/>
        <sz val="10"/>
        <color theme="1"/>
        <rFont val="Calibri"/>
        <family val="2"/>
        <scheme val="minor"/>
      </rPr>
      <t>1. I den første fanen, Kraljicsvurdering</t>
    </r>
    <r>
      <rPr>
        <sz val="10"/>
        <color theme="1"/>
        <rFont val="Calibri"/>
        <family val="2"/>
        <scheme val="minor"/>
      </rPr>
      <t>, skal først grunnleggende informasjon om vare-/tjenestegruppen dokumenteres. Deretter skal åtte analysesteg vurderes basert på definerte alternativ. Resultatet vil bli verdier for strategisk viktighet og kompleksitet i leverandørmarket som automatisk plasserer vare-/tjenestegruppen i matrisen. Plasseringen bør alltid vurderes før den blir godtatt da det kan finnes vesentlige fakta som ikke fanges opp av verktøyet.</t>
    </r>
  </si>
  <si>
    <t>2. Omdømme</t>
  </si>
  <si>
    <t>3. Politikk</t>
  </si>
  <si>
    <t>Omdømme</t>
  </si>
  <si>
    <t>Presentasjonen "Leverandørstrategi basert på Kraljics" gir en kort innføring i teorien bak kategoriseringsmodellen og hvordan resultatene skal tolkes og brukes.</t>
  </si>
  <si>
    <t>Kjernekunde</t>
  </si>
  <si>
    <t>Utviklingskunde</t>
  </si>
  <si>
    <t>Plagsom kunde</t>
  </si>
  <si>
    <t>Anskaffelsesnavn / Referanse</t>
  </si>
  <si>
    <t>"Fyll inn referanse"</t>
  </si>
  <si>
    <t>"Fyll inn verdi"</t>
  </si>
  <si>
    <t>"Velg plassering i matrise nedenfor"</t>
  </si>
  <si>
    <r>
      <rPr>
        <b/>
        <sz val="10"/>
        <color theme="1"/>
        <rFont val="Calibri"/>
        <family val="2"/>
        <scheme val="minor"/>
      </rPr>
      <t>2. I den andre fanen, Vurdering av innkjøpsmakt</t>
    </r>
    <r>
      <rPr>
        <sz val="10"/>
        <color theme="1"/>
        <rFont val="Calibri"/>
        <family val="2"/>
        <scheme val="minor"/>
      </rPr>
      <t xml:space="preserve">, er det enklest å ta utgangpunkt i en eksisterende leverandørs syn på egen virksomhet som kunde. Gjennom å svare på spørsmål om egen virksomhets andel av leverandørens omsetning og  attraktivitetet som kunde, dannes et bilde som gir grunnlag for å velge hvilken beskrivelse i matrisen nedenfor som passer best inn på hvordan leverandøren ser på oss. Denne dataen vil ikke kvantifiseres, ansvarlig for anskaffelsen må bruke skjønn for å velge plassering. </t>
    </r>
  </si>
  <si>
    <t xml:space="preserve">Kategoriseringen av vare-/tjenestegruppen vil gi en klar indikasjon på hvilke tilnærminger som vil passe best når en kontraktsstrategi skal defineres.
Det vil også gi føringer for hvilken relasjon virksomheten bør ha til leverandørene, hvordan samarbeidet med, og oppfølging av, leverandørene bør struktureres, samt hvilken ressursbruk som kan forventes. </t>
  </si>
  <si>
    <t>Hold markør over en celle nedenfor for å lese om karakteristikk på en:</t>
  </si>
  <si>
    <t>I Excel-modellen er felter i gult for utfylling.
Plasser musepekeren over celler med rødt hjørne for å se kommentarer med utdypende informasjon.
En markør vil automatisk vise plassering i matrisene. For at det skal virke må vare-/tjenestegruppens omsetning og alle alternativer være fyllt inn.</t>
  </si>
  <si>
    <t xml:space="preserve">For å få et bilde av hvilken innkjøpsmakt virksomheten vil ha når den går ut i markedet og møter leverandører er det viktig å se situasjonen fra leverandørenes perspektiv. Det andre verktøyet er en speilet Kraljics-matrise som vil vise hvor viktig egen virksomhet er/vil være som potensiell kunde. </t>
  </si>
  <si>
    <t xml:space="preserve">Verktøyet bør alltid brukes ved anskaffelser av varer / tjenester med stor omsetning, eller som på annen måte er kritiske for virksomheten. Det kan også brukes for å kategorisere virksomhetens totale innkjøpsomsetning basert på en kategoristruktur fra en innkjøpsanalyse.
Hvis virksomheten ikke har gjennomført en kategorisering av innkjøp går det uansett an å bruke verktøyet til å definere omfanget på den spesifikke anskaffelsen som skal gjennomføres. 
</t>
  </si>
  <si>
    <t>Kategorisering av vare- og tjenestegrupper: Introduksjon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</si>
</sst>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0"/>
      <color theme="1"/>
      <name val="Calibri"/>
      <family val="2"/>
      <scheme val="minor"/>
    </font>
    <font>
      <sz val="11"/>
      <color rgb="FFFF0000"/>
      <name val="Calibri"/>
      <family val="2"/>
      <scheme val="minor"/>
    </font>
    <font>
      <sz val="11"/>
      <color theme="1"/>
      <name val="Calibri"/>
      <family val="2"/>
      <scheme val="minor"/>
    </font>
    <font>
      <sz val="10"/>
      <name val="Arial"/>
      <family val="2"/>
    </font>
    <font>
      <b/>
      <sz val="12"/>
      <color theme="0"/>
      <name val="Calibri"/>
      <family val="2"/>
      <scheme val="minor"/>
    </font>
    <font>
      <b/>
      <i/>
      <sz val="10"/>
      <color rgb="FF000000"/>
      <name val="Calibri"/>
      <family val="2"/>
      <scheme val="minor"/>
    </font>
    <font>
      <sz val="11"/>
      <name val="Calibri"/>
      <family val="2"/>
      <scheme val="minor"/>
    </font>
    <font>
      <sz val="10"/>
      <name val="Calibri"/>
      <family val="2"/>
      <scheme val="minor"/>
    </font>
    <font>
      <b/>
      <sz val="10"/>
      <color theme="1"/>
      <name val="Calibri"/>
      <family val="2"/>
      <scheme val="minor"/>
    </font>
    <font>
      <b/>
      <sz val="12"/>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43961A"/>
        <bgColor indexed="64"/>
      </patternFill>
    </fill>
    <fill>
      <patternFill patternType="solid">
        <fgColor theme="0" tint="-0.499984740745262"/>
        <bgColor indexed="64"/>
      </patternFill>
    </fill>
    <fill>
      <patternFill patternType="solid">
        <fgColor rgb="FFF9FCD4"/>
        <bgColor indexed="64"/>
      </patternFill>
    </fill>
    <fill>
      <patternFill patternType="solid">
        <fgColor theme="3"/>
        <bgColor indexed="64"/>
      </patternFill>
    </fill>
    <fill>
      <patternFill patternType="solid">
        <fgColor theme="1"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theme="0"/>
      </right>
      <top style="thin">
        <color theme="0"/>
      </top>
      <bottom style="thin">
        <color theme="0"/>
      </bottom>
      <diagonal/>
    </border>
    <border>
      <left/>
      <right style="thin">
        <color theme="0"/>
      </right>
      <top style="thin">
        <color theme="0"/>
      </top>
      <bottom/>
      <diagonal/>
    </border>
    <border>
      <left/>
      <right/>
      <top style="thin">
        <color theme="0"/>
      </top>
      <bottom/>
      <diagonal/>
    </border>
    <border>
      <left/>
      <right style="hair">
        <color indexed="64"/>
      </right>
      <top style="hair">
        <color indexed="64"/>
      </top>
      <bottom style="hair">
        <color indexed="64"/>
      </bottom>
      <diagonal/>
    </border>
    <border>
      <left style="hair">
        <color indexed="64"/>
      </left>
      <right style="hair">
        <color indexed="64"/>
      </right>
      <top style="thin">
        <color theme="0"/>
      </top>
      <bottom/>
      <diagonal/>
    </border>
  </borders>
  <cellStyleXfs count="6">
    <xf numFmtId="0" fontId="0" fillId="0" borderId="0"/>
    <xf numFmtId="9" fontId="4" fillId="0" borderId="0" applyFont="0" applyFill="0" applyBorder="0" applyAlignment="0" applyProtection="0"/>
    <xf numFmtId="0" fontId="5" fillId="0" borderId="0"/>
    <xf numFmtId="0" fontId="5" fillId="0" borderId="0"/>
    <xf numFmtId="0" fontId="5" fillId="0" borderId="0"/>
    <xf numFmtId="0" fontId="12" fillId="0" borderId="0" applyNumberFormat="0" applyFill="0" applyBorder="0" applyAlignment="0" applyProtection="0"/>
  </cellStyleXfs>
  <cellXfs count="54">
    <xf numFmtId="0" fontId="0" fillId="0" borderId="0" xfId="0"/>
    <xf numFmtId="0" fontId="0" fillId="0" borderId="0" xfId="0" applyAlignment="1">
      <alignment horizontal="left" wrapText="1"/>
    </xf>
    <xf numFmtId="0" fontId="0" fillId="0" borderId="0" xfId="0" applyAlignment="1">
      <alignment wrapText="1"/>
    </xf>
    <xf numFmtId="0" fontId="3" fillId="0" borderId="0" xfId="0" applyFont="1"/>
    <xf numFmtId="0" fontId="0" fillId="0" borderId="1" xfId="0" applyBorder="1"/>
    <xf numFmtId="49" fontId="0" fillId="0" borderId="1" xfId="0" applyNumberFormat="1" applyBorder="1"/>
    <xf numFmtId="0" fontId="0" fillId="0" borderId="0" xfId="0" applyAlignment="1">
      <alignment horizontal="center"/>
    </xf>
    <xf numFmtId="0" fontId="2" fillId="0" borderId="0" xfId="0" applyFont="1"/>
    <xf numFmtId="0" fontId="6" fillId="2" borderId="0" xfId="0" applyFont="1" applyFill="1" applyAlignment="1">
      <alignment vertical="center"/>
    </xf>
    <xf numFmtId="0" fontId="2" fillId="4" borderId="0" xfId="0" applyFont="1" applyFill="1"/>
    <xf numFmtId="0" fontId="2" fillId="2" borderId="0" xfId="0" applyFont="1" applyFill="1"/>
    <xf numFmtId="49" fontId="2" fillId="5" borderId="2" xfId="0" applyNumberFormat="1" applyFont="1" applyFill="1" applyBorder="1" applyAlignment="1" applyProtection="1">
      <alignment vertical="center" wrapText="1"/>
      <protection locked="0"/>
    </xf>
    <xf numFmtId="0" fontId="6" fillId="4" borderId="3" xfId="0" applyFont="1" applyFill="1" applyBorder="1" applyAlignment="1">
      <alignment vertical="center"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0" fontId="6" fillId="3" borderId="5" xfId="0" applyFont="1" applyFill="1" applyBorder="1" applyAlignment="1">
      <alignment vertical="center" wrapText="1"/>
    </xf>
    <xf numFmtId="0" fontId="1" fillId="0" borderId="0" xfId="0" applyFont="1"/>
    <xf numFmtId="0" fontId="2" fillId="0" borderId="0" xfId="0" applyFont="1" applyAlignment="1">
      <alignment horizontal="right" wrapText="1"/>
    </xf>
    <xf numFmtId="9" fontId="2" fillId="5" borderId="2" xfId="1" applyFont="1" applyFill="1" applyBorder="1" applyAlignment="1" applyProtection="1">
      <alignment horizontal="center" wrapText="1"/>
      <protection locked="0"/>
    </xf>
    <xf numFmtId="0" fontId="2" fillId="5" borderId="2" xfId="0" applyFont="1" applyFill="1" applyBorder="1" applyAlignment="1" applyProtection="1">
      <alignment horizontal="center" wrapText="1"/>
      <protection locked="0"/>
    </xf>
    <xf numFmtId="0" fontId="8" fillId="0" borderId="0" xfId="0" applyFont="1" applyAlignment="1">
      <alignment horizontal="left"/>
    </xf>
    <xf numFmtId="49" fontId="2" fillId="5" borderId="2" xfId="0" applyNumberFormat="1" applyFont="1" applyFill="1" applyBorder="1" applyAlignment="1" applyProtection="1">
      <alignment horizontal="center" vertical="center" wrapText="1"/>
      <protection locked="0"/>
    </xf>
    <xf numFmtId="49" fontId="2" fillId="5" borderId="6" xfId="0" applyNumberFormat="1" applyFont="1" applyFill="1" applyBorder="1" applyAlignment="1" applyProtection="1">
      <alignment vertical="center" wrapText="1"/>
      <protection locked="0"/>
    </xf>
    <xf numFmtId="49" fontId="2" fillId="5" borderId="6" xfId="0" applyNumberFormat="1" applyFont="1" applyFill="1" applyBorder="1" applyAlignment="1" applyProtection="1">
      <alignment horizontal="center" vertical="center" wrapText="1"/>
      <protection locked="0"/>
    </xf>
    <xf numFmtId="0" fontId="0" fillId="4" borderId="0" xfId="0" applyFill="1"/>
    <xf numFmtId="0" fontId="3" fillId="4" borderId="0" xfId="0" applyFont="1" applyFill="1" applyAlignment="1">
      <alignment wrapText="1"/>
    </xf>
    <xf numFmtId="1" fontId="0" fillId="4" borderId="0" xfId="0" applyNumberFormat="1" applyFill="1"/>
    <xf numFmtId="0" fontId="0" fillId="4" borderId="0" xfId="0" applyFill="1" applyAlignment="1">
      <alignment wrapText="1"/>
    </xf>
    <xf numFmtId="0" fontId="9" fillId="0" borderId="0" xfId="0" applyFont="1" applyAlignment="1">
      <alignment horizontal="left"/>
    </xf>
    <xf numFmtId="0" fontId="0" fillId="2" borderId="0" xfId="0" applyFill="1"/>
    <xf numFmtId="0" fontId="0" fillId="2" borderId="0" xfId="0" applyFill="1" applyAlignment="1">
      <alignment vertical="top" wrapText="1"/>
    </xf>
    <xf numFmtId="0" fontId="0" fillId="2" borderId="0" xfId="0" applyFill="1" applyAlignment="1">
      <alignment horizontal="left" wrapText="1"/>
    </xf>
    <xf numFmtId="0" fontId="0" fillId="2" borderId="0" xfId="0" applyFill="1" applyAlignment="1">
      <alignment wrapText="1"/>
    </xf>
    <xf numFmtId="0" fontId="2" fillId="0" borderId="0" xfId="0" applyFont="1" applyAlignment="1">
      <alignment horizontal="left" vertical="top" wrapText="1"/>
    </xf>
    <xf numFmtId="49" fontId="11" fillId="5" borderId="6" xfId="0" applyNumberFormat="1" applyFont="1" applyFill="1" applyBorder="1" applyAlignment="1" applyProtection="1">
      <alignment vertical="center" wrapText="1"/>
      <protection locked="0"/>
    </xf>
    <xf numFmtId="0" fontId="12" fillId="0" borderId="0" xfId="5" applyAlignment="1">
      <alignment wrapText="1"/>
    </xf>
    <xf numFmtId="0" fontId="12" fillId="0" borderId="0" xfId="5" applyAlignment="1">
      <alignment vertical="center"/>
    </xf>
    <xf numFmtId="0" fontId="0" fillId="0" borderId="0" xfId="0" applyAlignment="1">
      <alignment horizontal="left"/>
    </xf>
    <xf numFmtId="0" fontId="7" fillId="0" borderId="0" xfId="0" applyFont="1" applyAlignment="1">
      <alignment horizontal="left" vertical="center" wrapText="1" readingOrder="1"/>
    </xf>
    <xf numFmtId="0" fontId="6" fillId="6" borderId="0" xfId="0" applyFont="1" applyFill="1" applyAlignment="1">
      <alignment horizontal="center" vertical="center"/>
    </xf>
    <xf numFmtId="0" fontId="6" fillId="6" borderId="0" xfId="0" applyFont="1" applyFill="1" applyAlignment="1">
      <alignment vertical="center"/>
    </xf>
    <xf numFmtId="0" fontId="6" fillId="6" borderId="0" xfId="0" applyFont="1" applyFill="1" applyAlignment="1">
      <alignment horizontal="left" vertical="center"/>
    </xf>
    <xf numFmtId="0" fontId="6" fillId="6" borderId="5" xfId="0" applyFont="1" applyFill="1" applyBorder="1" applyAlignment="1">
      <alignment vertical="center" wrapText="1"/>
    </xf>
    <xf numFmtId="0" fontId="6" fillId="6" borderId="5" xfId="0" applyFont="1" applyFill="1" applyBorder="1" applyAlignment="1">
      <alignment horizontal="center" vertical="center" wrapText="1"/>
    </xf>
    <xf numFmtId="0" fontId="6" fillId="6" borderId="7" xfId="0" applyFont="1" applyFill="1" applyBorder="1" applyAlignment="1">
      <alignment vertical="center" wrapText="1"/>
    </xf>
    <xf numFmtId="0" fontId="6" fillId="6" borderId="5" xfId="0" applyFont="1" applyFill="1" applyBorder="1" applyAlignment="1">
      <alignment horizontal="center" vertical="center"/>
    </xf>
    <xf numFmtId="0" fontId="6" fillId="6" borderId="0" xfId="0" applyFont="1" applyFill="1" applyAlignment="1">
      <alignment horizontal="center" vertical="center"/>
    </xf>
    <xf numFmtId="0" fontId="2" fillId="2" borderId="0" xfId="0" applyFont="1" applyFill="1" applyAlignment="1">
      <alignment horizontal="left" vertical="top" wrapText="1"/>
    </xf>
    <xf numFmtId="0" fontId="7" fillId="0" borderId="0" xfId="0" applyFont="1" applyAlignment="1">
      <alignment horizontal="left" vertical="center" wrapText="1" readingOrder="1"/>
    </xf>
    <xf numFmtId="0" fontId="2" fillId="0" borderId="0" xfId="0" applyFont="1" applyAlignment="1">
      <alignment horizontal="left" vertical="center" wrapText="1"/>
    </xf>
    <xf numFmtId="0" fontId="2" fillId="0" borderId="0" xfId="0" applyFont="1" applyAlignment="1">
      <alignment horizontal="left" vertical="top" wrapText="1"/>
    </xf>
    <xf numFmtId="0" fontId="6" fillId="7" borderId="4" xfId="0" applyFont="1" applyFill="1" applyBorder="1" applyAlignment="1">
      <alignment vertical="center" wrapText="1"/>
    </xf>
    <xf numFmtId="0" fontId="6" fillId="7" borderId="4" xfId="0" applyFont="1" applyFill="1" applyBorder="1" applyAlignment="1">
      <alignment horizontal="center" vertical="center" wrapText="1"/>
    </xf>
    <xf numFmtId="0" fontId="6" fillId="7" borderId="3" xfId="0" applyFont="1" applyFill="1" applyBorder="1" applyAlignment="1">
      <alignment vertical="center" wrapText="1"/>
    </xf>
  </cellXfs>
  <cellStyles count="6">
    <cellStyle name="Hyperkobling" xfId="5" builtinId="8"/>
    <cellStyle name="Komma 2" xfId="2" xr:uid="{00000000-0005-0000-0000-000001000000}"/>
    <cellStyle name="Normal" xfId="0" builtinId="0"/>
    <cellStyle name="Normal 2" xfId="3" xr:uid="{00000000-0005-0000-0000-000003000000}"/>
    <cellStyle name="Normal 3" xfId="4" xr:uid="{00000000-0005-0000-0000-000004000000}"/>
    <cellStyle name="Pros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image" Target="../media/image2.png"/></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a:t>Kraljics matrise</a:t>
            </a:r>
          </a:p>
        </c:rich>
      </c:tx>
      <c:layout>
        <c:manualLayout>
          <c:xMode val="edge"/>
          <c:yMode val="edge"/>
          <c:x val="7.5117359784501901E-3"/>
          <c:y val="1.5424167022110725E-2"/>
        </c:manualLayout>
      </c:layout>
      <c:overlay val="0"/>
    </c:title>
    <c:autoTitleDeleted val="0"/>
    <c:plotArea>
      <c:layout>
        <c:manualLayout>
          <c:layoutTarget val="inner"/>
          <c:xMode val="edge"/>
          <c:yMode val="edge"/>
          <c:x val="7.4795275635863981E-2"/>
          <c:y val="0.13656384618424694"/>
          <c:w val="0.90892482690449328"/>
          <c:h val="0.72190047912972544"/>
        </c:manualLayout>
      </c:layout>
      <c:bubbleChart>
        <c:varyColors val="0"/>
        <c:ser>
          <c:idx val="1"/>
          <c:order val="0"/>
          <c:tx>
            <c:strRef>
              <c:f>'1. Kraljicsvurdering'!$C$4</c:f>
              <c:strCache>
                <c:ptCount val="1"/>
                <c:pt idx="0">
                  <c:v>"Fyll inn navn"</c:v>
                </c:pt>
              </c:strCache>
            </c:strRef>
          </c:tx>
          <c:spPr>
            <a:solidFill>
              <a:schemeClr val="accent1"/>
            </a:solidFill>
          </c:spPr>
          <c:invertIfNegative val="0"/>
          <c:dLbls>
            <c:dLbl>
              <c:idx val="2"/>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D91-48FB-A119-8CC4903EC0E1}"/>
                </c:ext>
              </c:extLst>
            </c:dLbl>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Parametere!$O$13</c:f>
              <c:numCache>
                <c:formatCode>General</c:formatCode>
                <c:ptCount val="1"/>
                <c:pt idx="0">
                  <c:v>1</c:v>
                </c:pt>
              </c:numCache>
            </c:numRef>
          </c:xVal>
          <c:yVal>
            <c:numRef>
              <c:f>Parametere!$O$8</c:f>
              <c:numCache>
                <c:formatCode>General</c:formatCode>
                <c:ptCount val="1"/>
                <c:pt idx="0">
                  <c:v>1</c:v>
                </c:pt>
              </c:numCache>
            </c:numRef>
          </c:yVal>
          <c:bubbleSize>
            <c:numRef>
              <c:f>'1. Kraljicsvurdering'!$C$9</c:f>
              <c:numCache>
                <c:formatCode>General</c:formatCode>
                <c:ptCount val="1"/>
                <c:pt idx="0">
                  <c:v>0</c:v>
                </c:pt>
              </c:numCache>
            </c:numRef>
          </c:bubbleSize>
          <c:bubble3D val="0"/>
          <c:extLst>
            <c:ext xmlns:c16="http://schemas.microsoft.com/office/drawing/2014/chart" uri="{C3380CC4-5D6E-409C-BE32-E72D297353CC}">
              <c16:uniqueId val="{00000001-4D91-48FB-A119-8CC4903EC0E1}"/>
            </c:ext>
          </c:extLst>
        </c:ser>
        <c:dLbls>
          <c:showLegendKey val="0"/>
          <c:showVal val="0"/>
          <c:showCatName val="0"/>
          <c:showSerName val="0"/>
          <c:showPercent val="0"/>
          <c:showBubbleSize val="0"/>
        </c:dLbls>
        <c:bubbleScale val="100"/>
        <c:showNegBubbles val="0"/>
        <c:axId val="56286208"/>
        <c:axId val="56288000"/>
      </c:bubbleChart>
      <c:valAx>
        <c:axId val="56286208"/>
        <c:scaling>
          <c:orientation val="minMax"/>
          <c:max val="5"/>
          <c:min val="1"/>
        </c:scaling>
        <c:delete val="1"/>
        <c:axPos val="b"/>
        <c:numFmt formatCode="General" sourceLinked="1"/>
        <c:majorTickMark val="out"/>
        <c:minorTickMark val="none"/>
        <c:tickLblPos val="nextTo"/>
        <c:crossAx val="56288000"/>
        <c:crosses val="autoZero"/>
        <c:crossBetween val="midCat"/>
        <c:majorUnit val="1"/>
      </c:valAx>
      <c:valAx>
        <c:axId val="56288000"/>
        <c:scaling>
          <c:orientation val="minMax"/>
          <c:max val="5"/>
          <c:min val="1"/>
        </c:scaling>
        <c:delete val="1"/>
        <c:axPos val="l"/>
        <c:majorGridlines>
          <c:spPr>
            <a:ln>
              <a:noFill/>
            </a:ln>
          </c:spPr>
        </c:majorGridlines>
        <c:numFmt formatCode="General" sourceLinked="1"/>
        <c:majorTickMark val="out"/>
        <c:minorTickMark val="none"/>
        <c:tickLblPos val="nextTo"/>
        <c:crossAx val="56286208"/>
        <c:crosses val="autoZero"/>
        <c:crossBetween val="midCat"/>
        <c:majorUnit val="1"/>
        <c:minorUnit val="0.1"/>
      </c:valAx>
      <c:spPr>
        <a:blipFill>
          <a:blip xmlns:r="http://schemas.openxmlformats.org/officeDocument/2006/relationships" r:embed="rId1"/>
          <a:stretch>
            <a:fillRect/>
          </a:stretch>
        </a:blipFill>
        <a:ln w="25400">
          <a:solidFill>
            <a:schemeClr val="tx2"/>
          </a:solidFill>
        </a:ln>
      </c:spPr>
    </c:plotArea>
    <c:plotVisOnly val="1"/>
    <c:dispBlanksAs val="gap"/>
    <c:showDLblsOverMax val="0"/>
  </c:chart>
  <c:spPr>
    <a:noFill/>
  </c:spPr>
  <c:txPr>
    <a:bodyPr/>
    <a:lstStyle/>
    <a:p>
      <a:pPr>
        <a:defRPr sz="800"/>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a:t>Innkjøpsmakt - Leverandørs oppfatning om kunde</a:t>
            </a:r>
          </a:p>
        </c:rich>
      </c:tx>
      <c:layout>
        <c:manualLayout>
          <c:xMode val="edge"/>
          <c:yMode val="edge"/>
          <c:x val="0.18410254733230111"/>
          <c:y val="1.5423933999910325E-2"/>
        </c:manualLayout>
      </c:layout>
      <c:overlay val="0"/>
    </c:title>
    <c:autoTitleDeleted val="0"/>
    <c:plotArea>
      <c:layout>
        <c:manualLayout>
          <c:layoutTarget val="inner"/>
          <c:xMode val="edge"/>
          <c:yMode val="edge"/>
          <c:x val="8.7875973367686752E-2"/>
          <c:y val="9.4605634833170901E-2"/>
          <c:w val="0.90892482690449328"/>
          <c:h val="0.72190047912972544"/>
        </c:manualLayout>
      </c:layout>
      <c:bubbleChart>
        <c:varyColors val="0"/>
        <c:ser>
          <c:idx val="1"/>
          <c:order val="0"/>
          <c:tx>
            <c:strRef>
              <c:f>'1. Kraljicsvurdering'!$C$4</c:f>
              <c:strCache>
                <c:ptCount val="1"/>
                <c:pt idx="0">
                  <c:v>"Fyll inn navn"</c:v>
                </c:pt>
              </c:strCache>
            </c:strRef>
          </c:tx>
          <c:spPr>
            <a:solidFill>
              <a:schemeClr val="accent1"/>
            </a:solidFill>
          </c:spPr>
          <c:invertIfNegative val="0"/>
          <c:dLbls>
            <c:dLbl>
              <c:idx val="2"/>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848-4AB4-BFBB-8E8D95208CE5}"/>
                </c:ext>
              </c:extLst>
            </c:dLbl>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Parametere!$B$21</c:f>
              <c:numCache>
                <c:formatCode>General</c:formatCode>
                <c:ptCount val="1"/>
                <c:pt idx="0">
                  <c:v>0</c:v>
                </c:pt>
              </c:numCache>
            </c:numRef>
          </c:xVal>
          <c:yVal>
            <c:numRef>
              <c:f>Parametere!$C$21</c:f>
              <c:numCache>
                <c:formatCode>General</c:formatCode>
                <c:ptCount val="1"/>
                <c:pt idx="0">
                  <c:v>0</c:v>
                </c:pt>
              </c:numCache>
            </c:numRef>
          </c:yVal>
          <c:bubbleSize>
            <c:numRef>
              <c:f>'1. Kraljicsvurdering'!$C$9</c:f>
              <c:numCache>
                <c:formatCode>General</c:formatCode>
                <c:ptCount val="1"/>
                <c:pt idx="0">
                  <c:v>0</c:v>
                </c:pt>
              </c:numCache>
            </c:numRef>
          </c:bubbleSize>
          <c:bubble3D val="0"/>
          <c:extLst>
            <c:ext xmlns:c16="http://schemas.microsoft.com/office/drawing/2014/chart" uri="{C3380CC4-5D6E-409C-BE32-E72D297353CC}">
              <c16:uniqueId val="{00000001-3848-4AB4-BFBB-8E8D95208CE5}"/>
            </c:ext>
          </c:extLst>
        </c:ser>
        <c:dLbls>
          <c:showLegendKey val="0"/>
          <c:showVal val="0"/>
          <c:showCatName val="0"/>
          <c:showSerName val="0"/>
          <c:showPercent val="0"/>
          <c:showBubbleSize val="0"/>
        </c:dLbls>
        <c:bubbleScale val="100"/>
        <c:showNegBubbles val="0"/>
        <c:axId val="56300288"/>
        <c:axId val="56301824"/>
      </c:bubbleChart>
      <c:valAx>
        <c:axId val="56300288"/>
        <c:scaling>
          <c:orientation val="minMax"/>
          <c:max val="5"/>
          <c:min val="1"/>
        </c:scaling>
        <c:delete val="1"/>
        <c:axPos val="b"/>
        <c:numFmt formatCode="General" sourceLinked="1"/>
        <c:majorTickMark val="out"/>
        <c:minorTickMark val="none"/>
        <c:tickLblPos val="nextTo"/>
        <c:crossAx val="56301824"/>
        <c:crosses val="autoZero"/>
        <c:crossBetween val="midCat"/>
        <c:majorUnit val="1"/>
      </c:valAx>
      <c:valAx>
        <c:axId val="56301824"/>
        <c:scaling>
          <c:orientation val="minMax"/>
          <c:max val="5"/>
          <c:min val="1"/>
        </c:scaling>
        <c:delete val="1"/>
        <c:axPos val="l"/>
        <c:numFmt formatCode="General" sourceLinked="1"/>
        <c:majorTickMark val="out"/>
        <c:minorTickMark val="none"/>
        <c:tickLblPos val="nextTo"/>
        <c:crossAx val="56300288"/>
        <c:crosses val="autoZero"/>
        <c:crossBetween val="midCat"/>
        <c:majorUnit val="1"/>
        <c:minorUnit val="0.1"/>
      </c:valAx>
      <c:spPr>
        <a:blipFill>
          <a:blip xmlns:r="http://schemas.openxmlformats.org/officeDocument/2006/relationships" r:embed="rId1"/>
          <a:stretch>
            <a:fillRect/>
          </a:stretch>
        </a:blipFill>
        <a:ln w="25400">
          <a:noFill/>
        </a:ln>
      </c:spPr>
    </c:plotArea>
    <c:plotVisOnly val="1"/>
    <c:dispBlanksAs val="gap"/>
    <c:showDLblsOverMax val="0"/>
  </c:chart>
  <c:spPr>
    <a:noFill/>
  </c:spPr>
  <c:txPr>
    <a:bodyPr/>
    <a:lstStyle/>
    <a:p>
      <a:pPr>
        <a:defRPr sz="800"/>
      </a:pPr>
      <a:endParaRPr lang="en-US"/>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393172</xdr:colOff>
      <xdr:row>2</xdr:row>
      <xdr:rowOff>123825</xdr:rowOff>
    </xdr:from>
    <xdr:to>
      <xdr:col>4</xdr:col>
      <xdr:colOff>1847850</xdr:colOff>
      <xdr:row>12</xdr:row>
      <xdr:rowOff>4235</xdr:rowOff>
    </xdr:to>
    <xdr:graphicFrame macro="">
      <xdr:nvGraphicFramePr>
        <xdr:cNvPr id="3" name="Chart 2" descr="Kraljics matrise">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105832</xdr:colOff>
      <xdr:row>30</xdr:row>
      <xdr:rowOff>1057</xdr:rowOff>
    </xdr:from>
    <xdr:to>
      <xdr:col>11</xdr:col>
      <xdr:colOff>306916</xdr:colOff>
      <xdr:row>30</xdr:row>
      <xdr:rowOff>1057</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9707032" y="7735357"/>
          <a:ext cx="4096809"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Kompleksitet</a:t>
          </a:r>
          <a:r>
            <a:rPr lang="nb-NO" sz="1100" baseline="0"/>
            <a:t> i leverandør marked</a:t>
          </a:r>
          <a:endParaRPr lang="nb-NO"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0.00668</cdr:x>
      <cdr:y>0.20215</cdr:y>
    </cdr:from>
    <cdr:to>
      <cdr:x>0.06675</cdr:x>
      <cdr:y>0.79192</cdr:y>
    </cdr:to>
    <cdr:sp macro="" textlink="">
      <cdr:nvSpPr>
        <cdr:cNvPr id="2" name="TextBox 4"/>
        <cdr:cNvSpPr txBox="1"/>
      </cdr:nvSpPr>
      <cdr:spPr>
        <a:xfrm xmlns:a="http://schemas.openxmlformats.org/drawingml/2006/main" rot="16200000">
          <a:off x="-524354" y="1007483"/>
          <a:ext cx="1333856" cy="23329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nb-NO" sz="1000"/>
            <a:t>Strategisk viktighet</a:t>
          </a:r>
        </a:p>
      </cdr:txBody>
    </cdr:sp>
  </cdr:relSizeAnchor>
  <cdr:relSizeAnchor xmlns:cdr="http://schemas.openxmlformats.org/drawingml/2006/chartDrawing">
    <cdr:from>
      <cdr:x>0.27338</cdr:x>
      <cdr:y>0.88961</cdr:y>
    </cdr:from>
    <cdr:to>
      <cdr:x>0.79245</cdr:x>
      <cdr:y>1</cdr:y>
    </cdr:to>
    <cdr:sp macro="" textlink="">
      <cdr:nvSpPr>
        <cdr:cNvPr id="3" name="TextBox 6"/>
        <cdr:cNvSpPr txBox="1"/>
      </cdr:nvSpPr>
      <cdr:spPr>
        <a:xfrm xmlns:a="http://schemas.openxmlformats.org/drawingml/2006/main">
          <a:off x="1235126" y="2701176"/>
          <a:ext cx="2345172" cy="33518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nb-NO" sz="1000"/>
            <a:t>Kompleksitet i leverandørmarkedet</a:t>
          </a:r>
        </a:p>
      </cdr:txBody>
    </cdr:sp>
  </cdr:relSizeAnchor>
  <cdr:relSizeAnchor xmlns:cdr="http://schemas.openxmlformats.org/drawingml/2006/chartDrawing">
    <cdr:from>
      <cdr:x>0.00152</cdr:x>
      <cdr:y>0.12966</cdr:y>
    </cdr:from>
    <cdr:to>
      <cdr:x>0.09218</cdr:x>
      <cdr:y>0.20495</cdr:y>
    </cdr:to>
    <cdr:sp macro="" textlink="">
      <cdr:nvSpPr>
        <cdr:cNvPr id="4" name="TextBox 3"/>
        <cdr:cNvSpPr txBox="1"/>
      </cdr:nvSpPr>
      <cdr:spPr>
        <a:xfrm xmlns:a="http://schemas.openxmlformats.org/drawingml/2006/main">
          <a:off x="6877" y="393699"/>
          <a:ext cx="409576" cy="2286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800"/>
            <a:t>Høy</a:t>
          </a:r>
        </a:p>
      </cdr:txBody>
    </cdr:sp>
  </cdr:relSizeAnchor>
  <cdr:relSizeAnchor xmlns:cdr="http://schemas.openxmlformats.org/drawingml/2006/chartDrawing">
    <cdr:from>
      <cdr:x>0.90091</cdr:x>
      <cdr:y>0.84176</cdr:y>
    </cdr:from>
    <cdr:to>
      <cdr:x>0.99157</cdr:x>
      <cdr:y>0.91704</cdr:y>
    </cdr:to>
    <cdr:sp macro="" textlink="">
      <cdr:nvSpPr>
        <cdr:cNvPr id="5" name="TextBox 1"/>
        <cdr:cNvSpPr txBox="1"/>
      </cdr:nvSpPr>
      <cdr:spPr>
        <a:xfrm xmlns:a="http://schemas.openxmlformats.org/drawingml/2006/main">
          <a:off x="4070350" y="2555875"/>
          <a:ext cx="409576" cy="2286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b-NO" sz="800"/>
            <a:t>Høy</a:t>
          </a:r>
        </a:p>
      </cdr:txBody>
    </cdr:sp>
  </cdr:relSizeAnchor>
  <cdr:relSizeAnchor xmlns:cdr="http://schemas.openxmlformats.org/drawingml/2006/chartDrawing">
    <cdr:from>
      <cdr:x>0.07871</cdr:x>
      <cdr:y>0.84489</cdr:y>
    </cdr:from>
    <cdr:to>
      <cdr:x>0.16936</cdr:x>
      <cdr:y>0.92018</cdr:y>
    </cdr:to>
    <cdr:sp macro="" textlink="">
      <cdr:nvSpPr>
        <cdr:cNvPr id="6" name="TextBox 1"/>
        <cdr:cNvSpPr txBox="1"/>
      </cdr:nvSpPr>
      <cdr:spPr>
        <a:xfrm xmlns:a="http://schemas.openxmlformats.org/drawingml/2006/main">
          <a:off x="355600" y="2565400"/>
          <a:ext cx="409576" cy="2286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b-NO" sz="800"/>
            <a:t>Lav</a:t>
          </a:r>
        </a:p>
      </cdr:txBody>
    </cdr:sp>
  </cdr:relSizeAnchor>
  <cdr:relSizeAnchor xmlns:cdr="http://schemas.openxmlformats.org/drawingml/2006/chartDrawing">
    <cdr:from>
      <cdr:x>0.01054</cdr:x>
      <cdr:y>0.76019</cdr:y>
    </cdr:from>
    <cdr:to>
      <cdr:x>0.10119</cdr:x>
      <cdr:y>0.83548</cdr:y>
    </cdr:to>
    <cdr:sp macro="" textlink="">
      <cdr:nvSpPr>
        <cdr:cNvPr id="7" name="TextBox 1"/>
        <cdr:cNvSpPr txBox="1"/>
      </cdr:nvSpPr>
      <cdr:spPr>
        <a:xfrm xmlns:a="http://schemas.openxmlformats.org/drawingml/2006/main">
          <a:off x="47625" y="2308225"/>
          <a:ext cx="409576" cy="2286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b-NO" sz="800"/>
            <a:t>Lav</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504825</xdr:colOff>
      <xdr:row>15</xdr:row>
      <xdr:rowOff>38101</xdr:rowOff>
    </xdr:from>
    <xdr:to>
      <xdr:col>4</xdr:col>
      <xdr:colOff>0</xdr:colOff>
      <xdr:row>28</xdr:row>
      <xdr:rowOff>152401</xdr:rowOff>
    </xdr:to>
    <xdr:graphicFrame macro="">
      <xdr:nvGraphicFramePr>
        <xdr:cNvPr id="6" name="Chart 5" descr="Kraljics matrise">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0.00668</cdr:x>
      <cdr:y>0.20215</cdr:y>
    </cdr:from>
    <cdr:to>
      <cdr:x>0.06675</cdr:x>
      <cdr:y>0.79192</cdr:y>
    </cdr:to>
    <cdr:sp macro="" textlink="">
      <cdr:nvSpPr>
        <cdr:cNvPr id="2" name="TextBox 4"/>
        <cdr:cNvSpPr txBox="1"/>
      </cdr:nvSpPr>
      <cdr:spPr>
        <a:xfrm xmlns:a="http://schemas.openxmlformats.org/drawingml/2006/main" rot="16200000">
          <a:off x="-524354" y="1007483"/>
          <a:ext cx="1333856" cy="23329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nb-NO" sz="1000"/>
            <a:t>Relativ omsetning</a:t>
          </a:r>
        </a:p>
      </cdr:txBody>
    </cdr:sp>
  </cdr:relSizeAnchor>
  <cdr:relSizeAnchor xmlns:cdr="http://schemas.openxmlformats.org/drawingml/2006/chartDrawing">
    <cdr:from>
      <cdr:x>0.27338</cdr:x>
      <cdr:y>0.88961</cdr:y>
    </cdr:from>
    <cdr:to>
      <cdr:x>0.79245</cdr:x>
      <cdr:y>1</cdr:y>
    </cdr:to>
    <cdr:sp macro="" textlink="">
      <cdr:nvSpPr>
        <cdr:cNvPr id="3" name="TextBox 6"/>
        <cdr:cNvSpPr txBox="1"/>
      </cdr:nvSpPr>
      <cdr:spPr>
        <a:xfrm xmlns:a="http://schemas.openxmlformats.org/drawingml/2006/main">
          <a:off x="1235126" y="2701176"/>
          <a:ext cx="2345172" cy="33518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nb-NO" sz="1000"/>
            <a:t>Attraktivitet</a:t>
          </a:r>
        </a:p>
      </cdr:txBody>
    </cdr:sp>
  </cdr:relSizeAnchor>
  <cdr:relSizeAnchor xmlns:cdr="http://schemas.openxmlformats.org/drawingml/2006/chartDrawing">
    <cdr:from>
      <cdr:x>0.00152</cdr:x>
      <cdr:y>0.12966</cdr:y>
    </cdr:from>
    <cdr:to>
      <cdr:x>0.09218</cdr:x>
      <cdr:y>0.20495</cdr:y>
    </cdr:to>
    <cdr:sp macro="" textlink="">
      <cdr:nvSpPr>
        <cdr:cNvPr id="4" name="TextBox 3"/>
        <cdr:cNvSpPr txBox="1"/>
      </cdr:nvSpPr>
      <cdr:spPr>
        <a:xfrm xmlns:a="http://schemas.openxmlformats.org/drawingml/2006/main">
          <a:off x="6877" y="393699"/>
          <a:ext cx="409576" cy="2286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800"/>
            <a:t>Høy</a:t>
          </a:r>
        </a:p>
      </cdr:txBody>
    </cdr:sp>
  </cdr:relSizeAnchor>
  <cdr:relSizeAnchor xmlns:cdr="http://schemas.openxmlformats.org/drawingml/2006/chartDrawing">
    <cdr:from>
      <cdr:x>0.90091</cdr:x>
      <cdr:y>0.84176</cdr:y>
    </cdr:from>
    <cdr:to>
      <cdr:x>0.99157</cdr:x>
      <cdr:y>0.91704</cdr:y>
    </cdr:to>
    <cdr:sp macro="" textlink="">
      <cdr:nvSpPr>
        <cdr:cNvPr id="5" name="TextBox 1"/>
        <cdr:cNvSpPr txBox="1"/>
      </cdr:nvSpPr>
      <cdr:spPr>
        <a:xfrm xmlns:a="http://schemas.openxmlformats.org/drawingml/2006/main">
          <a:off x="4070350" y="2555875"/>
          <a:ext cx="409576" cy="2286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b-NO" sz="800"/>
            <a:t>Høy</a:t>
          </a:r>
        </a:p>
      </cdr:txBody>
    </cdr:sp>
  </cdr:relSizeAnchor>
  <cdr:relSizeAnchor xmlns:cdr="http://schemas.openxmlformats.org/drawingml/2006/chartDrawing">
    <cdr:from>
      <cdr:x>0.07871</cdr:x>
      <cdr:y>0.84489</cdr:y>
    </cdr:from>
    <cdr:to>
      <cdr:x>0.16936</cdr:x>
      <cdr:y>0.92018</cdr:y>
    </cdr:to>
    <cdr:sp macro="" textlink="">
      <cdr:nvSpPr>
        <cdr:cNvPr id="6" name="TextBox 1"/>
        <cdr:cNvSpPr txBox="1"/>
      </cdr:nvSpPr>
      <cdr:spPr>
        <a:xfrm xmlns:a="http://schemas.openxmlformats.org/drawingml/2006/main">
          <a:off x="355600" y="2565400"/>
          <a:ext cx="409576" cy="2286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b-NO" sz="800"/>
            <a:t>Lav</a:t>
          </a:r>
        </a:p>
      </cdr:txBody>
    </cdr:sp>
  </cdr:relSizeAnchor>
  <cdr:relSizeAnchor xmlns:cdr="http://schemas.openxmlformats.org/drawingml/2006/chartDrawing">
    <cdr:from>
      <cdr:x>0.01054</cdr:x>
      <cdr:y>0.76019</cdr:y>
    </cdr:from>
    <cdr:to>
      <cdr:x>0.10119</cdr:x>
      <cdr:y>0.83548</cdr:y>
    </cdr:to>
    <cdr:sp macro="" textlink="">
      <cdr:nvSpPr>
        <cdr:cNvPr id="7" name="TextBox 1"/>
        <cdr:cNvSpPr txBox="1"/>
      </cdr:nvSpPr>
      <cdr:spPr>
        <a:xfrm xmlns:a="http://schemas.openxmlformats.org/drawingml/2006/main">
          <a:off x="47625" y="2308225"/>
          <a:ext cx="409576" cy="2286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b-NO" sz="800"/>
            <a:t>Lav</a:t>
          </a:r>
        </a:p>
      </cdr:txBody>
    </cdr:sp>
  </cdr:relSizeAnchor>
</c:userShape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6</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513"/>
  <sheetViews>
    <sheetView showGridLines="0" showRowColHeaders="0" zoomScale="120" zoomScaleNormal="120" workbookViewId="0">
      <selection activeCell="B4" sqref="B4:D4"/>
    </sheetView>
  </sheetViews>
  <sheetFormatPr baseColWidth="10" defaultColWidth="9.140625" defaultRowHeight="12.75" x14ac:dyDescent="0.2"/>
  <cols>
    <col min="1" max="1" width="1.140625" style="7" customWidth="1"/>
    <col min="2" max="2" width="19.85546875" style="7" customWidth="1"/>
    <col min="3" max="3" width="27.140625" style="7" customWidth="1"/>
    <col min="4" max="4" width="52.7109375" style="7" customWidth="1"/>
    <col min="5" max="5" width="1.140625" style="9" customWidth="1"/>
    <col min="6" max="54" width="9.28515625" style="9" customWidth="1"/>
    <col min="55" max="16384" width="9.140625" style="7"/>
  </cols>
  <sheetData>
    <row r="1" spans="1:5" ht="15.75" x14ac:dyDescent="0.2">
      <c r="B1" s="46" t="s">
        <v>91</v>
      </c>
      <c r="C1" s="46"/>
      <c r="D1" s="46"/>
      <c r="E1" s="8"/>
    </row>
    <row r="2" spans="1:5" ht="44.25" customHeight="1" x14ac:dyDescent="0.2">
      <c r="B2" s="7" t="e" vm="1">
        <v>#VALUE!</v>
      </c>
      <c r="E2" s="7"/>
    </row>
    <row r="3" spans="1:5" x14ac:dyDescent="0.2">
      <c r="B3" s="38" t="s">
        <v>66</v>
      </c>
      <c r="C3" s="38"/>
      <c r="D3" s="38"/>
      <c r="E3" s="7"/>
    </row>
    <row r="4" spans="1:5" ht="30.75" customHeight="1" x14ac:dyDescent="0.2">
      <c r="B4" s="49" t="s">
        <v>68</v>
      </c>
      <c r="C4" s="49"/>
      <c r="D4" s="49"/>
      <c r="E4" s="7"/>
    </row>
    <row r="5" spans="1:5" ht="42.75" customHeight="1" x14ac:dyDescent="0.2">
      <c r="B5" s="50" t="s">
        <v>89</v>
      </c>
      <c r="C5" s="50"/>
      <c r="D5" s="50"/>
      <c r="E5" s="7"/>
    </row>
    <row r="6" spans="1:5" ht="52.5" customHeight="1" x14ac:dyDescent="0.2">
      <c r="B6" s="50" t="s">
        <v>86</v>
      </c>
      <c r="C6" s="50"/>
      <c r="D6" s="50"/>
      <c r="E6" s="7"/>
    </row>
    <row r="7" spans="1:5" ht="7.5" customHeight="1" x14ac:dyDescent="0.2">
      <c r="B7" s="33"/>
      <c r="C7" s="33"/>
      <c r="D7" s="33"/>
      <c r="E7" s="7"/>
    </row>
    <row r="8" spans="1:5" x14ac:dyDescent="0.2">
      <c r="A8" s="10"/>
      <c r="B8" s="48" t="s">
        <v>67</v>
      </c>
      <c r="C8" s="48"/>
      <c r="D8" s="48"/>
      <c r="E8" s="10"/>
    </row>
    <row r="9" spans="1:5" ht="66" customHeight="1" x14ac:dyDescent="0.2">
      <c r="A9" s="10"/>
      <c r="B9" s="47" t="s">
        <v>90</v>
      </c>
      <c r="C9" s="47"/>
      <c r="D9" s="47"/>
      <c r="E9" s="10"/>
    </row>
    <row r="10" spans="1:5" ht="29.25" customHeight="1" x14ac:dyDescent="0.2">
      <c r="A10" s="10"/>
      <c r="B10" s="47" t="s">
        <v>77</v>
      </c>
      <c r="C10" s="47"/>
      <c r="D10" s="47"/>
      <c r="E10" s="10"/>
    </row>
    <row r="11" spans="1:5" ht="53.25" customHeight="1" x14ac:dyDescent="0.2">
      <c r="A11" s="10"/>
      <c r="B11" s="47" t="s">
        <v>88</v>
      </c>
      <c r="C11" s="47"/>
      <c r="D11" s="47"/>
      <c r="E11" s="10"/>
    </row>
    <row r="12" spans="1:5" ht="57.75" customHeight="1" x14ac:dyDescent="0.2">
      <c r="A12" s="10"/>
      <c r="B12" s="47" t="s">
        <v>73</v>
      </c>
      <c r="C12" s="47"/>
      <c r="D12" s="47"/>
      <c r="E12" s="10"/>
    </row>
    <row r="13" spans="1:5" ht="66.75" customHeight="1" x14ac:dyDescent="0.2">
      <c r="A13" s="10"/>
      <c r="B13" s="47" t="s">
        <v>85</v>
      </c>
      <c r="C13" s="47"/>
      <c r="D13" s="47"/>
      <c r="E13" s="10" t="s">
        <v>71</v>
      </c>
    </row>
    <row r="14" spans="1:5" x14ac:dyDescent="0.2">
      <c r="A14" s="10"/>
      <c r="B14" s="10"/>
      <c r="C14" s="10"/>
      <c r="D14" s="10"/>
      <c r="E14" s="10"/>
    </row>
    <row r="15" spans="1:5" ht="15" x14ac:dyDescent="0.25">
      <c r="A15" s="10"/>
      <c r="B15" s="16"/>
      <c r="C15" s="10"/>
      <c r="D15" s="10"/>
      <c r="E15" s="10"/>
    </row>
    <row r="16" spans="1:5" x14ac:dyDescent="0.2">
      <c r="A16" s="10"/>
      <c r="B16" s="10"/>
      <c r="C16" s="10"/>
      <c r="D16" s="10"/>
      <c r="E16" s="10"/>
    </row>
    <row r="17" spans="1:5" x14ac:dyDescent="0.2">
      <c r="A17" s="10"/>
      <c r="B17" s="10"/>
      <c r="C17" s="10"/>
      <c r="D17" s="10"/>
      <c r="E17" s="10"/>
    </row>
    <row r="18" spans="1:5" x14ac:dyDescent="0.2">
      <c r="A18" s="10"/>
      <c r="B18" s="10"/>
      <c r="C18" s="10"/>
      <c r="D18" s="10"/>
      <c r="E18" s="10"/>
    </row>
    <row r="19" spans="1:5" x14ac:dyDescent="0.2">
      <c r="A19" s="10"/>
      <c r="B19" s="10"/>
      <c r="C19" s="10"/>
      <c r="D19" s="10"/>
      <c r="E19" s="10"/>
    </row>
    <row r="20" spans="1:5" x14ac:dyDescent="0.2">
      <c r="A20" s="10"/>
      <c r="B20" s="10"/>
      <c r="C20" s="10"/>
      <c r="D20" s="10"/>
      <c r="E20" s="10"/>
    </row>
    <row r="21" spans="1:5" x14ac:dyDescent="0.2">
      <c r="A21" s="10"/>
      <c r="B21" s="10"/>
      <c r="C21" s="10"/>
      <c r="D21" s="10"/>
      <c r="E21" s="10"/>
    </row>
    <row r="22" spans="1:5" x14ac:dyDescent="0.2">
      <c r="A22" s="10"/>
      <c r="B22" s="10"/>
      <c r="C22" s="10"/>
      <c r="D22" s="10"/>
      <c r="E22" s="10"/>
    </row>
    <row r="23" spans="1:5" x14ac:dyDescent="0.2">
      <c r="A23" s="10"/>
      <c r="B23" s="10"/>
      <c r="C23" s="10"/>
      <c r="D23" s="10"/>
      <c r="E23" s="10"/>
    </row>
    <row r="24" spans="1:5" x14ac:dyDescent="0.2">
      <c r="A24" s="10"/>
      <c r="B24" s="10"/>
      <c r="C24" s="10"/>
      <c r="D24" s="10"/>
      <c r="E24" s="10"/>
    </row>
    <row r="25" spans="1:5" x14ac:dyDescent="0.2">
      <c r="A25" s="10"/>
      <c r="B25" s="10"/>
      <c r="C25" s="10"/>
      <c r="D25" s="10"/>
      <c r="E25" s="10"/>
    </row>
    <row r="26" spans="1:5" x14ac:dyDescent="0.2">
      <c r="A26" s="10"/>
      <c r="B26" s="10"/>
      <c r="C26" s="10"/>
      <c r="D26" s="10"/>
      <c r="E26" s="10"/>
    </row>
    <row r="27" spans="1:5" x14ac:dyDescent="0.2">
      <c r="A27" s="10"/>
      <c r="B27" s="10"/>
      <c r="C27" s="10"/>
      <c r="D27" s="10"/>
      <c r="E27" s="10"/>
    </row>
    <row r="28" spans="1:5" x14ac:dyDescent="0.2">
      <c r="A28" s="10"/>
      <c r="B28" s="10"/>
      <c r="C28" s="10"/>
      <c r="D28" s="10"/>
      <c r="E28" s="10"/>
    </row>
    <row r="29" spans="1:5" x14ac:dyDescent="0.2">
      <c r="A29" s="10"/>
      <c r="B29" s="10"/>
      <c r="C29" s="10"/>
      <c r="D29" s="10"/>
      <c r="E29" s="10"/>
    </row>
    <row r="30" spans="1:5" x14ac:dyDescent="0.2">
      <c r="A30" s="10"/>
      <c r="B30" s="10"/>
      <c r="C30" s="10"/>
      <c r="D30" s="10"/>
      <c r="E30" s="10"/>
    </row>
    <row r="31" spans="1:5" x14ac:dyDescent="0.2">
      <c r="A31" s="10"/>
      <c r="B31" s="10"/>
      <c r="C31" s="10"/>
      <c r="D31" s="10"/>
      <c r="E31" s="10"/>
    </row>
    <row r="32" spans="1:5" x14ac:dyDescent="0.2">
      <c r="A32" s="10"/>
      <c r="B32" s="10"/>
      <c r="C32" s="10"/>
      <c r="D32" s="10"/>
      <c r="E32" s="10"/>
    </row>
    <row r="33" spans="1:4" x14ac:dyDescent="0.2">
      <c r="A33" s="9"/>
      <c r="B33" s="9"/>
      <c r="C33" s="9"/>
      <c r="D33" s="9"/>
    </row>
    <row r="34" spans="1:4" x14ac:dyDescent="0.2">
      <c r="A34" s="9"/>
      <c r="B34" s="9"/>
      <c r="C34" s="9"/>
      <c r="D34" s="9"/>
    </row>
    <row r="35" spans="1:4" x14ac:dyDescent="0.2">
      <c r="A35" s="9"/>
      <c r="B35" s="9"/>
      <c r="C35" s="9"/>
      <c r="D35" s="9"/>
    </row>
    <row r="36" spans="1:4" x14ac:dyDescent="0.2">
      <c r="A36" s="9"/>
      <c r="B36" s="9"/>
      <c r="C36" s="9"/>
      <c r="D36" s="9"/>
    </row>
    <row r="37" spans="1:4" x14ac:dyDescent="0.2">
      <c r="A37" s="9"/>
      <c r="B37" s="9"/>
      <c r="C37" s="9"/>
      <c r="D37" s="9"/>
    </row>
    <row r="38" spans="1:4" x14ac:dyDescent="0.2">
      <c r="A38" s="9"/>
      <c r="B38" s="9"/>
      <c r="C38" s="9"/>
      <c r="D38" s="9"/>
    </row>
    <row r="39" spans="1:4" x14ac:dyDescent="0.2">
      <c r="A39" s="9"/>
      <c r="B39" s="9"/>
      <c r="C39" s="9"/>
      <c r="D39" s="9"/>
    </row>
    <row r="40" spans="1:4" x14ac:dyDescent="0.2">
      <c r="A40" s="9"/>
      <c r="B40" s="9"/>
      <c r="C40" s="9"/>
      <c r="D40" s="9"/>
    </row>
    <row r="41" spans="1:4" x14ac:dyDescent="0.2">
      <c r="A41" s="9"/>
      <c r="B41" s="9"/>
      <c r="C41" s="9"/>
      <c r="D41" s="9"/>
    </row>
    <row r="42" spans="1:4" x14ac:dyDescent="0.2">
      <c r="A42" s="9"/>
      <c r="B42" s="9"/>
      <c r="C42" s="9"/>
      <c r="D42" s="9"/>
    </row>
    <row r="43" spans="1:4" x14ac:dyDescent="0.2">
      <c r="A43" s="9"/>
      <c r="B43" s="9"/>
      <c r="C43" s="9"/>
      <c r="D43" s="9"/>
    </row>
    <row r="44" spans="1:4" x14ac:dyDescent="0.2">
      <c r="A44" s="9"/>
      <c r="B44" s="9"/>
      <c r="C44" s="9"/>
      <c r="D44" s="9"/>
    </row>
    <row r="45" spans="1:4" x14ac:dyDescent="0.2">
      <c r="A45" s="9"/>
      <c r="B45" s="9"/>
      <c r="C45" s="9"/>
      <c r="D45" s="9"/>
    </row>
    <row r="46" spans="1:4" x14ac:dyDescent="0.2">
      <c r="A46" s="9"/>
      <c r="B46" s="9"/>
      <c r="C46" s="9"/>
      <c r="D46" s="9"/>
    </row>
    <row r="47" spans="1:4" x14ac:dyDescent="0.2">
      <c r="A47" s="9"/>
      <c r="B47" s="9"/>
      <c r="C47" s="9"/>
      <c r="D47" s="9"/>
    </row>
    <row r="48" spans="1:4" x14ac:dyDescent="0.2">
      <c r="A48" s="9"/>
      <c r="B48" s="9"/>
      <c r="C48" s="9"/>
      <c r="D48" s="9"/>
    </row>
    <row r="49" spans="1:4" x14ac:dyDescent="0.2">
      <c r="A49" s="9"/>
      <c r="B49" s="9"/>
      <c r="C49" s="9"/>
      <c r="D49" s="9"/>
    </row>
    <row r="50" spans="1:4" x14ac:dyDescent="0.2">
      <c r="A50" s="9"/>
      <c r="B50" s="9"/>
      <c r="C50" s="9"/>
      <c r="D50" s="9"/>
    </row>
    <row r="51" spans="1:4" x14ac:dyDescent="0.2">
      <c r="A51" s="9"/>
      <c r="B51" s="9"/>
      <c r="C51" s="9"/>
      <c r="D51" s="9"/>
    </row>
    <row r="52" spans="1:4" x14ac:dyDescent="0.2">
      <c r="A52" s="9"/>
      <c r="B52" s="9"/>
      <c r="C52" s="9"/>
      <c r="D52" s="9"/>
    </row>
    <row r="53" spans="1:4" x14ac:dyDescent="0.2">
      <c r="A53" s="9"/>
      <c r="B53" s="9"/>
      <c r="C53" s="9"/>
      <c r="D53" s="9"/>
    </row>
    <row r="54" spans="1:4" x14ac:dyDescent="0.2">
      <c r="A54" s="9"/>
      <c r="B54" s="9"/>
      <c r="C54" s="9"/>
      <c r="D54" s="9"/>
    </row>
    <row r="55" spans="1:4" x14ac:dyDescent="0.2">
      <c r="A55" s="9"/>
      <c r="B55" s="9"/>
      <c r="C55" s="9"/>
      <c r="D55" s="9"/>
    </row>
    <row r="56" spans="1:4" x14ac:dyDescent="0.2">
      <c r="A56" s="9"/>
      <c r="B56" s="9"/>
      <c r="C56" s="9"/>
      <c r="D56" s="9"/>
    </row>
    <row r="57" spans="1:4" x14ac:dyDescent="0.2">
      <c r="A57" s="9"/>
      <c r="B57" s="9"/>
      <c r="C57" s="9"/>
      <c r="D57" s="9"/>
    </row>
    <row r="58" spans="1:4" x14ac:dyDescent="0.2">
      <c r="A58" s="9"/>
      <c r="B58" s="9"/>
      <c r="C58" s="9"/>
      <c r="D58" s="9"/>
    </row>
    <row r="59" spans="1:4" x14ac:dyDescent="0.2">
      <c r="A59" s="9"/>
      <c r="B59" s="9"/>
      <c r="C59" s="9"/>
      <c r="D59" s="9"/>
    </row>
    <row r="60" spans="1:4" x14ac:dyDescent="0.2">
      <c r="A60" s="9"/>
      <c r="B60" s="9"/>
      <c r="C60" s="9"/>
      <c r="D60" s="9"/>
    </row>
    <row r="61" spans="1:4" x14ac:dyDescent="0.2">
      <c r="A61" s="9"/>
      <c r="B61" s="9"/>
      <c r="C61" s="9"/>
      <c r="D61" s="9"/>
    </row>
    <row r="62" spans="1:4" x14ac:dyDescent="0.2">
      <c r="A62" s="9"/>
      <c r="B62" s="9"/>
      <c r="C62" s="9"/>
      <c r="D62" s="9"/>
    </row>
    <row r="63" spans="1:4" x14ac:dyDescent="0.2">
      <c r="A63" s="9"/>
      <c r="B63" s="9"/>
      <c r="C63" s="9"/>
      <c r="D63" s="9"/>
    </row>
    <row r="64" spans="1:4" x14ac:dyDescent="0.2">
      <c r="A64" s="9"/>
      <c r="B64" s="9"/>
      <c r="C64" s="9"/>
      <c r="D64" s="9"/>
    </row>
    <row r="65" spans="1:4" x14ac:dyDescent="0.2">
      <c r="A65" s="9"/>
      <c r="B65" s="9"/>
      <c r="C65" s="9"/>
      <c r="D65" s="9"/>
    </row>
    <row r="66" spans="1:4" x14ac:dyDescent="0.2">
      <c r="A66" s="9"/>
      <c r="B66" s="9"/>
      <c r="C66" s="9"/>
      <c r="D66" s="9"/>
    </row>
    <row r="67" spans="1:4" x14ac:dyDescent="0.2">
      <c r="A67" s="9"/>
      <c r="B67" s="9"/>
      <c r="C67" s="9"/>
      <c r="D67" s="9"/>
    </row>
    <row r="68" spans="1:4" x14ac:dyDescent="0.2">
      <c r="A68" s="9"/>
      <c r="B68" s="9"/>
      <c r="C68" s="9"/>
      <c r="D68" s="9"/>
    </row>
    <row r="69" spans="1:4" x14ac:dyDescent="0.2">
      <c r="A69" s="9"/>
      <c r="B69" s="9"/>
      <c r="C69" s="9"/>
      <c r="D69" s="9"/>
    </row>
    <row r="70" spans="1:4" x14ac:dyDescent="0.2">
      <c r="A70" s="9"/>
      <c r="B70" s="9"/>
      <c r="C70" s="9"/>
      <c r="D70" s="9"/>
    </row>
    <row r="71" spans="1:4" x14ac:dyDescent="0.2">
      <c r="A71" s="9"/>
      <c r="B71" s="9"/>
      <c r="C71" s="9"/>
      <c r="D71" s="9"/>
    </row>
    <row r="72" spans="1:4" x14ac:dyDescent="0.2">
      <c r="A72" s="9"/>
      <c r="B72" s="9"/>
      <c r="C72" s="9"/>
      <c r="D72" s="9"/>
    </row>
    <row r="73" spans="1:4" x14ac:dyDescent="0.2">
      <c r="A73" s="9"/>
      <c r="B73" s="9"/>
      <c r="C73" s="9"/>
      <c r="D73" s="9"/>
    </row>
    <row r="74" spans="1:4" x14ac:dyDescent="0.2">
      <c r="A74" s="9"/>
      <c r="B74" s="9"/>
      <c r="C74" s="9"/>
      <c r="D74" s="9"/>
    </row>
    <row r="75" spans="1:4" x14ac:dyDescent="0.2">
      <c r="A75" s="9"/>
      <c r="B75" s="9"/>
      <c r="C75" s="9"/>
      <c r="D75" s="9"/>
    </row>
    <row r="76" spans="1:4" x14ac:dyDescent="0.2">
      <c r="A76" s="9"/>
      <c r="B76" s="9"/>
      <c r="C76" s="9"/>
      <c r="D76" s="9"/>
    </row>
    <row r="77" spans="1:4" x14ac:dyDescent="0.2">
      <c r="A77" s="9"/>
      <c r="B77" s="9"/>
      <c r="C77" s="9"/>
      <c r="D77" s="9"/>
    </row>
    <row r="78" spans="1:4" x14ac:dyDescent="0.2">
      <c r="A78" s="9"/>
      <c r="B78" s="9"/>
      <c r="C78" s="9"/>
      <c r="D78" s="9"/>
    </row>
    <row r="79" spans="1:4" x14ac:dyDescent="0.2">
      <c r="A79" s="9"/>
      <c r="B79" s="9"/>
      <c r="C79" s="9"/>
      <c r="D79" s="9"/>
    </row>
    <row r="80" spans="1:4" x14ac:dyDescent="0.2">
      <c r="A80" s="9"/>
      <c r="B80" s="9"/>
      <c r="C80" s="9"/>
      <c r="D80" s="9"/>
    </row>
    <row r="81" spans="1:4" x14ac:dyDescent="0.2">
      <c r="A81" s="9"/>
      <c r="B81" s="9"/>
      <c r="C81" s="9"/>
      <c r="D81" s="9"/>
    </row>
    <row r="82" spans="1:4" x14ac:dyDescent="0.2">
      <c r="A82" s="9"/>
      <c r="B82" s="9"/>
      <c r="C82" s="9"/>
      <c r="D82" s="9"/>
    </row>
    <row r="83" spans="1:4" x14ac:dyDescent="0.2">
      <c r="A83" s="9"/>
      <c r="B83" s="9"/>
      <c r="C83" s="9"/>
      <c r="D83" s="9"/>
    </row>
    <row r="84" spans="1:4" x14ac:dyDescent="0.2">
      <c r="A84" s="9"/>
      <c r="B84" s="9"/>
      <c r="C84" s="9"/>
      <c r="D84" s="9"/>
    </row>
    <row r="85" spans="1:4" x14ac:dyDescent="0.2">
      <c r="A85" s="9"/>
      <c r="B85" s="9"/>
      <c r="C85" s="9"/>
      <c r="D85" s="9"/>
    </row>
    <row r="86" spans="1:4" x14ac:dyDescent="0.2">
      <c r="A86" s="9"/>
      <c r="B86" s="9"/>
      <c r="C86" s="9"/>
      <c r="D86" s="9"/>
    </row>
    <row r="87" spans="1:4" x14ac:dyDescent="0.2">
      <c r="A87" s="9"/>
      <c r="B87" s="9"/>
      <c r="C87" s="9"/>
      <c r="D87" s="9"/>
    </row>
    <row r="88" spans="1:4" x14ac:dyDescent="0.2">
      <c r="A88" s="9"/>
      <c r="B88" s="9"/>
      <c r="C88" s="9"/>
      <c r="D88" s="9"/>
    </row>
    <row r="89" spans="1:4" x14ac:dyDescent="0.2">
      <c r="A89" s="9"/>
      <c r="B89" s="9"/>
      <c r="C89" s="9"/>
      <c r="D89" s="9"/>
    </row>
    <row r="90" spans="1:4" x14ac:dyDescent="0.2">
      <c r="A90" s="9"/>
      <c r="B90" s="9"/>
      <c r="C90" s="9"/>
      <c r="D90" s="9"/>
    </row>
    <row r="91" spans="1:4" x14ac:dyDescent="0.2">
      <c r="A91" s="9"/>
      <c r="B91" s="9"/>
      <c r="C91" s="9"/>
      <c r="D91" s="9"/>
    </row>
    <row r="92" spans="1:4" x14ac:dyDescent="0.2">
      <c r="A92" s="9"/>
      <c r="B92" s="9"/>
      <c r="C92" s="9"/>
      <c r="D92" s="9"/>
    </row>
    <row r="93" spans="1:4" x14ac:dyDescent="0.2">
      <c r="A93" s="9"/>
      <c r="B93" s="9"/>
      <c r="C93" s="9"/>
      <c r="D93" s="9"/>
    </row>
    <row r="94" spans="1:4" x14ac:dyDescent="0.2">
      <c r="A94" s="9"/>
      <c r="B94" s="9"/>
      <c r="C94" s="9"/>
      <c r="D94" s="9"/>
    </row>
    <row r="95" spans="1:4" x14ac:dyDescent="0.2">
      <c r="A95" s="9"/>
      <c r="B95" s="9"/>
      <c r="C95" s="9"/>
      <c r="D95" s="9"/>
    </row>
    <row r="96" spans="1:4" x14ac:dyDescent="0.2">
      <c r="A96" s="9"/>
      <c r="B96" s="9"/>
      <c r="C96" s="9"/>
      <c r="D96" s="9"/>
    </row>
    <row r="97" spans="1:4" x14ac:dyDescent="0.2">
      <c r="A97" s="9"/>
      <c r="B97" s="9"/>
      <c r="C97" s="9"/>
      <c r="D97" s="9"/>
    </row>
    <row r="98" spans="1:4" x14ac:dyDescent="0.2">
      <c r="A98" s="9"/>
      <c r="B98" s="9"/>
      <c r="C98" s="9"/>
      <c r="D98" s="9"/>
    </row>
    <row r="99" spans="1:4" x14ac:dyDescent="0.2">
      <c r="A99" s="9"/>
      <c r="B99" s="9"/>
      <c r="C99" s="9"/>
      <c r="D99" s="9"/>
    </row>
    <row r="100" spans="1:4" x14ac:dyDescent="0.2">
      <c r="A100" s="9"/>
      <c r="B100" s="9"/>
      <c r="C100" s="9"/>
      <c r="D100" s="9"/>
    </row>
    <row r="101" spans="1:4" x14ac:dyDescent="0.2">
      <c r="A101" s="9"/>
      <c r="B101" s="9"/>
      <c r="C101" s="9"/>
      <c r="D101" s="9"/>
    </row>
    <row r="102" spans="1:4" x14ac:dyDescent="0.2">
      <c r="A102" s="9"/>
      <c r="B102" s="9"/>
      <c r="C102" s="9"/>
      <c r="D102" s="9"/>
    </row>
    <row r="103" spans="1:4" x14ac:dyDescent="0.2">
      <c r="A103" s="9"/>
      <c r="B103" s="9"/>
      <c r="C103" s="9"/>
      <c r="D103" s="9"/>
    </row>
    <row r="104" spans="1:4" x14ac:dyDescent="0.2">
      <c r="A104" s="9"/>
      <c r="B104" s="9"/>
      <c r="C104" s="9"/>
      <c r="D104" s="9"/>
    </row>
    <row r="105" spans="1:4" x14ac:dyDescent="0.2">
      <c r="A105" s="9"/>
      <c r="B105" s="9"/>
      <c r="C105" s="9"/>
      <c r="D105" s="9"/>
    </row>
    <row r="106" spans="1:4" x14ac:dyDescent="0.2">
      <c r="A106" s="9"/>
      <c r="B106" s="9"/>
      <c r="C106" s="9"/>
      <c r="D106" s="9"/>
    </row>
    <row r="107" spans="1:4" x14ac:dyDescent="0.2">
      <c r="A107" s="9"/>
      <c r="B107" s="9"/>
      <c r="C107" s="9"/>
      <c r="D107" s="9"/>
    </row>
    <row r="108" spans="1:4" x14ac:dyDescent="0.2">
      <c r="A108" s="9"/>
      <c r="B108" s="9"/>
      <c r="C108" s="9"/>
      <c r="D108" s="9"/>
    </row>
    <row r="109" spans="1:4" x14ac:dyDescent="0.2">
      <c r="A109" s="9"/>
      <c r="B109" s="9"/>
      <c r="C109" s="9"/>
      <c r="D109" s="9"/>
    </row>
    <row r="110" spans="1:4" x14ac:dyDescent="0.2">
      <c r="A110" s="9"/>
      <c r="B110" s="9"/>
      <c r="C110" s="9"/>
      <c r="D110" s="9"/>
    </row>
    <row r="111" spans="1:4" x14ac:dyDescent="0.2">
      <c r="A111" s="9"/>
      <c r="B111" s="9"/>
      <c r="C111" s="9"/>
      <c r="D111" s="9"/>
    </row>
    <row r="112" spans="1:4" x14ac:dyDescent="0.2">
      <c r="A112" s="9"/>
      <c r="B112" s="9"/>
      <c r="C112" s="9"/>
      <c r="D112" s="9"/>
    </row>
    <row r="113" spans="1:4" x14ac:dyDescent="0.2">
      <c r="A113" s="9"/>
      <c r="B113" s="9"/>
      <c r="C113" s="9"/>
      <c r="D113" s="9"/>
    </row>
    <row r="114" spans="1:4" x14ac:dyDescent="0.2">
      <c r="A114" s="9"/>
      <c r="B114" s="9"/>
      <c r="C114" s="9"/>
      <c r="D114" s="9"/>
    </row>
    <row r="115" spans="1:4" x14ac:dyDescent="0.2">
      <c r="A115" s="9"/>
      <c r="B115" s="9"/>
      <c r="C115" s="9"/>
      <c r="D115" s="9"/>
    </row>
    <row r="116" spans="1:4" x14ac:dyDescent="0.2">
      <c r="A116" s="9"/>
      <c r="B116" s="9"/>
      <c r="C116" s="9"/>
      <c r="D116" s="9"/>
    </row>
    <row r="117" spans="1:4" x14ac:dyDescent="0.2">
      <c r="A117" s="9"/>
      <c r="B117" s="9"/>
      <c r="C117" s="9"/>
      <c r="D117" s="9"/>
    </row>
    <row r="118" spans="1:4" x14ac:dyDescent="0.2">
      <c r="A118" s="9"/>
      <c r="B118" s="9"/>
      <c r="C118" s="9"/>
      <c r="D118" s="9"/>
    </row>
    <row r="119" spans="1:4" x14ac:dyDescent="0.2">
      <c r="A119" s="9"/>
      <c r="B119" s="9"/>
      <c r="C119" s="9"/>
      <c r="D119" s="9"/>
    </row>
    <row r="120" spans="1:4" x14ac:dyDescent="0.2">
      <c r="A120" s="9"/>
      <c r="B120" s="9"/>
      <c r="C120" s="9"/>
      <c r="D120" s="9"/>
    </row>
    <row r="121" spans="1:4" x14ac:dyDescent="0.2">
      <c r="A121" s="9"/>
      <c r="B121" s="9"/>
      <c r="C121" s="9"/>
      <c r="D121" s="9"/>
    </row>
    <row r="122" spans="1:4" x14ac:dyDescent="0.2">
      <c r="A122" s="9"/>
      <c r="B122" s="9"/>
      <c r="C122" s="9"/>
      <c r="D122" s="9"/>
    </row>
    <row r="123" spans="1:4" x14ac:dyDescent="0.2">
      <c r="A123" s="9"/>
      <c r="B123" s="9"/>
      <c r="C123" s="9"/>
      <c r="D123" s="9"/>
    </row>
    <row r="124" spans="1:4" x14ac:dyDescent="0.2">
      <c r="A124" s="9"/>
      <c r="B124" s="9"/>
      <c r="C124" s="9"/>
      <c r="D124" s="9"/>
    </row>
    <row r="125" spans="1:4" x14ac:dyDescent="0.2">
      <c r="A125" s="9"/>
      <c r="B125" s="9"/>
      <c r="C125" s="9"/>
      <c r="D125" s="9"/>
    </row>
    <row r="126" spans="1:4" x14ac:dyDescent="0.2">
      <c r="A126" s="9"/>
      <c r="B126" s="9"/>
      <c r="C126" s="9"/>
      <c r="D126" s="9"/>
    </row>
    <row r="127" spans="1:4" x14ac:dyDescent="0.2">
      <c r="A127" s="9"/>
      <c r="B127" s="9"/>
      <c r="C127" s="9"/>
      <c r="D127" s="9"/>
    </row>
    <row r="128" spans="1:4" x14ac:dyDescent="0.2">
      <c r="A128" s="9"/>
      <c r="B128" s="9"/>
      <c r="C128" s="9"/>
      <c r="D128" s="9"/>
    </row>
    <row r="129" spans="1:4" x14ac:dyDescent="0.2">
      <c r="A129" s="9"/>
      <c r="B129" s="9"/>
      <c r="C129" s="9"/>
      <c r="D129" s="9"/>
    </row>
    <row r="130" spans="1:4" x14ac:dyDescent="0.2">
      <c r="A130" s="9"/>
      <c r="B130" s="9"/>
      <c r="C130" s="9"/>
      <c r="D130" s="9"/>
    </row>
    <row r="131" spans="1:4" x14ac:dyDescent="0.2">
      <c r="A131" s="9"/>
      <c r="B131" s="9"/>
      <c r="C131" s="9"/>
      <c r="D131" s="9"/>
    </row>
    <row r="132" spans="1:4" x14ac:dyDescent="0.2">
      <c r="A132" s="9"/>
      <c r="B132" s="9"/>
      <c r="C132" s="9"/>
      <c r="D132" s="9"/>
    </row>
    <row r="133" spans="1:4" x14ac:dyDescent="0.2">
      <c r="A133" s="9"/>
      <c r="B133" s="9"/>
      <c r="C133" s="9"/>
      <c r="D133" s="9"/>
    </row>
    <row r="134" spans="1:4" x14ac:dyDescent="0.2">
      <c r="A134" s="9"/>
      <c r="B134" s="9"/>
      <c r="C134" s="9"/>
      <c r="D134" s="9"/>
    </row>
    <row r="135" spans="1:4" x14ac:dyDescent="0.2">
      <c r="A135" s="9"/>
      <c r="B135" s="9"/>
      <c r="C135" s="9"/>
      <c r="D135" s="9"/>
    </row>
    <row r="136" spans="1:4" x14ac:dyDescent="0.2">
      <c r="A136" s="9"/>
      <c r="B136" s="9"/>
      <c r="C136" s="9"/>
      <c r="D136" s="9"/>
    </row>
    <row r="137" spans="1:4" x14ac:dyDescent="0.2">
      <c r="A137" s="9"/>
      <c r="B137" s="9"/>
      <c r="C137" s="9"/>
      <c r="D137" s="9"/>
    </row>
    <row r="138" spans="1:4" x14ac:dyDescent="0.2">
      <c r="A138" s="9"/>
      <c r="B138" s="9"/>
      <c r="C138" s="9"/>
      <c r="D138" s="9"/>
    </row>
    <row r="139" spans="1:4" x14ac:dyDescent="0.2">
      <c r="A139" s="9"/>
      <c r="B139" s="9"/>
      <c r="C139" s="9"/>
      <c r="D139" s="9"/>
    </row>
    <row r="140" spans="1:4" x14ac:dyDescent="0.2">
      <c r="A140" s="9"/>
      <c r="B140" s="9"/>
      <c r="C140" s="9"/>
      <c r="D140" s="9"/>
    </row>
    <row r="141" spans="1:4" x14ac:dyDescent="0.2">
      <c r="A141" s="9"/>
      <c r="B141" s="9"/>
      <c r="C141" s="9"/>
      <c r="D141" s="9"/>
    </row>
    <row r="142" spans="1:4" x14ac:dyDescent="0.2">
      <c r="A142" s="9"/>
      <c r="B142" s="9"/>
      <c r="C142" s="9"/>
      <c r="D142" s="9"/>
    </row>
    <row r="143" spans="1:4" x14ac:dyDescent="0.2">
      <c r="A143" s="9"/>
      <c r="B143" s="9"/>
      <c r="C143" s="9"/>
      <c r="D143" s="9"/>
    </row>
    <row r="144" spans="1:4" x14ac:dyDescent="0.2">
      <c r="A144" s="9"/>
      <c r="B144" s="9"/>
      <c r="C144" s="9"/>
      <c r="D144" s="9"/>
    </row>
    <row r="145" spans="1:4" x14ac:dyDescent="0.2">
      <c r="A145" s="9"/>
      <c r="B145" s="9"/>
      <c r="C145" s="9"/>
      <c r="D145" s="9"/>
    </row>
    <row r="146" spans="1:4" x14ac:dyDescent="0.2">
      <c r="A146" s="9"/>
      <c r="B146" s="9"/>
      <c r="C146" s="9"/>
      <c r="D146" s="9"/>
    </row>
    <row r="147" spans="1:4" x14ac:dyDescent="0.2">
      <c r="A147" s="9"/>
      <c r="B147" s="9"/>
      <c r="C147" s="9"/>
      <c r="D147" s="9"/>
    </row>
    <row r="148" spans="1:4" x14ac:dyDescent="0.2">
      <c r="A148" s="9"/>
      <c r="B148" s="9"/>
      <c r="C148" s="9"/>
      <c r="D148" s="9"/>
    </row>
    <row r="149" spans="1:4" x14ac:dyDescent="0.2">
      <c r="A149" s="9"/>
      <c r="B149" s="9"/>
      <c r="C149" s="9"/>
      <c r="D149" s="9"/>
    </row>
    <row r="150" spans="1:4" x14ac:dyDescent="0.2">
      <c r="A150" s="9"/>
      <c r="B150" s="9"/>
      <c r="C150" s="9"/>
      <c r="D150" s="9"/>
    </row>
    <row r="151" spans="1:4" x14ac:dyDescent="0.2">
      <c r="A151" s="9"/>
      <c r="B151" s="9"/>
      <c r="C151" s="9"/>
      <c r="D151" s="9"/>
    </row>
    <row r="152" spans="1:4" x14ac:dyDescent="0.2">
      <c r="A152" s="9"/>
      <c r="B152" s="9"/>
      <c r="C152" s="9"/>
      <c r="D152" s="9"/>
    </row>
    <row r="153" spans="1:4" x14ac:dyDescent="0.2">
      <c r="A153" s="9"/>
      <c r="B153" s="9"/>
      <c r="C153" s="9"/>
      <c r="D153" s="9"/>
    </row>
    <row r="154" spans="1:4" x14ac:dyDescent="0.2">
      <c r="A154" s="9"/>
      <c r="B154" s="9"/>
      <c r="C154" s="9"/>
      <c r="D154" s="9"/>
    </row>
    <row r="155" spans="1:4" x14ac:dyDescent="0.2">
      <c r="A155" s="9"/>
      <c r="B155" s="9"/>
      <c r="C155" s="9"/>
      <c r="D155" s="9"/>
    </row>
    <row r="156" spans="1:4" x14ac:dyDescent="0.2">
      <c r="A156" s="9"/>
      <c r="B156" s="9"/>
      <c r="C156" s="9"/>
      <c r="D156" s="9"/>
    </row>
    <row r="157" spans="1:4" x14ac:dyDescent="0.2">
      <c r="A157" s="9"/>
      <c r="B157" s="9"/>
      <c r="C157" s="9"/>
      <c r="D157" s="9"/>
    </row>
    <row r="158" spans="1:4" x14ac:dyDescent="0.2">
      <c r="A158" s="9"/>
      <c r="B158" s="9"/>
      <c r="C158" s="9"/>
      <c r="D158" s="9"/>
    </row>
    <row r="159" spans="1:4" x14ac:dyDescent="0.2">
      <c r="A159" s="9"/>
      <c r="B159" s="9"/>
      <c r="C159" s="9"/>
      <c r="D159" s="9"/>
    </row>
    <row r="160" spans="1:4" x14ac:dyDescent="0.2">
      <c r="A160" s="9"/>
      <c r="B160" s="9"/>
      <c r="C160" s="9"/>
      <c r="D160" s="9"/>
    </row>
    <row r="161" spans="1:4" x14ac:dyDescent="0.2">
      <c r="A161" s="9"/>
      <c r="B161" s="9"/>
      <c r="C161" s="9"/>
      <c r="D161" s="9"/>
    </row>
    <row r="162" spans="1:4" x14ac:dyDescent="0.2">
      <c r="A162" s="9"/>
      <c r="B162" s="9"/>
      <c r="C162" s="9"/>
      <c r="D162" s="9"/>
    </row>
    <row r="163" spans="1:4" x14ac:dyDescent="0.2">
      <c r="A163" s="9"/>
      <c r="B163" s="9"/>
      <c r="C163" s="9"/>
      <c r="D163" s="9"/>
    </row>
    <row r="164" spans="1:4" x14ac:dyDescent="0.2">
      <c r="A164" s="9"/>
      <c r="B164" s="9"/>
      <c r="C164" s="9"/>
      <c r="D164" s="9"/>
    </row>
    <row r="165" spans="1:4" x14ac:dyDescent="0.2">
      <c r="A165" s="9"/>
      <c r="B165" s="9"/>
      <c r="C165" s="9"/>
      <c r="D165" s="9"/>
    </row>
    <row r="166" spans="1:4" x14ac:dyDescent="0.2">
      <c r="A166" s="9"/>
      <c r="B166" s="9"/>
      <c r="C166" s="9"/>
      <c r="D166" s="9"/>
    </row>
    <row r="167" spans="1:4" x14ac:dyDescent="0.2">
      <c r="A167" s="9"/>
      <c r="B167" s="9"/>
      <c r="C167" s="9"/>
      <c r="D167" s="9"/>
    </row>
    <row r="168" spans="1:4" x14ac:dyDescent="0.2">
      <c r="A168" s="9"/>
      <c r="B168" s="9"/>
      <c r="C168" s="9"/>
      <c r="D168" s="9"/>
    </row>
    <row r="169" spans="1:4" x14ac:dyDescent="0.2">
      <c r="A169" s="9"/>
      <c r="B169" s="9"/>
      <c r="C169" s="9"/>
      <c r="D169" s="9"/>
    </row>
    <row r="170" spans="1:4" x14ac:dyDescent="0.2">
      <c r="A170" s="9"/>
      <c r="B170" s="9"/>
      <c r="C170" s="9"/>
      <c r="D170" s="9"/>
    </row>
    <row r="171" spans="1:4" x14ac:dyDescent="0.2">
      <c r="A171" s="9"/>
      <c r="B171" s="9"/>
      <c r="C171" s="9"/>
      <c r="D171" s="9"/>
    </row>
    <row r="172" spans="1:4" x14ac:dyDescent="0.2">
      <c r="A172" s="9"/>
      <c r="B172" s="9"/>
      <c r="C172" s="9"/>
      <c r="D172" s="9"/>
    </row>
    <row r="173" spans="1:4" x14ac:dyDescent="0.2">
      <c r="A173" s="9"/>
      <c r="B173" s="9"/>
      <c r="C173" s="9"/>
      <c r="D173" s="9"/>
    </row>
    <row r="174" spans="1:4" x14ac:dyDescent="0.2">
      <c r="A174" s="9"/>
      <c r="B174" s="9"/>
      <c r="C174" s="9"/>
      <c r="D174" s="9"/>
    </row>
    <row r="175" spans="1:4" x14ac:dyDescent="0.2">
      <c r="A175" s="9"/>
      <c r="B175" s="9"/>
      <c r="C175" s="9"/>
      <c r="D175" s="9"/>
    </row>
    <row r="176" spans="1:4" x14ac:dyDescent="0.2">
      <c r="A176" s="9"/>
      <c r="B176" s="9"/>
      <c r="C176" s="9"/>
      <c r="D176" s="9"/>
    </row>
    <row r="177" spans="1:4" x14ac:dyDescent="0.2">
      <c r="A177" s="9"/>
      <c r="B177" s="9"/>
      <c r="C177" s="9"/>
      <c r="D177" s="9"/>
    </row>
    <row r="178" spans="1:4" x14ac:dyDescent="0.2">
      <c r="A178" s="9"/>
      <c r="B178" s="9"/>
      <c r="C178" s="9"/>
      <c r="D178" s="9"/>
    </row>
    <row r="179" spans="1:4" x14ac:dyDescent="0.2">
      <c r="A179" s="9"/>
      <c r="B179" s="9"/>
      <c r="C179" s="9"/>
      <c r="D179" s="9"/>
    </row>
    <row r="180" spans="1:4" x14ac:dyDescent="0.2">
      <c r="A180" s="9"/>
      <c r="B180" s="9"/>
      <c r="C180" s="9"/>
      <c r="D180" s="9"/>
    </row>
    <row r="181" spans="1:4" x14ac:dyDescent="0.2">
      <c r="A181" s="9"/>
      <c r="B181" s="9"/>
      <c r="C181" s="9"/>
      <c r="D181" s="9"/>
    </row>
    <row r="182" spans="1:4" x14ac:dyDescent="0.2">
      <c r="A182" s="9"/>
      <c r="B182" s="9"/>
      <c r="C182" s="9"/>
      <c r="D182" s="9"/>
    </row>
    <row r="183" spans="1:4" x14ac:dyDescent="0.2">
      <c r="A183" s="9"/>
      <c r="B183" s="9"/>
      <c r="C183" s="9"/>
      <c r="D183" s="9"/>
    </row>
    <row r="184" spans="1:4" x14ac:dyDescent="0.2">
      <c r="A184" s="9"/>
      <c r="B184" s="9"/>
      <c r="C184" s="9"/>
      <c r="D184" s="9"/>
    </row>
    <row r="185" spans="1:4" x14ac:dyDescent="0.2">
      <c r="A185" s="9"/>
      <c r="B185" s="9"/>
      <c r="C185" s="9"/>
      <c r="D185" s="9"/>
    </row>
    <row r="186" spans="1:4" x14ac:dyDescent="0.2">
      <c r="A186" s="9"/>
      <c r="B186" s="9"/>
      <c r="C186" s="9"/>
      <c r="D186" s="9"/>
    </row>
    <row r="187" spans="1:4" x14ac:dyDescent="0.2">
      <c r="A187" s="9"/>
      <c r="B187" s="9"/>
      <c r="C187" s="9"/>
      <c r="D187" s="9"/>
    </row>
    <row r="188" spans="1:4" x14ac:dyDescent="0.2">
      <c r="A188" s="9"/>
      <c r="B188" s="9"/>
      <c r="C188" s="9"/>
      <c r="D188" s="9"/>
    </row>
    <row r="189" spans="1:4" x14ac:dyDescent="0.2">
      <c r="A189" s="9"/>
      <c r="B189" s="9"/>
      <c r="C189" s="9"/>
      <c r="D189" s="9"/>
    </row>
    <row r="190" spans="1:4" x14ac:dyDescent="0.2">
      <c r="A190" s="9"/>
      <c r="B190" s="9"/>
      <c r="C190" s="9"/>
      <c r="D190" s="9"/>
    </row>
    <row r="191" spans="1:4" x14ac:dyDescent="0.2">
      <c r="A191" s="9"/>
      <c r="B191" s="9"/>
      <c r="C191" s="9"/>
      <c r="D191" s="9"/>
    </row>
    <row r="192" spans="1:4" x14ac:dyDescent="0.2">
      <c r="A192" s="9"/>
      <c r="B192" s="9"/>
      <c r="C192" s="9"/>
      <c r="D192" s="9"/>
    </row>
    <row r="193" spans="1:4" x14ac:dyDescent="0.2">
      <c r="A193" s="9"/>
      <c r="B193" s="9"/>
      <c r="C193" s="9"/>
      <c r="D193" s="9"/>
    </row>
    <row r="194" spans="1:4" x14ac:dyDescent="0.2">
      <c r="A194" s="9"/>
      <c r="B194" s="9"/>
      <c r="C194" s="9"/>
      <c r="D194" s="9"/>
    </row>
    <row r="195" spans="1:4" x14ac:dyDescent="0.2">
      <c r="A195" s="9"/>
      <c r="B195" s="9"/>
      <c r="C195" s="9"/>
      <c r="D195" s="9"/>
    </row>
    <row r="196" spans="1:4" x14ac:dyDescent="0.2">
      <c r="A196" s="9"/>
      <c r="B196" s="9"/>
      <c r="C196" s="9"/>
      <c r="D196" s="9"/>
    </row>
    <row r="197" spans="1:4" x14ac:dyDescent="0.2">
      <c r="A197" s="9"/>
      <c r="B197" s="9"/>
      <c r="C197" s="9"/>
      <c r="D197" s="9"/>
    </row>
    <row r="198" spans="1:4" x14ac:dyDescent="0.2">
      <c r="A198" s="9"/>
      <c r="B198" s="9"/>
      <c r="C198" s="9"/>
      <c r="D198" s="9"/>
    </row>
    <row r="199" spans="1:4" x14ac:dyDescent="0.2">
      <c r="A199" s="9"/>
      <c r="B199" s="9"/>
      <c r="C199" s="9"/>
      <c r="D199" s="9"/>
    </row>
    <row r="200" spans="1:4" x14ac:dyDescent="0.2">
      <c r="A200" s="9"/>
      <c r="B200" s="9"/>
      <c r="C200" s="9"/>
      <c r="D200" s="9"/>
    </row>
    <row r="201" spans="1:4" x14ac:dyDescent="0.2">
      <c r="A201" s="9"/>
      <c r="B201" s="9"/>
      <c r="C201" s="9"/>
      <c r="D201" s="9"/>
    </row>
    <row r="202" spans="1:4" x14ac:dyDescent="0.2">
      <c r="A202" s="9"/>
      <c r="B202" s="9"/>
      <c r="C202" s="9"/>
      <c r="D202" s="9"/>
    </row>
    <row r="203" spans="1:4" x14ac:dyDescent="0.2">
      <c r="A203" s="9"/>
      <c r="B203" s="9"/>
      <c r="C203" s="9"/>
      <c r="D203" s="9"/>
    </row>
    <row r="204" spans="1:4" x14ac:dyDescent="0.2">
      <c r="A204" s="9"/>
      <c r="B204" s="9"/>
      <c r="C204" s="9"/>
      <c r="D204" s="9"/>
    </row>
    <row r="205" spans="1:4" x14ac:dyDescent="0.2">
      <c r="A205" s="9"/>
      <c r="B205" s="9"/>
      <c r="C205" s="9"/>
      <c r="D205" s="9"/>
    </row>
    <row r="206" spans="1:4" x14ac:dyDescent="0.2">
      <c r="A206" s="9"/>
      <c r="B206" s="9"/>
      <c r="C206" s="9"/>
      <c r="D206" s="9"/>
    </row>
    <row r="207" spans="1:4" x14ac:dyDescent="0.2">
      <c r="A207" s="9"/>
      <c r="B207" s="9"/>
      <c r="C207" s="9"/>
      <c r="D207" s="9"/>
    </row>
    <row r="208" spans="1:4" x14ac:dyDescent="0.2">
      <c r="A208" s="9"/>
      <c r="B208" s="9"/>
      <c r="C208" s="9"/>
      <c r="D208" s="9"/>
    </row>
    <row r="209" spans="1:4" x14ac:dyDescent="0.2">
      <c r="A209" s="9"/>
      <c r="B209" s="9"/>
      <c r="C209" s="9"/>
      <c r="D209" s="9"/>
    </row>
    <row r="210" spans="1:4" x14ac:dyDescent="0.2">
      <c r="A210" s="9"/>
      <c r="B210" s="9"/>
      <c r="C210" s="9"/>
      <c r="D210" s="9"/>
    </row>
    <row r="211" spans="1:4" x14ac:dyDescent="0.2">
      <c r="A211" s="9"/>
      <c r="B211" s="9"/>
      <c r="C211" s="9"/>
      <c r="D211" s="9"/>
    </row>
    <row r="212" spans="1:4" x14ac:dyDescent="0.2">
      <c r="A212" s="9"/>
      <c r="B212" s="9"/>
      <c r="C212" s="9"/>
      <c r="D212" s="9"/>
    </row>
    <row r="213" spans="1:4" x14ac:dyDescent="0.2">
      <c r="A213" s="9"/>
      <c r="B213" s="9"/>
      <c r="C213" s="9"/>
      <c r="D213" s="9"/>
    </row>
    <row r="214" spans="1:4" x14ac:dyDescent="0.2">
      <c r="A214" s="9"/>
      <c r="B214" s="9"/>
      <c r="C214" s="9"/>
      <c r="D214" s="9"/>
    </row>
    <row r="215" spans="1:4" x14ac:dyDescent="0.2">
      <c r="A215" s="9"/>
      <c r="B215" s="9"/>
      <c r="C215" s="9"/>
      <c r="D215" s="9"/>
    </row>
    <row r="216" spans="1:4" x14ac:dyDescent="0.2">
      <c r="A216" s="9"/>
      <c r="B216" s="9"/>
      <c r="C216" s="9"/>
      <c r="D216" s="9"/>
    </row>
    <row r="217" spans="1:4" x14ac:dyDescent="0.2">
      <c r="A217" s="9"/>
      <c r="B217" s="9"/>
      <c r="C217" s="9"/>
      <c r="D217" s="9"/>
    </row>
    <row r="218" spans="1:4" x14ac:dyDescent="0.2">
      <c r="A218" s="9"/>
      <c r="B218" s="9"/>
      <c r="C218" s="9"/>
      <c r="D218" s="9"/>
    </row>
    <row r="219" spans="1:4" x14ac:dyDescent="0.2">
      <c r="A219" s="9"/>
      <c r="B219" s="9"/>
      <c r="C219" s="9"/>
      <c r="D219" s="9"/>
    </row>
    <row r="220" spans="1:4" x14ac:dyDescent="0.2">
      <c r="A220" s="9"/>
      <c r="B220" s="9"/>
      <c r="C220" s="9"/>
      <c r="D220" s="9"/>
    </row>
    <row r="221" spans="1:4" x14ac:dyDescent="0.2">
      <c r="A221" s="9"/>
      <c r="B221" s="9"/>
      <c r="C221" s="9"/>
      <c r="D221" s="9"/>
    </row>
    <row r="222" spans="1:4" x14ac:dyDescent="0.2">
      <c r="A222" s="9"/>
      <c r="B222" s="9"/>
      <c r="C222" s="9"/>
      <c r="D222" s="9"/>
    </row>
    <row r="223" spans="1:4" x14ac:dyDescent="0.2">
      <c r="A223" s="9"/>
      <c r="B223" s="9"/>
      <c r="C223" s="9"/>
      <c r="D223" s="9"/>
    </row>
    <row r="224" spans="1:4" x14ac:dyDescent="0.2">
      <c r="A224" s="9"/>
      <c r="B224" s="9"/>
      <c r="C224" s="9"/>
      <c r="D224" s="9"/>
    </row>
    <row r="225" spans="1:4" x14ac:dyDescent="0.2">
      <c r="A225" s="9"/>
      <c r="B225" s="9"/>
      <c r="C225" s="9"/>
      <c r="D225" s="9"/>
    </row>
    <row r="226" spans="1:4" x14ac:dyDescent="0.2">
      <c r="A226" s="9"/>
      <c r="B226" s="9"/>
      <c r="C226" s="9"/>
      <c r="D226" s="9"/>
    </row>
    <row r="227" spans="1:4" x14ac:dyDescent="0.2">
      <c r="A227" s="9"/>
      <c r="B227" s="9"/>
      <c r="C227" s="9"/>
      <c r="D227" s="9"/>
    </row>
    <row r="228" spans="1:4" x14ac:dyDescent="0.2">
      <c r="A228" s="9"/>
      <c r="B228" s="9"/>
      <c r="C228" s="9"/>
      <c r="D228" s="9"/>
    </row>
    <row r="229" spans="1:4" x14ac:dyDescent="0.2">
      <c r="A229" s="9"/>
      <c r="B229" s="9"/>
      <c r="C229" s="9"/>
      <c r="D229" s="9"/>
    </row>
    <row r="230" spans="1:4" x14ac:dyDescent="0.2">
      <c r="A230" s="9"/>
      <c r="B230" s="9"/>
      <c r="C230" s="9"/>
      <c r="D230" s="9"/>
    </row>
    <row r="231" spans="1:4" x14ac:dyDescent="0.2">
      <c r="A231" s="9"/>
      <c r="B231" s="9"/>
      <c r="C231" s="9"/>
      <c r="D231" s="9"/>
    </row>
    <row r="232" spans="1:4" x14ac:dyDescent="0.2">
      <c r="A232" s="9"/>
      <c r="B232" s="9"/>
      <c r="C232" s="9"/>
      <c r="D232" s="9"/>
    </row>
    <row r="233" spans="1:4" x14ac:dyDescent="0.2">
      <c r="A233" s="9"/>
      <c r="B233" s="9"/>
      <c r="C233" s="9"/>
      <c r="D233" s="9"/>
    </row>
    <row r="234" spans="1:4" x14ac:dyDescent="0.2">
      <c r="A234" s="9"/>
      <c r="B234" s="9"/>
      <c r="C234" s="9"/>
      <c r="D234" s="9"/>
    </row>
    <row r="235" spans="1:4" x14ac:dyDescent="0.2">
      <c r="A235" s="9"/>
      <c r="B235" s="9"/>
      <c r="C235" s="9"/>
      <c r="D235" s="9"/>
    </row>
    <row r="236" spans="1:4" x14ac:dyDescent="0.2">
      <c r="A236" s="9"/>
      <c r="B236" s="9"/>
      <c r="C236" s="9"/>
      <c r="D236" s="9"/>
    </row>
    <row r="237" spans="1:4" x14ac:dyDescent="0.2">
      <c r="A237" s="9"/>
      <c r="B237" s="9"/>
      <c r="C237" s="9"/>
      <c r="D237" s="9"/>
    </row>
    <row r="238" spans="1:4" x14ac:dyDescent="0.2">
      <c r="A238" s="9"/>
      <c r="B238" s="9"/>
      <c r="C238" s="9"/>
      <c r="D238" s="9"/>
    </row>
    <row r="239" spans="1:4" x14ac:dyDescent="0.2">
      <c r="A239" s="9"/>
      <c r="B239" s="9"/>
      <c r="C239" s="9"/>
      <c r="D239" s="9"/>
    </row>
    <row r="240" spans="1:4" x14ac:dyDescent="0.2">
      <c r="A240" s="9"/>
      <c r="B240" s="9"/>
      <c r="C240" s="9"/>
      <c r="D240" s="9"/>
    </row>
    <row r="241" spans="1:4" x14ac:dyDescent="0.2">
      <c r="A241" s="9"/>
      <c r="B241" s="9"/>
      <c r="C241" s="9"/>
      <c r="D241" s="9"/>
    </row>
    <row r="242" spans="1:4" x14ac:dyDescent="0.2">
      <c r="A242" s="9"/>
      <c r="B242" s="9"/>
      <c r="C242" s="9"/>
      <c r="D242" s="9"/>
    </row>
    <row r="243" spans="1:4" x14ac:dyDescent="0.2">
      <c r="A243" s="9"/>
      <c r="B243" s="9"/>
      <c r="C243" s="9"/>
      <c r="D243" s="9"/>
    </row>
    <row r="244" spans="1:4" x14ac:dyDescent="0.2">
      <c r="A244" s="9"/>
      <c r="B244" s="9"/>
      <c r="C244" s="9"/>
      <c r="D244" s="9"/>
    </row>
    <row r="245" spans="1:4" x14ac:dyDescent="0.2">
      <c r="A245" s="9"/>
      <c r="B245" s="9"/>
      <c r="C245" s="9"/>
      <c r="D245" s="9"/>
    </row>
    <row r="246" spans="1:4" x14ac:dyDescent="0.2">
      <c r="A246" s="9"/>
      <c r="B246" s="9"/>
      <c r="C246" s="9"/>
      <c r="D246" s="9"/>
    </row>
    <row r="247" spans="1:4" x14ac:dyDescent="0.2">
      <c r="A247" s="9"/>
      <c r="B247" s="9"/>
      <c r="C247" s="9"/>
      <c r="D247" s="9"/>
    </row>
    <row r="248" spans="1:4" x14ac:dyDescent="0.2">
      <c r="A248" s="9"/>
      <c r="B248" s="9"/>
      <c r="C248" s="9"/>
      <c r="D248" s="9"/>
    </row>
    <row r="249" spans="1:4" x14ac:dyDescent="0.2">
      <c r="A249" s="9"/>
      <c r="B249" s="9"/>
      <c r="C249" s="9"/>
      <c r="D249" s="9"/>
    </row>
    <row r="250" spans="1:4" x14ac:dyDescent="0.2">
      <c r="A250" s="9"/>
      <c r="B250" s="9"/>
      <c r="C250" s="9"/>
      <c r="D250" s="9"/>
    </row>
    <row r="251" spans="1:4" x14ac:dyDescent="0.2">
      <c r="A251" s="9"/>
      <c r="B251" s="9"/>
      <c r="C251" s="9"/>
      <c r="D251" s="9"/>
    </row>
    <row r="252" spans="1:4" x14ac:dyDescent="0.2">
      <c r="A252" s="9"/>
      <c r="B252" s="9"/>
      <c r="C252" s="9"/>
      <c r="D252" s="9"/>
    </row>
    <row r="253" spans="1:4" x14ac:dyDescent="0.2">
      <c r="A253" s="9"/>
      <c r="B253" s="9"/>
      <c r="C253" s="9"/>
      <c r="D253" s="9"/>
    </row>
    <row r="254" spans="1:4" x14ac:dyDescent="0.2">
      <c r="A254" s="9"/>
      <c r="B254" s="9"/>
      <c r="C254" s="9"/>
      <c r="D254" s="9"/>
    </row>
    <row r="255" spans="1:4" x14ac:dyDescent="0.2">
      <c r="A255" s="9"/>
      <c r="B255" s="9"/>
      <c r="C255" s="9"/>
      <c r="D255" s="9"/>
    </row>
    <row r="256" spans="1:4" x14ac:dyDescent="0.2">
      <c r="A256" s="9"/>
      <c r="B256" s="9"/>
      <c r="C256" s="9"/>
      <c r="D256" s="9"/>
    </row>
    <row r="257" spans="1:4" x14ac:dyDescent="0.2">
      <c r="A257" s="9"/>
      <c r="B257" s="9"/>
      <c r="C257" s="9"/>
      <c r="D257" s="9"/>
    </row>
    <row r="258" spans="1:4" x14ac:dyDescent="0.2">
      <c r="A258" s="9"/>
      <c r="B258" s="9"/>
      <c r="C258" s="9"/>
      <c r="D258" s="9"/>
    </row>
    <row r="259" spans="1:4" x14ac:dyDescent="0.2">
      <c r="A259" s="9"/>
      <c r="B259" s="9"/>
      <c r="C259" s="9"/>
      <c r="D259" s="9"/>
    </row>
    <row r="260" spans="1:4" x14ac:dyDescent="0.2">
      <c r="A260" s="9"/>
      <c r="B260" s="9"/>
      <c r="C260" s="9"/>
      <c r="D260" s="9"/>
    </row>
    <row r="261" spans="1:4" x14ac:dyDescent="0.2">
      <c r="A261" s="9"/>
      <c r="B261" s="9"/>
      <c r="C261" s="9"/>
      <c r="D261" s="9"/>
    </row>
    <row r="262" spans="1:4" x14ac:dyDescent="0.2">
      <c r="A262" s="9"/>
      <c r="B262" s="9"/>
      <c r="C262" s="9"/>
      <c r="D262" s="9"/>
    </row>
    <row r="263" spans="1:4" x14ac:dyDescent="0.2">
      <c r="A263" s="9"/>
      <c r="B263" s="9"/>
      <c r="C263" s="9"/>
      <c r="D263" s="9"/>
    </row>
    <row r="264" spans="1:4" x14ac:dyDescent="0.2">
      <c r="A264" s="9"/>
      <c r="B264" s="9"/>
      <c r="C264" s="9"/>
      <c r="D264" s="9"/>
    </row>
    <row r="265" spans="1:4" x14ac:dyDescent="0.2">
      <c r="A265" s="9"/>
      <c r="B265" s="9"/>
      <c r="C265" s="9"/>
      <c r="D265" s="9"/>
    </row>
    <row r="266" spans="1:4" x14ac:dyDescent="0.2">
      <c r="A266" s="9"/>
      <c r="B266" s="9"/>
      <c r="C266" s="9"/>
      <c r="D266" s="9"/>
    </row>
    <row r="267" spans="1:4" x14ac:dyDescent="0.2">
      <c r="A267" s="9"/>
      <c r="B267" s="9"/>
      <c r="C267" s="9"/>
      <c r="D267" s="9"/>
    </row>
    <row r="268" spans="1:4" x14ac:dyDescent="0.2">
      <c r="A268" s="9"/>
      <c r="B268" s="9"/>
      <c r="C268" s="9"/>
      <c r="D268" s="9"/>
    </row>
    <row r="269" spans="1:4" x14ac:dyDescent="0.2">
      <c r="A269" s="9"/>
      <c r="B269" s="9"/>
      <c r="C269" s="9"/>
      <c r="D269" s="9"/>
    </row>
    <row r="270" spans="1:4" x14ac:dyDescent="0.2">
      <c r="A270" s="9"/>
      <c r="B270" s="9"/>
      <c r="C270" s="9"/>
      <c r="D270" s="9"/>
    </row>
    <row r="271" spans="1:4" x14ac:dyDescent="0.2">
      <c r="A271" s="9"/>
      <c r="B271" s="9"/>
      <c r="C271" s="9"/>
      <c r="D271" s="9"/>
    </row>
    <row r="272" spans="1:4" x14ac:dyDescent="0.2">
      <c r="A272" s="9"/>
      <c r="B272" s="9"/>
      <c r="C272" s="9"/>
      <c r="D272" s="9"/>
    </row>
    <row r="273" spans="1:4" x14ac:dyDescent="0.2">
      <c r="A273" s="9"/>
      <c r="B273" s="9"/>
      <c r="C273" s="9"/>
      <c r="D273" s="9"/>
    </row>
    <row r="274" spans="1:4" x14ac:dyDescent="0.2">
      <c r="A274" s="9"/>
      <c r="B274" s="9"/>
      <c r="C274" s="9"/>
      <c r="D274" s="9"/>
    </row>
    <row r="275" spans="1:4" x14ac:dyDescent="0.2">
      <c r="A275" s="9"/>
      <c r="B275" s="9"/>
      <c r="C275" s="9"/>
      <c r="D275" s="9"/>
    </row>
    <row r="276" spans="1:4" x14ac:dyDescent="0.2">
      <c r="A276" s="9"/>
      <c r="B276" s="9"/>
      <c r="C276" s="9"/>
      <c r="D276" s="9"/>
    </row>
    <row r="277" spans="1:4" x14ac:dyDescent="0.2">
      <c r="A277" s="9"/>
      <c r="B277" s="9"/>
      <c r="C277" s="9"/>
      <c r="D277" s="9"/>
    </row>
    <row r="278" spans="1:4" x14ac:dyDescent="0.2">
      <c r="A278" s="9"/>
      <c r="B278" s="9"/>
      <c r="C278" s="9"/>
      <c r="D278" s="9"/>
    </row>
    <row r="279" spans="1:4" x14ac:dyDescent="0.2">
      <c r="A279" s="9"/>
      <c r="B279" s="9"/>
      <c r="C279" s="9"/>
      <c r="D279" s="9"/>
    </row>
    <row r="280" spans="1:4" x14ac:dyDescent="0.2">
      <c r="A280" s="9"/>
      <c r="B280" s="9"/>
      <c r="C280" s="9"/>
      <c r="D280" s="9"/>
    </row>
    <row r="281" spans="1:4" x14ac:dyDescent="0.2">
      <c r="A281" s="9"/>
      <c r="B281" s="9"/>
      <c r="C281" s="9"/>
      <c r="D281" s="9"/>
    </row>
    <row r="282" spans="1:4" x14ac:dyDescent="0.2">
      <c r="A282" s="9"/>
      <c r="B282" s="9"/>
      <c r="C282" s="9"/>
      <c r="D282" s="9"/>
    </row>
    <row r="283" spans="1:4" x14ac:dyDescent="0.2">
      <c r="A283" s="9"/>
      <c r="B283" s="9"/>
      <c r="C283" s="9"/>
      <c r="D283" s="9"/>
    </row>
    <row r="284" spans="1:4" x14ac:dyDescent="0.2">
      <c r="A284" s="9"/>
      <c r="B284" s="9"/>
      <c r="C284" s="9"/>
      <c r="D284" s="9"/>
    </row>
    <row r="285" spans="1:4" x14ac:dyDescent="0.2">
      <c r="A285" s="9"/>
      <c r="B285" s="9"/>
      <c r="C285" s="9"/>
      <c r="D285" s="9"/>
    </row>
    <row r="286" spans="1:4" x14ac:dyDescent="0.2">
      <c r="A286" s="9"/>
      <c r="B286" s="9"/>
      <c r="C286" s="9"/>
      <c r="D286" s="9"/>
    </row>
    <row r="287" spans="1:4" x14ac:dyDescent="0.2">
      <c r="A287" s="9"/>
      <c r="B287" s="9"/>
      <c r="C287" s="9"/>
      <c r="D287" s="9"/>
    </row>
    <row r="288" spans="1:4" x14ac:dyDescent="0.2">
      <c r="A288" s="9"/>
      <c r="B288" s="9"/>
      <c r="C288" s="9"/>
      <c r="D288" s="9"/>
    </row>
    <row r="289" spans="1:4" x14ac:dyDescent="0.2">
      <c r="A289" s="9"/>
      <c r="B289" s="9"/>
      <c r="C289" s="9"/>
      <c r="D289" s="9"/>
    </row>
    <row r="290" spans="1:4" x14ac:dyDescent="0.2">
      <c r="A290" s="9"/>
      <c r="B290" s="9"/>
      <c r="C290" s="9"/>
      <c r="D290" s="9"/>
    </row>
    <row r="291" spans="1:4" x14ac:dyDescent="0.2">
      <c r="A291" s="9"/>
      <c r="B291" s="9"/>
      <c r="C291" s="9"/>
      <c r="D291" s="9"/>
    </row>
    <row r="292" spans="1:4" x14ac:dyDescent="0.2">
      <c r="A292" s="9"/>
      <c r="B292" s="9"/>
      <c r="C292" s="9"/>
      <c r="D292" s="9"/>
    </row>
    <row r="293" spans="1:4" x14ac:dyDescent="0.2">
      <c r="A293" s="9"/>
      <c r="B293" s="9"/>
      <c r="C293" s="9"/>
      <c r="D293" s="9"/>
    </row>
    <row r="294" spans="1:4" x14ac:dyDescent="0.2">
      <c r="A294" s="9"/>
      <c r="B294" s="9"/>
      <c r="C294" s="9"/>
      <c r="D294" s="9"/>
    </row>
    <row r="295" spans="1:4" x14ac:dyDescent="0.2">
      <c r="A295" s="9"/>
      <c r="B295" s="9"/>
      <c r="C295" s="9"/>
      <c r="D295" s="9"/>
    </row>
    <row r="296" spans="1:4" x14ac:dyDescent="0.2">
      <c r="A296" s="9"/>
      <c r="B296" s="9"/>
      <c r="C296" s="9"/>
      <c r="D296" s="9"/>
    </row>
    <row r="297" spans="1:4" x14ac:dyDescent="0.2">
      <c r="A297" s="9"/>
      <c r="B297" s="9"/>
      <c r="C297" s="9"/>
      <c r="D297" s="9"/>
    </row>
    <row r="298" spans="1:4" x14ac:dyDescent="0.2">
      <c r="A298" s="9"/>
      <c r="B298" s="9"/>
      <c r="C298" s="9"/>
      <c r="D298" s="9"/>
    </row>
    <row r="299" spans="1:4" x14ac:dyDescent="0.2">
      <c r="A299" s="9"/>
      <c r="B299" s="9"/>
      <c r="C299" s="9"/>
      <c r="D299" s="9"/>
    </row>
    <row r="300" spans="1:4" x14ac:dyDescent="0.2">
      <c r="A300" s="9"/>
      <c r="B300" s="9"/>
      <c r="C300" s="9"/>
      <c r="D300" s="9"/>
    </row>
    <row r="301" spans="1:4" x14ac:dyDescent="0.2">
      <c r="A301" s="9"/>
      <c r="B301" s="9"/>
      <c r="C301" s="9"/>
      <c r="D301" s="9"/>
    </row>
    <row r="302" spans="1:4" x14ac:dyDescent="0.2">
      <c r="A302" s="9"/>
      <c r="B302" s="9"/>
      <c r="C302" s="9"/>
      <c r="D302" s="9"/>
    </row>
    <row r="303" spans="1:4" x14ac:dyDescent="0.2">
      <c r="A303" s="9"/>
      <c r="B303" s="9"/>
      <c r="C303" s="9"/>
      <c r="D303" s="9"/>
    </row>
    <row r="304" spans="1:4" x14ac:dyDescent="0.2">
      <c r="A304" s="9"/>
      <c r="B304" s="9"/>
      <c r="C304" s="9"/>
      <c r="D304" s="9"/>
    </row>
    <row r="305" spans="1:4" x14ac:dyDescent="0.2">
      <c r="A305" s="9"/>
      <c r="B305" s="9"/>
      <c r="C305" s="9"/>
      <c r="D305" s="9"/>
    </row>
    <row r="306" spans="1:4" x14ac:dyDescent="0.2">
      <c r="A306" s="9"/>
      <c r="B306" s="9"/>
      <c r="C306" s="9"/>
      <c r="D306" s="9"/>
    </row>
    <row r="307" spans="1:4" x14ac:dyDescent="0.2">
      <c r="A307" s="9"/>
      <c r="B307" s="9"/>
      <c r="C307" s="9"/>
      <c r="D307" s="9"/>
    </row>
    <row r="308" spans="1:4" x14ac:dyDescent="0.2">
      <c r="A308" s="9"/>
      <c r="B308" s="9"/>
      <c r="C308" s="9"/>
      <c r="D308" s="9"/>
    </row>
    <row r="309" spans="1:4" x14ac:dyDescent="0.2">
      <c r="A309" s="9"/>
      <c r="B309" s="9"/>
      <c r="C309" s="9"/>
      <c r="D309" s="9"/>
    </row>
    <row r="310" spans="1:4" x14ac:dyDescent="0.2">
      <c r="A310" s="9"/>
      <c r="B310" s="9"/>
      <c r="C310" s="9"/>
      <c r="D310" s="9"/>
    </row>
    <row r="311" spans="1:4" x14ac:dyDescent="0.2">
      <c r="A311" s="9"/>
      <c r="B311" s="9"/>
      <c r="C311" s="9"/>
      <c r="D311" s="9"/>
    </row>
    <row r="312" spans="1:4" x14ac:dyDescent="0.2">
      <c r="A312" s="9"/>
      <c r="B312" s="9"/>
      <c r="C312" s="9"/>
      <c r="D312" s="9"/>
    </row>
    <row r="313" spans="1:4" x14ac:dyDescent="0.2">
      <c r="A313" s="9"/>
      <c r="B313" s="9"/>
      <c r="C313" s="9"/>
      <c r="D313" s="9"/>
    </row>
    <row r="314" spans="1:4" x14ac:dyDescent="0.2">
      <c r="A314" s="9"/>
      <c r="B314" s="9"/>
      <c r="C314" s="9"/>
      <c r="D314" s="9"/>
    </row>
    <row r="315" spans="1:4" x14ac:dyDescent="0.2">
      <c r="A315" s="9"/>
      <c r="B315" s="9"/>
      <c r="C315" s="9"/>
      <c r="D315" s="9"/>
    </row>
    <row r="316" spans="1:4" x14ac:dyDescent="0.2">
      <c r="A316" s="9"/>
      <c r="B316" s="9"/>
      <c r="C316" s="9"/>
      <c r="D316" s="9"/>
    </row>
    <row r="317" spans="1:4" x14ac:dyDescent="0.2">
      <c r="A317" s="9"/>
      <c r="B317" s="9"/>
      <c r="C317" s="9"/>
      <c r="D317" s="9"/>
    </row>
    <row r="318" spans="1:4" x14ac:dyDescent="0.2">
      <c r="A318" s="9"/>
      <c r="B318" s="9"/>
      <c r="C318" s="9"/>
      <c r="D318" s="9"/>
    </row>
    <row r="319" spans="1:4" x14ac:dyDescent="0.2">
      <c r="A319" s="9"/>
      <c r="B319" s="9"/>
      <c r="C319" s="9"/>
      <c r="D319" s="9"/>
    </row>
    <row r="320" spans="1:4" x14ac:dyDescent="0.2">
      <c r="A320" s="9"/>
      <c r="B320" s="9"/>
      <c r="C320" s="9"/>
      <c r="D320" s="9"/>
    </row>
    <row r="321" spans="1:4" x14ac:dyDescent="0.2">
      <c r="A321" s="9"/>
      <c r="B321" s="9"/>
      <c r="C321" s="9"/>
      <c r="D321" s="9"/>
    </row>
    <row r="322" spans="1:4" x14ac:dyDescent="0.2">
      <c r="A322" s="9"/>
      <c r="B322" s="9"/>
      <c r="C322" s="9"/>
      <c r="D322" s="9"/>
    </row>
    <row r="323" spans="1:4" x14ac:dyDescent="0.2">
      <c r="A323" s="9"/>
      <c r="B323" s="9"/>
      <c r="C323" s="9"/>
      <c r="D323" s="9"/>
    </row>
    <row r="324" spans="1:4" x14ac:dyDescent="0.2">
      <c r="A324" s="9"/>
      <c r="B324" s="9"/>
      <c r="C324" s="9"/>
      <c r="D324" s="9"/>
    </row>
    <row r="325" spans="1:4" x14ac:dyDescent="0.2">
      <c r="A325" s="9"/>
      <c r="B325" s="9"/>
      <c r="C325" s="9"/>
      <c r="D325" s="9"/>
    </row>
    <row r="326" spans="1:4" x14ac:dyDescent="0.2">
      <c r="A326" s="9"/>
      <c r="B326" s="9"/>
      <c r="C326" s="9"/>
      <c r="D326" s="9"/>
    </row>
    <row r="327" spans="1:4" x14ac:dyDescent="0.2">
      <c r="A327" s="9"/>
      <c r="B327" s="9"/>
      <c r="C327" s="9"/>
      <c r="D327" s="9"/>
    </row>
    <row r="328" spans="1:4" x14ac:dyDescent="0.2">
      <c r="A328" s="9"/>
      <c r="B328" s="9"/>
      <c r="C328" s="9"/>
      <c r="D328" s="9"/>
    </row>
    <row r="329" spans="1:4" x14ac:dyDescent="0.2">
      <c r="A329" s="9"/>
      <c r="B329" s="9"/>
      <c r="C329" s="9"/>
      <c r="D329" s="9"/>
    </row>
    <row r="330" spans="1:4" x14ac:dyDescent="0.2">
      <c r="A330" s="9"/>
      <c r="B330" s="9"/>
      <c r="C330" s="9"/>
      <c r="D330" s="9"/>
    </row>
    <row r="331" spans="1:4" x14ac:dyDescent="0.2">
      <c r="A331" s="9"/>
      <c r="B331" s="9"/>
      <c r="C331" s="9"/>
      <c r="D331" s="9"/>
    </row>
    <row r="332" spans="1:4" x14ac:dyDescent="0.2">
      <c r="A332" s="9"/>
      <c r="B332" s="9"/>
      <c r="C332" s="9"/>
      <c r="D332" s="9"/>
    </row>
    <row r="333" spans="1:4" x14ac:dyDescent="0.2">
      <c r="A333" s="9"/>
      <c r="B333" s="9"/>
      <c r="C333" s="9"/>
      <c r="D333" s="9"/>
    </row>
    <row r="334" spans="1:4" x14ac:dyDescent="0.2">
      <c r="A334" s="9"/>
      <c r="B334" s="9"/>
      <c r="C334" s="9"/>
      <c r="D334" s="9"/>
    </row>
    <row r="335" spans="1:4" x14ac:dyDescent="0.2">
      <c r="A335" s="9"/>
      <c r="B335" s="9"/>
      <c r="C335" s="9"/>
      <c r="D335" s="9"/>
    </row>
    <row r="336" spans="1:4" x14ac:dyDescent="0.2">
      <c r="A336" s="9"/>
      <c r="B336" s="9"/>
      <c r="C336" s="9"/>
      <c r="D336" s="9"/>
    </row>
    <row r="337" spans="1:4" x14ac:dyDescent="0.2">
      <c r="A337" s="9"/>
      <c r="B337" s="9"/>
      <c r="C337" s="9"/>
      <c r="D337" s="9"/>
    </row>
    <row r="338" spans="1:4" x14ac:dyDescent="0.2">
      <c r="A338" s="9"/>
      <c r="B338" s="9"/>
      <c r="C338" s="9"/>
      <c r="D338" s="9"/>
    </row>
    <row r="339" spans="1:4" x14ac:dyDescent="0.2">
      <c r="A339" s="9"/>
      <c r="B339" s="9"/>
      <c r="C339" s="9"/>
      <c r="D339" s="9"/>
    </row>
    <row r="340" spans="1:4" x14ac:dyDescent="0.2">
      <c r="A340" s="9"/>
      <c r="B340" s="9"/>
      <c r="C340" s="9"/>
      <c r="D340" s="9"/>
    </row>
    <row r="341" spans="1:4" x14ac:dyDescent="0.2">
      <c r="A341" s="9"/>
      <c r="B341" s="9"/>
      <c r="C341" s="9"/>
      <c r="D341" s="9"/>
    </row>
    <row r="342" spans="1:4" x14ac:dyDescent="0.2">
      <c r="A342" s="9"/>
      <c r="B342" s="9"/>
      <c r="C342" s="9"/>
      <c r="D342" s="9"/>
    </row>
    <row r="343" spans="1:4" x14ac:dyDescent="0.2">
      <c r="A343" s="9"/>
      <c r="B343" s="9"/>
      <c r="C343" s="9"/>
      <c r="D343" s="9"/>
    </row>
    <row r="344" spans="1:4" x14ac:dyDescent="0.2">
      <c r="A344" s="9"/>
      <c r="B344" s="9"/>
      <c r="C344" s="9"/>
      <c r="D344" s="9"/>
    </row>
    <row r="345" spans="1:4" x14ac:dyDescent="0.2">
      <c r="A345" s="9"/>
      <c r="B345" s="9"/>
      <c r="C345" s="9"/>
      <c r="D345" s="9"/>
    </row>
    <row r="346" spans="1:4" x14ac:dyDescent="0.2">
      <c r="A346" s="9"/>
      <c r="B346" s="9"/>
      <c r="C346" s="9"/>
      <c r="D346" s="9"/>
    </row>
    <row r="347" spans="1:4" x14ac:dyDescent="0.2">
      <c r="A347" s="9"/>
      <c r="B347" s="9"/>
      <c r="C347" s="9"/>
      <c r="D347" s="9"/>
    </row>
    <row r="348" spans="1:4" x14ac:dyDescent="0.2">
      <c r="A348" s="9"/>
      <c r="B348" s="9"/>
      <c r="C348" s="9"/>
      <c r="D348" s="9"/>
    </row>
    <row r="349" spans="1:4" x14ac:dyDescent="0.2">
      <c r="A349" s="9"/>
      <c r="B349" s="9"/>
      <c r="C349" s="9"/>
      <c r="D349" s="9"/>
    </row>
    <row r="350" spans="1:4" x14ac:dyDescent="0.2">
      <c r="A350" s="9"/>
      <c r="B350" s="9"/>
      <c r="C350" s="9"/>
      <c r="D350" s="9"/>
    </row>
    <row r="351" spans="1:4" x14ac:dyDescent="0.2">
      <c r="A351" s="9"/>
      <c r="B351" s="9"/>
      <c r="C351" s="9"/>
      <c r="D351" s="9"/>
    </row>
    <row r="352" spans="1:4" x14ac:dyDescent="0.2">
      <c r="A352" s="9"/>
      <c r="B352" s="9"/>
      <c r="C352" s="9"/>
      <c r="D352" s="9"/>
    </row>
    <row r="353" spans="1:4" x14ac:dyDescent="0.2">
      <c r="A353" s="9"/>
      <c r="B353" s="9"/>
      <c r="C353" s="9"/>
      <c r="D353" s="9"/>
    </row>
    <row r="354" spans="1:4" x14ac:dyDescent="0.2">
      <c r="A354" s="9"/>
      <c r="B354" s="9"/>
      <c r="C354" s="9"/>
      <c r="D354" s="9"/>
    </row>
    <row r="355" spans="1:4" x14ac:dyDescent="0.2">
      <c r="A355" s="9"/>
      <c r="B355" s="9"/>
      <c r="C355" s="9"/>
      <c r="D355" s="9"/>
    </row>
    <row r="356" spans="1:4" x14ac:dyDescent="0.2">
      <c r="A356" s="9"/>
      <c r="B356" s="9"/>
      <c r="C356" s="9"/>
      <c r="D356" s="9"/>
    </row>
    <row r="357" spans="1:4" x14ac:dyDescent="0.2">
      <c r="A357" s="9"/>
      <c r="B357" s="9"/>
      <c r="C357" s="9"/>
      <c r="D357" s="9"/>
    </row>
    <row r="358" spans="1:4" x14ac:dyDescent="0.2">
      <c r="A358" s="9"/>
      <c r="B358" s="9"/>
      <c r="C358" s="9"/>
      <c r="D358" s="9"/>
    </row>
    <row r="359" spans="1:4" x14ac:dyDescent="0.2">
      <c r="A359" s="9"/>
      <c r="B359" s="9"/>
      <c r="C359" s="9"/>
      <c r="D359" s="9"/>
    </row>
    <row r="360" spans="1:4" x14ac:dyDescent="0.2">
      <c r="A360" s="9"/>
      <c r="B360" s="9"/>
      <c r="C360" s="9"/>
      <c r="D360" s="9"/>
    </row>
    <row r="361" spans="1:4" x14ac:dyDescent="0.2">
      <c r="A361" s="9"/>
      <c r="B361" s="9"/>
      <c r="C361" s="9"/>
      <c r="D361" s="9"/>
    </row>
    <row r="362" spans="1:4" x14ac:dyDescent="0.2">
      <c r="A362" s="9"/>
      <c r="B362" s="9"/>
      <c r="C362" s="9"/>
      <c r="D362" s="9"/>
    </row>
    <row r="363" spans="1:4" x14ac:dyDescent="0.2">
      <c r="A363" s="9"/>
      <c r="B363" s="9"/>
      <c r="C363" s="9"/>
      <c r="D363" s="9"/>
    </row>
    <row r="364" spans="1:4" x14ac:dyDescent="0.2">
      <c r="A364" s="9"/>
      <c r="B364" s="9"/>
      <c r="C364" s="9"/>
      <c r="D364" s="9"/>
    </row>
    <row r="365" spans="1:4" x14ac:dyDescent="0.2">
      <c r="A365" s="9"/>
      <c r="B365" s="9"/>
      <c r="C365" s="9"/>
      <c r="D365" s="9"/>
    </row>
    <row r="366" spans="1:4" x14ac:dyDescent="0.2">
      <c r="A366" s="9"/>
      <c r="B366" s="9"/>
      <c r="C366" s="9"/>
      <c r="D366" s="9"/>
    </row>
    <row r="367" spans="1:4" x14ac:dyDescent="0.2">
      <c r="A367" s="9"/>
      <c r="B367" s="9"/>
      <c r="C367" s="9"/>
      <c r="D367" s="9"/>
    </row>
    <row r="368" spans="1:4" x14ac:dyDescent="0.2">
      <c r="A368" s="9"/>
      <c r="B368" s="9"/>
      <c r="C368" s="9"/>
      <c r="D368" s="9"/>
    </row>
    <row r="369" spans="1:4" x14ac:dyDescent="0.2">
      <c r="A369" s="9"/>
      <c r="B369" s="9"/>
      <c r="C369" s="9"/>
      <c r="D369" s="9"/>
    </row>
    <row r="370" spans="1:4" x14ac:dyDescent="0.2">
      <c r="A370" s="9"/>
      <c r="B370" s="9"/>
      <c r="C370" s="9"/>
      <c r="D370" s="9"/>
    </row>
    <row r="371" spans="1:4" x14ac:dyDescent="0.2">
      <c r="A371" s="9"/>
      <c r="B371" s="9"/>
      <c r="C371" s="9"/>
      <c r="D371" s="9"/>
    </row>
    <row r="372" spans="1:4" x14ac:dyDescent="0.2">
      <c r="A372" s="9"/>
      <c r="B372" s="9"/>
      <c r="C372" s="9"/>
      <c r="D372" s="9"/>
    </row>
    <row r="373" spans="1:4" x14ac:dyDescent="0.2">
      <c r="A373" s="9"/>
      <c r="B373" s="9"/>
      <c r="C373" s="9"/>
      <c r="D373" s="9"/>
    </row>
    <row r="374" spans="1:4" x14ac:dyDescent="0.2">
      <c r="A374" s="9"/>
      <c r="B374" s="9"/>
      <c r="C374" s="9"/>
      <c r="D374" s="9"/>
    </row>
    <row r="375" spans="1:4" x14ac:dyDescent="0.2">
      <c r="A375" s="9"/>
      <c r="B375" s="9"/>
      <c r="C375" s="9"/>
      <c r="D375" s="9"/>
    </row>
    <row r="376" spans="1:4" x14ac:dyDescent="0.2">
      <c r="A376" s="9"/>
      <c r="B376" s="9"/>
      <c r="C376" s="9"/>
      <c r="D376" s="9"/>
    </row>
    <row r="377" spans="1:4" x14ac:dyDescent="0.2">
      <c r="A377" s="9"/>
      <c r="B377" s="9"/>
      <c r="C377" s="9"/>
      <c r="D377" s="9"/>
    </row>
    <row r="378" spans="1:4" x14ac:dyDescent="0.2">
      <c r="A378" s="9"/>
      <c r="B378" s="9"/>
      <c r="C378" s="9"/>
      <c r="D378" s="9"/>
    </row>
    <row r="379" spans="1:4" x14ac:dyDescent="0.2">
      <c r="A379" s="9"/>
      <c r="B379" s="9"/>
      <c r="C379" s="9"/>
      <c r="D379" s="9"/>
    </row>
    <row r="380" spans="1:4" x14ac:dyDescent="0.2">
      <c r="A380" s="9"/>
      <c r="B380" s="9"/>
      <c r="C380" s="9"/>
      <c r="D380" s="9"/>
    </row>
    <row r="381" spans="1:4" x14ac:dyDescent="0.2">
      <c r="A381" s="9"/>
      <c r="B381" s="9"/>
      <c r="C381" s="9"/>
      <c r="D381" s="9"/>
    </row>
    <row r="382" spans="1:4" x14ac:dyDescent="0.2">
      <c r="A382" s="9"/>
      <c r="B382" s="9"/>
      <c r="C382" s="9"/>
      <c r="D382" s="9"/>
    </row>
    <row r="383" spans="1:4" x14ac:dyDescent="0.2">
      <c r="A383" s="9"/>
      <c r="B383" s="9"/>
      <c r="C383" s="9"/>
      <c r="D383" s="9"/>
    </row>
    <row r="384" spans="1:4" x14ac:dyDescent="0.2">
      <c r="A384" s="9"/>
      <c r="B384" s="9"/>
      <c r="C384" s="9"/>
      <c r="D384" s="9"/>
    </row>
    <row r="385" spans="1:4" x14ac:dyDescent="0.2">
      <c r="A385" s="9"/>
      <c r="B385" s="9"/>
      <c r="C385" s="9"/>
      <c r="D385" s="9"/>
    </row>
    <row r="386" spans="1:4" x14ac:dyDescent="0.2">
      <c r="A386" s="9"/>
      <c r="B386" s="9"/>
      <c r="C386" s="9"/>
      <c r="D386" s="9"/>
    </row>
    <row r="387" spans="1:4" x14ac:dyDescent="0.2">
      <c r="A387" s="9"/>
      <c r="B387" s="9"/>
      <c r="C387" s="9"/>
      <c r="D387" s="9"/>
    </row>
    <row r="388" spans="1:4" x14ac:dyDescent="0.2">
      <c r="A388" s="9"/>
      <c r="B388" s="9"/>
      <c r="C388" s="9"/>
      <c r="D388" s="9"/>
    </row>
    <row r="389" spans="1:4" x14ac:dyDescent="0.2">
      <c r="A389" s="9"/>
      <c r="B389" s="9"/>
      <c r="C389" s="9"/>
      <c r="D389" s="9"/>
    </row>
    <row r="390" spans="1:4" x14ac:dyDescent="0.2">
      <c r="A390" s="9"/>
      <c r="B390" s="9"/>
      <c r="C390" s="9"/>
      <c r="D390" s="9"/>
    </row>
    <row r="391" spans="1:4" x14ac:dyDescent="0.2">
      <c r="A391" s="9"/>
      <c r="B391" s="9"/>
      <c r="C391" s="9"/>
      <c r="D391" s="9"/>
    </row>
    <row r="392" spans="1:4" x14ac:dyDescent="0.2">
      <c r="A392" s="9"/>
      <c r="B392" s="9"/>
      <c r="C392" s="9"/>
      <c r="D392" s="9"/>
    </row>
    <row r="393" spans="1:4" x14ac:dyDescent="0.2">
      <c r="A393" s="9"/>
      <c r="B393" s="9"/>
      <c r="C393" s="9"/>
      <c r="D393" s="9"/>
    </row>
    <row r="394" spans="1:4" x14ac:dyDescent="0.2">
      <c r="A394" s="9"/>
      <c r="B394" s="9"/>
      <c r="C394" s="9"/>
      <c r="D394" s="9"/>
    </row>
    <row r="395" spans="1:4" x14ac:dyDescent="0.2">
      <c r="A395" s="9"/>
      <c r="B395" s="9"/>
      <c r="C395" s="9"/>
      <c r="D395" s="9"/>
    </row>
    <row r="396" spans="1:4" x14ac:dyDescent="0.2">
      <c r="A396" s="9"/>
      <c r="B396" s="9"/>
      <c r="C396" s="9"/>
      <c r="D396" s="9"/>
    </row>
    <row r="397" spans="1:4" x14ac:dyDescent="0.2">
      <c r="A397" s="9"/>
      <c r="B397" s="9"/>
      <c r="C397" s="9"/>
      <c r="D397" s="9"/>
    </row>
    <row r="398" spans="1:4" x14ac:dyDescent="0.2">
      <c r="A398" s="9"/>
      <c r="B398" s="9"/>
      <c r="C398" s="9"/>
      <c r="D398" s="9"/>
    </row>
    <row r="399" spans="1:4" x14ac:dyDescent="0.2">
      <c r="A399" s="9"/>
      <c r="B399" s="9"/>
      <c r="C399" s="9"/>
      <c r="D399" s="9"/>
    </row>
    <row r="400" spans="1:4" x14ac:dyDescent="0.2">
      <c r="A400" s="9"/>
      <c r="B400" s="9"/>
      <c r="C400" s="9"/>
      <c r="D400" s="9"/>
    </row>
    <row r="401" spans="1:4" x14ac:dyDescent="0.2">
      <c r="A401" s="9"/>
      <c r="B401" s="9"/>
      <c r="C401" s="9"/>
      <c r="D401" s="9"/>
    </row>
    <row r="402" spans="1:4" x14ac:dyDescent="0.2">
      <c r="A402" s="9"/>
      <c r="B402" s="9"/>
      <c r="C402" s="9"/>
      <c r="D402" s="9"/>
    </row>
    <row r="403" spans="1:4" x14ac:dyDescent="0.2">
      <c r="A403" s="9"/>
      <c r="B403" s="9"/>
      <c r="C403" s="9"/>
      <c r="D403" s="9"/>
    </row>
    <row r="404" spans="1:4" x14ac:dyDescent="0.2">
      <c r="A404" s="9"/>
      <c r="B404" s="9"/>
      <c r="C404" s="9"/>
      <c r="D404" s="9"/>
    </row>
    <row r="405" spans="1:4" x14ac:dyDescent="0.2">
      <c r="A405" s="9"/>
      <c r="B405" s="9"/>
      <c r="C405" s="9"/>
      <c r="D405" s="9"/>
    </row>
    <row r="406" spans="1:4" x14ac:dyDescent="0.2">
      <c r="A406" s="9"/>
      <c r="B406" s="9"/>
      <c r="C406" s="9"/>
      <c r="D406" s="9"/>
    </row>
    <row r="407" spans="1:4" x14ac:dyDescent="0.2">
      <c r="A407" s="9"/>
      <c r="B407" s="9"/>
      <c r="C407" s="9"/>
      <c r="D407" s="9"/>
    </row>
    <row r="408" spans="1:4" x14ac:dyDescent="0.2">
      <c r="A408" s="9"/>
      <c r="B408" s="9"/>
      <c r="C408" s="9"/>
      <c r="D408" s="9"/>
    </row>
    <row r="409" spans="1:4" x14ac:dyDescent="0.2">
      <c r="A409" s="9"/>
      <c r="B409" s="9"/>
      <c r="C409" s="9"/>
      <c r="D409" s="9"/>
    </row>
    <row r="410" spans="1:4" x14ac:dyDescent="0.2">
      <c r="A410" s="9"/>
      <c r="B410" s="9"/>
      <c r="C410" s="9"/>
      <c r="D410" s="9"/>
    </row>
    <row r="411" spans="1:4" x14ac:dyDescent="0.2">
      <c r="A411" s="9"/>
      <c r="B411" s="9"/>
      <c r="C411" s="9"/>
      <c r="D411" s="9"/>
    </row>
    <row r="412" spans="1:4" x14ac:dyDescent="0.2">
      <c r="A412" s="9"/>
      <c r="B412" s="9"/>
      <c r="C412" s="9"/>
      <c r="D412" s="9"/>
    </row>
    <row r="413" spans="1:4" x14ac:dyDescent="0.2">
      <c r="A413" s="9"/>
      <c r="B413" s="9"/>
      <c r="C413" s="9"/>
      <c r="D413" s="9"/>
    </row>
    <row r="414" spans="1:4" x14ac:dyDescent="0.2">
      <c r="A414" s="9"/>
      <c r="B414" s="9"/>
      <c r="C414" s="9"/>
      <c r="D414" s="9"/>
    </row>
    <row r="415" spans="1:4" x14ac:dyDescent="0.2">
      <c r="A415" s="9"/>
      <c r="B415" s="9"/>
      <c r="C415" s="9"/>
      <c r="D415" s="9"/>
    </row>
    <row r="416" spans="1:4" x14ac:dyDescent="0.2">
      <c r="A416" s="9"/>
      <c r="B416" s="9"/>
      <c r="C416" s="9"/>
      <c r="D416" s="9"/>
    </row>
    <row r="417" spans="1:4" x14ac:dyDescent="0.2">
      <c r="A417" s="9"/>
      <c r="B417" s="9"/>
      <c r="C417" s="9"/>
      <c r="D417" s="9"/>
    </row>
    <row r="418" spans="1:4" x14ac:dyDescent="0.2">
      <c r="A418" s="9"/>
      <c r="B418" s="9"/>
      <c r="C418" s="9"/>
      <c r="D418" s="9"/>
    </row>
    <row r="419" spans="1:4" x14ac:dyDescent="0.2">
      <c r="A419" s="9"/>
      <c r="B419" s="9"/>
      <c r="C419" s="9"/>
      <c r="D419" s="9"/>
    </row>
    <row r="420" spans="1:4" x14ac:dyDescent="0.2">
      <c r="A420" s="9"/>
      <c r="B420" s="9"/>
      <c r="C420" s="9"/>
      <c r="D420" s="9"/>
    </row>
    <row r="421" spans="1:4" x14ac:dyDescent="0.2">
      <c r="A421" s="9"/>
      <c r="B421" s="9"/>
      <c r="C421" s="9"/>
      <c r="D421" s="9"/>
    </row>
    <row r="422" spans="1:4" x14ac:dyDescent="0.2">
      <c r="A422" s="9"/>
      <c r="B422" s="9"/>
      <c r="C422" s="9"/>
      <c r="D422" s="9"/>
    </row>
    <row r="423" spans="1:4" x14ac:dyDescent="0.2">
      <c r="A423" s="9"/>
      <c r="B423" s="9"/>
      <c r="C423" s="9"/>
      <c r="D423" s="9"/>
    </row>
    <row r="424" spans="1:4" x14ac:dyDescent="0.2">
      <c r="A424" s="9"/>
      <c r="B424" s="9"/>
      <c r="C424" s="9"/>
      <c r="D424" s="9"/>
    </row>
    <row r="425" spans="1:4" x14ac:dyDescent="0.2">
      <c r="A425" s="9"/>
      <c r="B425" s="9"/>
      <c r="C425" s="9"/>
      <c r="D425" s="9"/>
    </row>
    <row r="426" spans="1:4" x14ac:dyDescent="0.2">
      <c r="A426" s="9"/>
      <c r="B426" s="9"/>
      <c r="C426" s="9"/>
      <c r="D426" s="9"/>
    </row>
    <row r="427" spans="1:4" x14ac:dyDescent="0.2">
      <c r="A427" s="9"/>
      <c r="B427" s="9"/>
      <c r="C427" s="9"/>
      <c r="D427" s="9"/>
    </row>
    <row r="428" spans="1:4" x14ac:dyDescent="0.2">
      <c r="A428" s="9"/>
      <c r="B428" s="9"/>
      <c r="C428" s="9"/>
      <c r="D428" s="9"/>
    </row>
    <row r="429" spans="1:4" x14ac:dyDescent="0.2">
      <c r="A429" s="9"/>
      <c r="B429" s="9"/>
      <c r="C429" s="9"/>
      <c r="D429" s="9"/>
    </row>
    <row r="430" spans="1:4" x14ac:dyDescent="0.2">
      <c r="A430" s="9"/>
      <c r="B430" s="9"/>
      <c r="C430" s="9"/>
      <c r="D430" s="9"/>
    </row>
    <row r="431" spans="1:4" x14ac:dyDescent="0.2">
      <c r="A431" s="9"/>
      <c r="B431" s="9"/>
      <c r="C431" s="9"/>
      <c r="D431" s="9"/>
    </row>
    <row r="432" spans="1:4" x14ac:dyDescent="0.2">
      <c r="A432" s="9"/>
      <c r="B432" s="9"/>
      <c r="C432" s="9"/>
      <c r="D432" s="9"/>
    </row>
    <row r="433" spans="1:4" x14ac:dyDescent="0.2">
      <c r="A433" s="9"/>
      <c r="B433" s="9"/>
      <c r="C433" s="9"/>
      <c r="D433" s="9"/>
    </row>
    <row r="434" spans="1:4" x14ac:dyDescent="0.2">
      <c r="A434" s="9"/>
      <c r="B434" s="9"/>
      <c r="C434" s="9"/>
      <c r="D434" s="9"/>
    </row>
    <row r="435" spans="1:4" x14ac:dyDescent="0.2">
      <c r="A435" s="9"/>
      <c r="B435" s="9"/>
      <c r="C435" s="9"/>
      <c r="D435" s="9"/>
    </row>
    <row r="436" spans="1:4" x14ac:dyDescent="0.2">
      <c r="A436" s="9"/>
      <c r="B436" s="9"/>
      <c r="C436" s="9"/>
      <c r="D436" s="9"/>
    </row>
    <row r="437" spans="1:4" x14ac:dyDescent="0.2">
      <c r="A437" s="9"/>
      <c r="B437" s="9"/>
      <c r="C437" s="9"/>
      <c r="D437" s="9"/>
    </row>
    <row r="438" spans="1:4" x14ac:dyDescent="0.2">
      <c r="A438" s="9"/>
      <c r="B438" s="9"/>
      <c r="C438" s="9"/>
      <c r="D438" s="9"/>
    </row>
    <row r="439" spans="1:4" x14ac:dyDescent="0.2">
      <c r="A439" s="9"/>
      <c r="B439" s="9"/>
      <c r="C439" s="9"/>
      <c r="D439" s="9"/>
    </row>
    <row r="440" spans="1:4" x14ac:dyDescent="0.2">
      <c r="A440" s="9"/>
      <c r="B440" s="9"/>
      <c r="C440" s="9"/>
      <c r="D440" s="9"/>
    </row>
    <row r="441" spans="1:4" x14ac:dyDescent="0.2">
      <c r="A441" s="9"/>
      <c r="B441" s="9"/>
      <c r="C441" s="9"/>
      <c r="D441" s="9"/>
    </row>
    <row r="442" spans="1:4" x14ac:dyDescent="0.2">
      <c r="A442" s="9"/>
      <c r="B442" s="9"/>
      <c r="C442" s="9"/>
      <c r="D442" s="9"/>
    </row>
    <row r="443" spans="1:4" x14ac:dyDescent="0.2">
      <c r="A443" s="9"/>
      <c r="B443" s="9"/>
      <c r="C443" s="9"/>
      <c r="D443" s="9"/>
    </row>
    <row r="444" spans="1:4" x14ac:dyDescent="0.2">
      <c r="A444" s="9"/>
      <c r="B444" s="9"/>
      <c r="C444" s="9"/>
      <c r="D444" s="9"/>
    </row>
    <row r="445" spans="1:4" x14ac:dyDescent="0.2">
      <c r="A445" s="9"/>
      <c r="B445" s="9"/>
      <c r="C445" s="9"/>
      <c r="D445" s="9"/>
    </row>
    <row r="446" spans="1:4" x14ac:dyDescent="0.2">
      <c r="A446" s="9"/>
      <c r="B446" s="9"/>
      <c r="C446" s="9"/>
      <c r="D446" s="9"/>
    </row>
    <row r="447" spans="1:4" x14ac:dyDescent="0.2">
      <c r="A447" s="9"/>
      <c r="B447" s="9"/>
      <c r="C447" s="9"/>
      <c r="D447" s="9"/>
    </row>
    <row r="448" spans="1:4" x14ac:dyDescent="0.2">
      <c r="A448" s="9"/>
      <c r="B448" s="9"/>
      <c r="C448" s="9"/>
      <c r="D448" s="9"/>
    </row>
    <row r="449" spans="1:4" x14ac:dyDescent="0.2">
      <c r="A449" s="9"/>
      <c r="B449" s="9"/>
      <c r="C449" s="9"/>
      <c r="D449" s="9"/>
    </row>
    <row r="450" spans="1:4" x14ac:dyDescent="0.2">
      <c r="A450" s="9"/>
      <c r="B450" s="9"/>
      <c r="C450" s="9"/>
      <c r="D450" s="9"/>
    </row>
    <row r="451" spans="1:4" x14ac:dyDescent="0.2">
      <c r="A451" s="9"/>
      <c r="B451" s="9"/>
      <c r="C451" s="9"/>
      <c r="D451" s="9"/>
    </row>
    <row r="452" spans="1:4" x14ac:dyDescent="0.2">
      <c r="A452" s="9"/>
      <c r="B452" s="9"/>
      <c r="C452" s="9"/>
      <c r="D452" s="9"/>
    </row>
    <row r="453" spans="1:4" x14ac:dyDescent="0.2">
      <c r="A453" s="9"/>
      <c r="B453" s="9"/>
      <c r="C453" s="9"/>
      <c r="D453" s="9"/>
    </row>
    <row r="454" spans="1:4" x14ac:dyDescent="0.2">
      <c r="A454" s="9"/>
      <c r="B454" s="9"/>
      <c r="C454" s="9"/>
      <c r="D454" s="9"/>
    </row>
    <row r="455" spans="1:4" x14ac:dyDescent="0.2">
      <c r="A455" s="9"/>
      <c r="B455" s="9"/>
      <c r="C455" s="9"/>
      <c r="D455" s="9"/>
    </row>
    <row r="456" spans="1:4" x14ac:dyDescent="0.2">
      <c r="A456" s="9"/>
      <c r="B456" s="9"/>
      <c r="C456" s="9"/>
      <c r="D456" s="9"/>
    </row>
    <row r="457" spans="1:4" x14ac:dyDescent="0.2">
      <c r="A457" s="9"/>
      <c r="B457" s="9"/>
      <c r="C457" s="9"/>
      <c r="D457" s="9"/>
    </row>
    <row r="458" spans="1:4" x14ac:dyDescent="0.2">
      <c r="A458" s="9"/>
      <c r="B458" s="9"/>
      <c r="C458" s="9"/>
      <c r="D458" s="9"/>
    </row>
    <row r="459" spans="1:4" x14ac:dyDescent="0.2">
      <c r="A459" s="9"/>
      <c r="B459" s="9"/>
      <c r="C459" s="9"/>
      <c r="D459" s="9"/>
    </row>
    <row r="460" spans="1:4" x14ac:dyDescent="0.2">
      <c r="A460" s="9"/>
      <c r="B460" s="9"/>
      <c r="C460" s="9"/>
      <c r="D460" s="9"/>
    </row>
    <row r="461" spans="1:4" x14ac:dyDescent="0.2">
      <c r="A461" s="9"/>
      <c r="B461" s="9"/>
      <c r="C461" s="9"/>
      <c r="D461" s="9"/>
    </row>
    <row r="462" spans="1:4" x14ac:dyDescent="0.2">
      <c r="A462" s="9"/>
      <c r="B462" s="9"/>
      <c r="C462" s="9"/>
      <c r="D462" s="9"/>
    </row>
    <row r="463" spans="1:4" x14ac:dyDescent="0.2">
      <c r="A463" s="9"/>
      <c r="B463" s="9"/>
      <c r="C463" s="9"/>
      <c r="D463" s="9"/>
    </row>
    <row r="464" spans="1:4" x14ac:dyDescent="0.2">
      <c r="A464" s="9"/>
      <c r="B464" s="9"/>
      <c r="C464" s="9"/>
      <c r="D464" s="9"/>
    </row>
    <row r="465" spans="1:4" x14ac:dyDescent="0.2">
      <c r="A465" s="9"/>
      <c r="B465" s="9"/>
      <c r="C465" s="9"/>
      <c r="D465" s="9"/>
    </row>
    <row r="466" spans="1:4" x14ac:dyDescent="0.2">
      <c r="A466" s="9"/>
      <c r="B466" s="9"/>
      <c r="C466" s="9"/>
      <c r="D466" s="9"/>
    </row>
    <row r="467" spans="1:4" x14ac:dyDescent="0.2">
      <c r="A467" s="9"/>
      <c r="B467" s="9"/>
      <c r="C467" s="9"/>
      <c r="D467" s="9"/>
    </row>
    <row r="468" spans="1:4" x14ac:dyDescent="0.2">
      <c r="A468" s="9"/>
      <c r="B468" s="9"/>
      <c r="C468" s="9"/>
      <c r="D468" s="9"/>
    </row>
    <row r="469" spans="1:4" x14ac:dyDescent="0.2">
      <c r="A469" s="9"/>
      <c r="B469" s="9"/>
      <c r="C469" s="9"/>
      <c r="D469" s="9"/>
    </row>
    <row r="470" spans="1:4" x14ac:dyDescent="0.2">
      <c r="A470" s="9"/>
      <c r="B470" s="9"/>
      <c r="C470" s="9"/>
      <c r="D470" s="9"/>
    </row>
    <row r="471" spans="1:4" x14ac:dyDescent="0.2">
      <c r="A471" s="9"/>
      <c r="B471" s="9"/>
      <c r="C471" s="9"/>
      <c r="D471" s="9"/>
    </row>
    <row r="472" spans="1:4" x14ac:dyDescent="0.2">
      <c r="A472" s="9"/>
      <c r="B472" s="9"/>
      <c r="C472" s="9"/>
      <c r="D472" s="9"/>
    </row>
    <row r="473" spans="1:4" x14ac:dyDescent="0.2">
      <c r="A473" s="9"/>
      <c r="B473" s="9"/>
      <c r="C473" s="9"/>
      <c r="D473" s="9"/>
    </row>
    <row r="474" spans="1:4" x14ac:dyDescent="0.2">
      <c r="A474" s="9"/>
      <c r="B474" s="9"/>
      <c r="C474" s="9"/>
      <c r="D474" s="9"/>
    </row>
    <row r="475" spans="1:4" x14ac:dyDescent="0.2">
      <c r="A475" s="9"/>
      <c r="B475" s="9"/>
      <c r="C475" s="9"/>
      <c r="D475" s="9"/>
    </row>
    <row r="476" spans="1:4" x14ac:dyDescent="0.2">
      <c r="A476" s="9"/>
      <c r="B476" s="9"/>
      <c r="C476" s="9"/>
      <c r="D476" s="9"/>
    </row>
    <row r="477" spans="1:4" x14ac:dyDescent="0.2">
      <c r="A477" s="9"/>
      <c r="B477" s="9"/>
      <c r="C477" s="9"/>
      <c r="D477" s="9"/>
    </row>
    <row r="478" spans="1:4" x14ac:dyDescent="0.2">
      <c r="A478" s="9"/>
      <c r="B478" s="9"/>
      <c r="C478" s="9"/>
      <c r="D478" s="9"/>
    </row>
    <row r="479" spans="1:4" x14ac:dyDescent="0.2">
      <c r="A479" s="9"/>
      <c r="B479" s="9"/>
      <c r="C479" s="9"/>
      <c r="D479" s="9"/>
    </row>
    <row r="480" spans="1:4" x14ac:dyDescent="0.2">
      <c r="A480" s="9"/>
      <c r="B480" s="9"/>
      <c r="C480" s="9"/>
      <c r="D480" s="9"/>
    </row>
    <row r="481" spans="1:4" x14ac:dyDescent="0.2">
      <c r="A481" s="9"/>
      <c r="B481" s="9"/>
      <c r="C481" s="9"/>
      <c r="D481" s="9"/>
    </row>
    <row r="482" spans="1:4" x14ac:dyDescent="0.2">
      <c r="A482" s="9"/>
      <c r="B482" s="9"/>
      <c r="C482" s="9"/>
      <c r="D482" s="9"/>
    </row>
    <row r="483" spans="1:4" x14ac:dyDescent="0.2">
      <c r="A483" s="9"/>
      <c r="B483" s="9"/>
      <c r="C483" s="9"/>
      <c r="D483" s="9"/>
    </row>
    <row r="484" spans="1:4" x14ac:dyDescent="0.2">
      <c r="A484" s="9"/>
      <c r="B484" s="9"/>
      <c r="C484" s="9"/>
      <c r="D484" s="9"/>
    </row>
    <row r="485" spans="1:4" x14ac:dyDescent="0.2">
      <c r="A485" s="9"/>
      <c r="B485" s="9"/>
      <c r="C485" s="9"/>
      <c r="D485" s="9"/>
    </row>
    <row r="486" spans="1:4" x14ac:dyDescent="0.2">
      <c r="A486" s="9"/>
      <c r="B486" s="9"/>
      <c r="C486" s="9"/>
      <c r="D486" s="9"/>
    </row>
    <row r="487" spans="1:4" x14ac:dyDescent="0.2">
      <c r="A487" s="9"/>
      <c r="B487" s="9"/>
      <c r="C487" s="9"/>
      <c r="D487" s="9"/>
    </row>
    <row r="488" spans="1:4" x14ac:dyDescent="0.2">
      <c r="A488" s="9"/>
      <c r="B488" s="9"/>
      <c r="C488" s="9"/>
      <c r="D488" s="9"/>
    </row>
    <row r="489" spans="1:4" x14ac:dyDescent="0.2">
      <c r="A489" s="9"/>
      <c r="B489" s="9"/>
      <c r="C489" s="9"/>
      <c r="D489" s="9"/>
    </row>
    <row r="490" spans="1:4" x14ac:dyDescent="0.2">
      <c r="A490" s="9"/>
      <c r="B490" s="9"/>
      <c r="C490" s="9"/>
      <c r="D490" s="9"/>
    </row>
    <row r="491" spans="1:4" x14ac:dyDescent="0.2">
      <c r="A491" s="9"/>
      <c r="B491" s="9"/>
      <c r="C491" s="9"/>
      <c r="D491" s="9"/>
    </row>
    <row r="492" spans="1:4" x14ac:dyDescent="0.2">
      <c r="A492" s="9"/>
      <c r="B492" s="9"/>
      <c r="C492" s="9"/>
      <c r="D492" s="9"/>
    </row>
    <row r="493" spans="1:4" x14ac:dyDescent="0.2">
      <c r="A493" s="9"/>
      <c r="B493" s="9"/>
      <c r="C493" s="9"/>
      <c r="D493" s="9"/>
    </row>
    <row r="494" spans="1:4" x14ac:dyDescent="0.2">
      <c r="A494" s="9"/>
      <c r="B494" s="9"/>
      <c r="C494" s="9"/>
      <c r="D494" s="9"/>
    </row>
    <row r="495" spans="1:4" x14ac:dyDescent="0.2">
      <c r="A495" s="9"/>
      <c r="B495" s="9"/>
      <c r="C495" s="9"/>
      <c r="D495" s="9"/>
    </row>
    <row r="496" spans="1:4" x14ac:dyDescent="0.2">
      <c r="A496" s="9"/>
      <c r="B496" s="9"/>
      <c r="C496" s="9"/>
      <c r="D496" s="9"/>
    </row>
    <row r="497" spans="1:4" x14ac:dyDescent="0.2">
      <c r="A497" s="9"/>
      <c r="B497" s="9"/>
      <c r="C497" s="9"/>
      <c r="D497" s="9"/>
    </row>
    <row r="498" spans="1:4" x14ac:dyDescent="0.2">
      <c r="A498" s="9"/>
      <c r="B498" s="9"/>
      <c r="C498" s="9"/>
      <c r="D498" s="9"/>
    </row>
    <row r="499" spans="1:4" x14ac:dyDescent="0.2">
      <c r="A499" s="9"/>
      <c r="B499" s="9"/>
      <c r="C499" s="9"/>
      <c r="D499" s="9"/>
    </row>
    <row r="500" spans="1:4" x14ac:dyDescent="0.2">
      <c r="A500" s="9"/>
      <c r="B500" s="9"/>
      <c r="C500" s="9"/>
      <c r="D500" s="9"/>
    </row>
    <row r="501" spans="1:4" x14ac:dyDescent="0.2">
      <c r="A501" s="9"/>
      <c r="B501" s="9"/>
      <c r="C501" s="9"/>
      <c r="D501" s="9"/>
    </row>
    <row r="502" spans="1:4" x14ac:dyDescent="0.2">
      <c r="A502" s="9"/>
      <c r="B502" s="9"/>
      <c r="C502" s="9"/>
      <c r="D502" s="9"/>
    </row>
    <row r="503" spans="1:4" x14ac:dyDescent="0.2">
      <c r="A503" s="9"/>
      <c r="B503" s="9"/>
      <c r="C503" s="9"/>
      <c r="D503" s="9"/>
    </row>
    <row r="504" spans="1:4" x14ac:dyDescent="0.2">
      <c r="A504" s="9"/>
      <c r="B504" s="9"/>
      <c r="C504" s="9"/>
      <c r="D504" s="9"/>
    </row>
    <row r="505" spans="1:4" x14ac:dyDescent="0.2">
      <c r="A505" s="9"/>
      <c r="B505" s="9"/>
      <c r="C505" s="9"/>
      <c r="D505" s="9"/>
    </row>
    <row r="506" spans="1:4" x14ac:dyDescent="0.2">
      <c r="A506" s="9"/>
      <c r="B506" s="9"/>
      <c r="C506" s="9"/>
      <c r="D506" s="9"/>
    </row>
    <row r="507" spans="1:4" x14ac:dyDescent="0.2">
      <c r="A507" s="9"/>
      <c r="B507" s="9"/>
      <c r="C507" s="9"/>
      <c r="D507" s="9"/>
    </row>
    <row r="508" spans="1:4" x14ac:dyDescent="0.2">
      <c r="A508" s="9"/>
      <c r="B508" s="9"/>
      <c r="C508" s="9"/>
      <c r="D508" s="9"/>
    </row>
    <row r="509" spans="1:4" x14ac:dyDescent="0.2">
      <c r="A509" s="9"/>
      <c r="B509" s="9"/>
      <c r="C509" s="9"/>
      <c r="D509" s="9"/>
    </row>
    <row r="510" spans="1:4" x14ac:dyDescent="0.2">
      <c r="A510" s="9"/>
      <c r="B510" s="9"/>
      <c r="C510" s="9"/>
      <c r="D510" s="9"/>
    </row>
    <row r="511" spans="1:4" x14ac:dyDescent="0.2">
      <c r="A511" s="9"/>
      <c r="B511" s="9"/>
      <c r="C511" s="9"/>
      <c r="D511" s="9"/>
    </row>
    <row r="512" spans="1:4" x14ac:dyDescent="0.2">
      <c r="A512" s="9"/>
      <c r="B512" s="9"/>
      <c r="C512" s="9"/>
      <c r="D512" s="9"/>
    </row>
    <row r="513" spans="1:4" x14ac:dyDescent="0.2">
      <c r="A513" s="9"/>
      <c r="B513" s="9"/>
      <c r="C513" s="9"/>
      <c r="D513" s="9"/>
    </row>
  </sheetData>
  <mergeCells count="10">
    <mergeCell ref="B1:D1"/>
    <mergeCell ref="B13:D13"/>
    <mergeCell ref="B4:D4"/>
    <mergeCell ref="B6:D6"/>
    <mergeCell ref="B8:D8"/>
    <mergeCell ref="B9:D9"/>
    <mergeCell ref="B11:D11"/>
    <mergeCell ref="B12:D12"/>
    <mergeCell ref="B5:D5"/>
    <mergeCell ref="B10:D10"/>
  </mergeCells>
  <pageMargins left="0.70866141732283472" right="0.70866141732283472" top="0.74803149606299213" bottom="0.74803149606299213" header="0.31496062992125984" footer="0.31496062992125984"/>
  <pageSetup paperSize="9" scale="86" orientation="portrait" r:id="rId1"/>
  <headerFooter>
    <oddFooter>&amp;L&amp;8&amp;D&amp;C&amp;8Side 1 &amp;A&amp;R&amp;8&amp;F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72"/>
  <sheetViews>
    <sheetView showGridLines="0" showRowColHeaders="0" zoomScaleNormal="100" workbookViewId="0">
      <selection activeCell="B14" sqref="B14:D14"/>
    </sheetView>
  </sheetViews>
  <sheetFormatPr baseColWidth="10" defaultColWidth="9.140625" defaultRowHeight="15" x14ac:dyDescent="0.25"/>
  <cols>
    <col min="1" max="1" width="1.140625" customWidth="1"/>
    <col min="2" max="2" width="24.28515625" style="1" customWidth="1"/>
    <col min="3" max="3" width="31.42578125" style="2" customWidth="1"/>
    <col min="4" max="4" width="36.42578125" customWidth="1"/>
    <col min="5" max="5" width="31" customWidth="1"/>
    <col min="6" max="6" width="1.140625" customWidth="1"/>
    <col min="7" max="7" width="6.5703125" style="24" customWidth="1"/>
    <col min="8" max="8" width="9.5703125" style="24" customWidth="1"/>
    <col min="9" max="9" width="10.5703125" style="24" customWidth="1"/>
    <col min="10" max="10" width="17.42578125" style="24" customWidth="1"/>
    <col min="11" max="11" width="16.140625" style="24" customWidth="1"/>
    <col min="12" max="12" width="9.140625" style="24" customWidth="1"/>
    <col min="13" max="13" width="13.140625" style="24" customWidth="1"/>
    <col min="14" max="15" width="14.140625" style="24" customWidth="1"/>
    <col min="16" max="20" width="14.140625" customWidth="1"/>
    <col min="21" max="21" width="19.85546875" customWidth="1"/>
    <col min="22" max="1660" width="9.140625" customWidth="1"/>
  </cols>
  <sheetData>
    <row r="1" spans="1:19" ht="15.75" customHeight="1" x14ac:dyDescent="0.25">
      <c r="B1" s="40"/>
      <c r="C1" s="41" t="s">
        <v>62</v>
      </c>
      <c r="D1" s="39"/>
      <c r="E1" s="40"/>
      <c r="P1" s="24"/>
      <c r="Q1" s="24"/>
      <c r="R1" s="24"/>
      <c r="S1" s="24"/>
    </row>
    <row r="2" spans="1:19" ht="19.5" customHeight="1" x14ac:dyDescent="0.25">
      <c r="B2" s="1" t="e" vm="1">
        <v>#VALUE!</v>
      </c>
      <c r="C2" s="35" t="s">
        <v>67</v>
      </c>
      <c r="D2" s="28" t="s">
        <v>53</v>
      </c>
      <c r="E2" s="20"/>
      <c r="F2" s="20"/>
      <c r="H2" s="25"/>
      <c r="I2" s="25"/>
      <c r="J2" s="25"/>
      <c r="K2" s="25"/>
      <c r="P2" s="24"/>
      <c r="Q2" s="24"/>
      <c r="R2" s="24"/>
      <c r="S2" s="24"/>
    </row>
    <row r="3" spans="1:19" ht="22.5" customHeight="1" x14ac:dyDescent="0.25">
      <c r="D3" s="3"/>
      <c r="E3" s="3"/>
      <c r="F3" s="3"/>
      <c r="H3" s="25"/>
      <c r="I3" s="25"/>
      <c r="J3" s="25"/>
      <c r="K3" s="25"/>
      <c r="P3" s="24"/>
      <c r="Q3" s="24"/>
      <c r="R3" s="24"/>
      <c r="S3" s="24"/>
    </row>
    <row r="4" spans="1:19" ht="15" customHeight="1" x14ac:dyDescent="0.25">
      <c r="B4" s="17" t="s">
        <v>54</v>
      </c>
      <c r="C4" s="19" t="s">
        <v>63</v>
      </c>
      <c r="J4" s="25"/>
      <c r="P4" s="24"/>
      <c r="Q4" s="24"/>
      <c r="R4" s="24"/>
      <c r="S4" s="24"/>
    </row>
    <row r="5" spans="1:19" ht="15" customHeight="1" x14ac:dyDescent="0.25">
      <c r="B5" s="17" t="s">
        <v>38</v>
      </c>
      <c r="C5" s="19" t="s">
        <v>63</v>
      </c>
      <c r="H5" s="25"/>
      <c r="I5" s="25"/>
      <c r="J5" s="25"/>
      <c r="K5" s="25"/>
      <c r="P5" s="24"/>
      <c r="Q5" s="24"/>
      <c r="R5" s="24"/>
      <c r="S5" s="24"/>
    </row>
    <row r="6" spans="1:19" x14ac:dyDescent="0.25">
      <c r="B6" s="17" t="s">
        <v>60</v>
      </c>
      <c r="C6" s="19" t="s">
        <v>63</v>
      </c>
      <c r="I6" s="25"/>
      <c r="J6" s="25"/>
      <c r="P6" s="24"/>
      <c r="Q6" s="24"/>
      <c r="R6" s="24"/>
      <c r="S6" s="24"/>
    </row>
    <row r="7" spans="1:19" ht="15" customHeight="1" x14ac:dyDescent="0.25">
      <c r="B7" s="17" t="s">
        <v>34</v>
      </c>
      <c r="C7" s="19" t="s">
        <v>64</v>
      </c>
      <c r="I7" s="25"/>
      <c r="J7" s="25"/>
      <c r="P7" s="24"/>
      <c r="Q7" s="24"/>
      <c r="R7" s="24"/>
      <c r="S7" s="24"/>
    </row>
    <row r="8" spans="1:19" x14ac:dyDescent="0.25">
      <c r="B8" s="17" t="s">
        <v>0</v>
      </c>
      <c r="C8" s="19" t="s">
        <v>64</v>
      </c>
      <c r="I8" s="25"/>
      <c r="J8" s="25"/>
      <c r="P8" s="24"/>
      <c r="Q8" s="24"/>
      <c r="R8" s="24"/>
      <c r="S8" s="24"/>
    </row>
    <row r="9" spans="1:19" ht="26.25" x14ac:dyDescent="0.25">
      <c r="B9" s="17" t="s">
        <v>55</v>
      </c>
      <c r="C9" s="19" t="s">
        <v>83</v>
      </c>
      <c r="P9" s="24"/>
      <c r="Q9" s="24"/>
      <c r="R9" s="24"/>
      <c r="S9" s="24"/>
    </row>
    <row r="10" spans="1:19" ht="26.25" x14ac:dyDescent="0.25">
      <c r="B10" s="17" t="s">
        <v>57</v>
      </c>
      <c r="C10" s="19" t="s">
        <v>83</v>
      </c>
      <c r="P10" s="24"/>
      <c r="Q10" s="24"/>
      <c r="R10" s="24"/>
      <c r="S10" s="24"/>
    </row>
    <row r="11" spans="1:19" ht="26.25" x14ac:dyDescent="0.25">
      <c r="B11" s="17" t="s">
        <v>58</v>
      </c>
      <c r="C11" s="18" t="str">
        <f>IFERROR((C9/C10),"-")</f>
        <v>-</v>
      </c>
      <c r="P11" s="24"/>
      <c r="Q11" s="24"/>
      <c r="R11" s="24"/>
      <c r="S11" s="24"/>
    </row>
    <row r="12" spans="1:19" ht="15" customHeight="1" x14ac:dyDescent="0.25">
      <c r="B12" s="17" t="s">
        <v>81</v>
      </c>
      <c r="C12" s="18" t="s">
        <v>82</v>
      </c>
      <c r="P12" s="24"/>
      <c r="Q12" s="24"/>
      <c r="R12" s="24"/>
      <c r="S12" s="24"/>
    </row>
    <row r="13" spans="1:19" x14ac:dyDescent="0.25">
      <c r="P13" s="24"/>
      <c r="Q13" s="24"/>
      <c r="R13" s="24"/>
      <c r="S13" s="24"/>
    </row>
    <row r="14" spans="1:19" ht="15.75" x14ac:dyDescent="0.25">
      <c r="B14" s="51" t="s">
        <v>61</v>
      </c>
      <c r="C14" s="52" t="s">
        <v>2</v>
      </c>
      <c r="D14" s="51" t="s">
        <v>3</v>
      </c>
      <c r="P14" s="24"/>
      <c r="Q14" s="24"/>
      <c r="R14" s="24"/>
      <c r="S14" s="24"/>
    </row>
    <row r="15" spans="1:19" ht="15.75" x14ac:dyDescent="0.25">
      <c r="B15" s="42"/>
      <c r="C15" s="43" t="s">
        <v>1</v>
      </c>
      <c r="D15" s="42"/>
      <c r="P15" s="24"/>
      <c r="Q15" s="24"/>
      <c r="R15" s="24"/>
      <c r="S15" s="24"/>
    </row>
    <row r="16" spans="1:19" x14ac:dyDescent="0.25">
      <c r="A16" s="6"/>
      <c r="B16" s="13" t="s">
        <v>29</v>
      </c>
      <c r="C16" s="23" t="s">
        <v>11</v>
      </c>
      <c r="D16" s="11"/>
      <c r="P16" s="24"/>
      <c r="Q16" s="24"/>
      <c r="R16" s="24"/>
      <c r="S16" s="24"/>
    </row>
    <row r="17" spans="1:20" x14ac:dyDescent="0.25">
      <c r="A17" s="6"/>
      <c r="B17" s="14" t="s">
        <v>74</v>
      </c>
      <c r="C17" s="23" t="s">
        <v>11</v>
      </c>
      <c r="D17" s="11"/>
      <c r="P17" s="24"/>
      <c r="Q17" s="24"/>
      <c r="R17" s="24"/>
      <c r="S17" s="24"/>
    </row>
    <row r="18" spans="1:20" x14ac:dyDescent="0.25">
      <c r="A18" s="6"/>
      <c r="B18" s="14" t="s">
        <v>75</v>
      </c>
      <c r="C18" s="23" t="s">
        <v>11</v>
      </c>
      <c r="D18" s="11"/>
      <c r="P18" s="24"/>
      <c r="Q18" s="24"/>
      <c r="R18" s="24"/>
      <c r="S18" s="24"/>
    </row>
    <row r="19" spans="1:20" x14ac:dyDescent="0.25">
      <c r="A19" s="6"/>
      <c r="B19" s="13" t="s">
        <v>30</v>
      </c>
      <c r="C19" s="23" t="s">
        <v>11</v>
      </c>
      <c r="D19" s="11"/>
      <c r="P19" s="24"/>
      <c r="Q19" s="24"/>
      <c r="R19" s="24"/>
      <c r="S19" s="24"/>
    </row>
    <row r="20" spans="1:20" ht="15.75" customHeight="1" x14ac:dyDescent="0.25">
      <c r="A20" s="6"/>
      <c r="B20" s="44"/>
      <c r="C20" s="45" t="s">
        <v>59</v>
      </c>
      <c r="D20" s="42"/>
      <c r="P20" s="24"/>
      <c r="Q20" s="24"/>
      <c r="R20" s="24"/>
      <c r="S20" s="24"/>
    </row>
    <row r="21" spans="1:20" ht="27.75" customHeight="1" x14ac:dyDescent="0.25">
      <c r="A21" s="6"/>
      <c r="B21" s="14" t="s">
        <v>31</v>
      </c>
      <c r="C21" s="23" t="s">
        <v>11</v>
      </c>
      <c r="D21" s="11"/>
      <c r="P21" s="24"/>
      <c r="Q21" s="24"/>
      <c r="R21" s="24"/>
      <c r="S21" s="24"/>
    </row>
    <row r="22" spans="1:20" ht="25.5" x14ac:dyDescent="0.25">
      <c r="A22" s="6"/>
      <c r="B22" s="14" t="s">
        <v>32</v>
      </c>
      <c r="C22" s="23" t="s">
        <v>11</v>
      </c>
      <c r="D22" s="11"/>
      <c r="P22" s="24"/>
      <c r="Q22" s="24"/>
      <c r="R22" s="24"/>
      <c r="S22" s="24"/>
    </row>
    <row r="23" spans="1:20" x14ac:dyDescent="0.25">
      <c r="A23" s="6"/>
      <c r="B23" s="14" t="s">
        <v>56</v>
      </c>
      <c r="C23" s="23" t="s">
        <v>11</v>
      </c>
      <c r="D23" s="11"/>
      <c r="P23" s="24"/>
      <c r="Q23" s="24"/>
      <c r="R23" s="24"/>
      <c r="S23" s="24"/>
    </row>
    <row r="24" spans="1:20" x14ac:dyDescent="0.25">
      <c r="A24" s="1"/>
      <c r="B24" s="14" t="s">
        <v>52</v>
      </c>
      <c r="C24" s="21" t="s">
        <v>11</v>
      </c>
      <c r="D24" s="11"/>
      <c r="P24" s="24"/>
      <c r="Q24" s="24"/>
      <c r="R24" s="24"/>
      <c r="S24" s="24"/>
    </row>
    <row r="25" spans="1:20" x14ac:dyDescent="0.25">
      <c r="B25"/>
      <c r="C25"/>
      <c r="P25" s="24"/>
      <c r="Q25" s="24"/>
      <c r="R25" s="24"/>
      <c r="S25" s="24"/>
    </row>
    <row r="26" spans="1:20" s="24" customFormat="1" x14ac:dyDescent="0.25">
      <c r="A26"/>
      <c r="B26"/>
      <c r="C26"/>
      <c r="D26"/>
      <c r="E26"/>
      <c r="F26"/>
      <c r="I26" s="26"/>
    </row>
    <row r="27" spans="1:20" s="24" customFormat="1" x14ac:dyDescent="0.25">
      <c r="A27"/>
      <c r="B27"/>
      <c r="C27"/>
      <c r="D27"/>
      <c r="E27"/>
      <c r="F27"/>
    </row>
    <row r="28" spans="1:20" s="24" customFormat="1" x14ac:dyDescent="0.25">
      <c r="A28"/>
      <c r="B28"/>
      <c r="C28"/>
      <c r="D28"/>
      <c r="E28"/>
      <c r="F28"/>
    </row>
    <row r="29" spans="1:20" s="24" customFormat="1" x14ac:dyDescent="0.25">
      <c r="A29" s="29"/>
      <c r="B29" s="29"/>
      <c r="C29" s="29"/>
      <c r="D29" s="29"/>
      <c r="E29" s="29"/>
      <c r="F29" s="29"/>
    </row>
    <row r="30" spans="1:20" s="24" customFormat="1" x14ac:dyDescent="0.25">
      <c r="A30" s="29"/>
      <c r="B30" s="29"/>
      <c r="C30" s="30"/>
      <c r="D30" s="29"/>
      <c r="E30" s="29"/>
      <c r="F30" s="29"/>
    </row>
    <row r="31" spans="1:20" s="24" customFormat="1" x14ac:dyDescent="0.25">
      <c r="A31" s="29"/>
      <c r="B31" s="29"/>
      <c r="C31" s="29"/>
      <c r="D31" s="29"/>
      <c r="E31" s="29"/>
      <c r="F31" s="29"/>
    </row>
    <row r="32" spans="1:20" x14ac:dyDescent="0.25">
      <c r="A32" s="29"/>
      <c r="B32" s="31"/>
      <c r="C32" s="32"/>
      <c r="D32" s="29"/>
      <c r="E32" s="29"/>
      <c r="F32" s="29"/>
      <c r="P32" s="24"/>
      <c r="Q32" s="24"/>
      <c r="R32" s="24"/>
      <c r="S32" s="24"/>
      <c r="T32" s="24"/>
    </row>
    <row r="33" spans="2:20" x14ac:dyDescent="0.25">
      <c r="P33" s="24"/>
      <c r="Q33" s="24"/>
      <c r="R33" s="24"/>
      <c r="S33" s="24"/>
      <c r="T33" s="24"/>
    </row>
    <row r="34" spans="2:20" x14ac:dyDescent="0.25">
      <c r="P34" s="24"/>
      <c r="Q34" s="24"/>
      <c r="R34" s="24"/>
      <c r="S34" s="24"/>
      <c r="T34" s="24"/>
    </row>
    <row r="35" spans="2:20" x14ac:dyDescent="0.25">
      <c r="P35" s="24"/>
      <c r="Q35" s="24"/>
      <c r="R35" s="24"/>
      <c r="S35" s="24"/>
      <c r="T35" s="24"/>
    </row>
    <row r="36" spans="2:20" x14ac:dyDescent="0.25">
      <c r="P36" s="24"/>
      <c r="Q36" s="24"/>
      <c r="R36" s="24"/>
      <c r="S36" s="24"/>
      <c r="T36" s="24"/>
    </row>
    <row r="37" spans="2:20" x14ac:dyDescent="0.25">
      <c r="P37" s="24"/>
      <c r="Q37" s="24"/>
      <c r="R37" s="24"/>
      <c r="S37" s="24"/>
      <c r="T37" s="24"/>
    </row>
    <row r="38" spans="2:20" x14ac:dyDescent="0.25">
      <c r="P38" s="24"/>
      <c r="Q38" s="24"/>
      <c r="R38" s="24"/>
      <c r="S38" s="24"/>
      <c r="T38" s="24"/>
    </row>
    <row r="39" spans="2:20" x14ac:dyDescent="0.25">
      <c r="P39" s="24"/>
      <c r="Q39" s="24"/>
      <c r="R39" s="24"/>
      <c r="S39" s="24"/>
      <c r="T39" s="24"/>
    </row>
    <row r="40" spans="2:20" x14ac:dyDescent="0.25">
      <c r="P40" s="24"/>
      <c r="Q40" s="24"/>
      <c r="R40" s="24"/>
      <c r="S40" s="24"/>
      <c r="T40" s="24"/>
    </row>
    <row r="41" spans="2:20" x14ac:dyDescent="0.25">
      <c r="P41" s="24"/>
      <c r="Q41" s="24"/>
      <c r="R41" s="24"/>
      <c r="S41" s="24"/>
      <c r="T41" s="24"/>
    </row>
    <row r="42" spans="2:20" x14ac:dyDescent="0.25">
      <c r="P42" s="24"/>
      <c r="Q42" s="24"/>
      <c r="R42" s="24"/>
      <c r="S42" s="24"/>
      <c r="T42" s="24"/>
    </row>
    <row r="43" spans="2:20" x14ac:dyDescent="0.25">
      <c r="P43" s="24"/>
      <c r="Q43" s="24"/>
      <c r="R43" s="24"/>
      <c r="S43" s="24"/>
      <c r="T43" s="24"/>
    </row>
    <row r="44" spans="2:20" x14ac:dyDescent="0.25">
      <c r="P44" s="24"/>
      <c r="Q44" s="24"/>
      <c r="R44" s="24"/>
      <c r="S44" s="24"/>
      <c r="T44" s="24"/>
    </row>
    <row r="45" spans="2:20" x14ac:dyDescent="0.25">
      <c r="P45" s="24"/>
      <c r="Q45" s="24"/>
      <c r="R45" s="24"/>
      <c r="S45" s="24"/>
      <c r="T45" s="24"/>
    </row>
    <row r="46" spans="2:20" x14ac:dyDescent="0.25">
      <c r="B46"/>
      <c r="C46"/>
      <c r="P46" s="24"/>
      <c r="Q46" s="24"/>
      <c r="R46" s="24"/>
      <c r="S46" s="24"/>
      <c r="T46" s="24"/>
    </row>
    <row r="47" spans="2:20" x14ac:dyDescent="0.25">
      <c r="B47"/>
      <c r="C47"/>
      <c r="P47" s="24"/>
      <c r="Q47" s="24"/>
      <c r="R47" s="24"/>
      <c r="S47" s="24"/>
      <c r="T47" s="24"/>
    </row>
    <row r="48" spans="2:20" x14ac:dyDescent="0.25">
      <c r="P48" s="24"/>
      <c r="Q48" s="24"/>
      <c r="R48" s="24"/>
      <c r="S48" s="24"/>
      <c r="T48" s="24"/>
    </row>
    <row r="49" spans="16:20" x14ac:dyDescent="0.25">
      <c r="P49" s="24"/>
      <c r="Q49" s="24"/>
      <c r="R49" s="24"/>
      <c r="S49" s="24"/>
      <c r="T49" s="24"/>
    </row>
    <row r="50" spans="16:20" x14ac:dyDescent="0.25">
      <c r="P50" s="24"/>
      <c r="Q50" s="24"/>
      <c r="R50" s="24"/>
      <c r="S50" s="24"/>
      <c r="T50" s="24"/>
    </row>
    <row r="51" spans="16:20" x14ac:dyDescent="0.25">
      <c r="P51" s="24"/>
      <c r="Q51" s="24"/>
      <c r="R51" s="24"/>
      <c r="S51" s="24"/>
      <c r="T51" s="24"/>
    </row>
    <row r="52" spans="16:20" x14ac:dyDescent="0.25">
      <c r="P52" s="24"/>
      <c r="Q52" s="24"/>
      <c r="R52" s="24"/>
      <c r="S52" s="24"/>
      <c r="T52" s="24"/>
    </row>
    <row r="53" spans="16:20" x14ac:dyDescent="0.25">
      <c r="P53" s="24"/>
      <c r="Q53" s="24"/>
      <c r="R53" s="24"/>
      <c r="S53" s="24"/>
      <c r="T53" s="24"/>
    </row>
    <row r="54" spans="16:20" x14ac:dyDescent="0.25">
      <c r="P54" s="24"/>
      <c r="Q54" s="24"/>
      <c r="R54" s="24"/>
      <c r="S54" s="24"/>
      <c r="T54" s="24"/>
    </row>
    <row r="55" spans="16:20" x14ac:dyDescent="0.25">
      <c r="P55" s="24"/>
      <c r="Q55" s="24"/>
      <c r="R55" s="24"/>
      <c r="S55" s="24"/>
      <c r="T55" s="24"/>
    </row>
    <row r="56" spans="16:20" x14ac:dyDescent="0.25">
      <c r="P56" s="24"/>
      <c r="Q56" s="24"/>
      <c r="R56" s="24"/>
      <c r="S56" s="24"/>
      <c r="T56" s="24"/>
    </row>
    <row r="57" spans="16:20" x14ac:dyDescent="0.25">
      <c r="P57" s="24"/>
      <c r="Q57" s="24"/>
      <c r="R57" s="24"/>
      <c r="S57" s="24"/>
      <c r="T57" s="24"/>
    </row>
    <row r="58" spans="16:20" x14ac:dyDescent="0.25">
      <c r="P58" s="24"/>
      <c r="Q58" s="24"/>
      <c r="R58" s="24"/>
      <c r="S58" s="24"/>
      <c r="T58" s="24"/>
    </row>
    <row r="59" spans="16:20" x14ac:dyDescent="0.25">
      <c r="P59" s="24"/>
      <c r="Q59" s="24"/>
      <c r="R59" s="24"/>
      <c r="S59" s="24"/>
      <c r="T59" s="24"/>
    </row>
    <row r="60" spans="16:20" x14ac:dyDescent="0.25">
      <c r="P60" s="24"/>
      <c r="Q60" s="24"/>
      <c r="R60" s="24"/>
      <c r="S60" s="24"/>
      <c r="T60" s="24"/>
    </row>
    <row r="61" spans="16:20" x14ac:dyDescent="0.25">
      <c r="P61" s="24"/>
      <c r="Q61" s="24"/>
      <c r="R61" s="24"/>
      <c r="S61" s="24"/>
      <c r="T61" s="24"/>
    </row>
    <row r="62" spans="16:20" x14ac:dyDescent="0.25">
      <c r="P62" s="24"/>
      <c r="Q62" s="24"/>
      <c r="R62" s="24"/>
      <c r="S62" s="24"/>
      <c r="T62" s="24"/>
    </row>
    <row r="63" spans="16:20" x14ac:dyDescent="0.25">
      <c r="P63" s="24"/>
      <c r="Q63" s="24"/>
      <c r="R63" s="24"/>
      <c r="S63" s="24"/>
      <c r="T63" s="24"/>
    </row>
    <row r="64" spans="16:20" x14ac:dyDescent="0.25">
      <c r="P64" s="24"/>
      <c r="Q64" s="24"/>
      <c r="R64" s="24"/>
      <c r="S64" s="24"/>
      <c r="T64" s="24"/>
    </row>
    <row r="65" spans="16:20" x14ac:dyDescent="0.25">
      <c r="P65" s="24"/>
      <c r="Q65" s="24"/>
      <c r="R65" s="24"/>
      <c r="S65" s="24"/>
      <c r="T65" s="24"/>
    </row>
    <row r="66" spans="16:20" x14ac:dyDescent="0.25">
      <c r="P66" s="24"/>
      <c r="Q66" s="24"/>
      <c r="R66" s="24"/>
      <c r="S66" s="24"/>
      <c r="T66" s="24"/>
    </row>
    <row r="67" spans="16:20" x14ac:dyDescent="0.25">
      <c r="P67" s="24"/>
      <c r="Q67" s="24"/>
      <c r="R67" s="24"/>
      <c r="S67" s="24"/>
      <c r="T67" s="24"/>
    </row>
    <row r="68" spans="16:20" x14ac:dyDescent="0.25">
      <c r="P68" s="24"/>
      <c r="Q68" s="24"/>
      <c r="R68" s="24"/>
      <c r="S68" s="24"/>
      <c r="T68" s="24"/>
    </row>
    <row r="69" spans="16:20" x14ac:dyDescent="0.25">
      <c r="P69" s="24"/>
      <c r="Q69" s="24"/>
      <c r="R69" s="24"/>
      <c r="S69" s="24"/>
      <c r="T69" s="24"/>
    </row>
    <row r="70" spans="16:20" x14ac:dyDescent="0.25">
      <c r="P70" s="24"/>
      <c r="Q70" s="24"/>
      <c r="R70" s="24"/>
      <c r="S70" s="24"/>
      <c r="T70" s="24"/>
    </row>
    <row r="71" spans="16:20" x14ac:dyDescent="0.25">
      <c r="P71" s="24"/>
      <c r="Q71" s="24"/>
      <c r="R71" s="24"/>
      <c r="S71" s="24"/>
      <c r="T71" s="24"/>
    </row>
    <row r="72" spans="16:20" x14ac:dyDescent="0.25">
      <c r="P72" s="24"/>
      <c r="Q72" s="24"/>
      <c r="R72" s="24"/>
      <c r="S72" s="24"/>
      <c r="T72" s="24"/>
    </row>
  </sheetData>
  <hyperlinks>
    <hyperlink ref="C2" location="Introduksjon!B12" display="Veiledning" xr:uid="{00000000-0004-0000-0100-000000000000}"/>
  </hyperlinks>
  <pageMargins left="0.19685039370078741" right="0.19685039370078741" top="0.31496062992125984" bottom="0.39370078740157483" header="0.27559055118110237" footer="0.19685039370078741"/>
  <pageSetup orientation="landscape" copies="3" r:id="rId1"/>
  <headerFooter>
    <oddFooter>&amp;L&amp;D&amp;CSide 2   &amp;A&amp;R&amp;F</oddFoot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0000000}">
          <x14:formula1>
            <xm:f>Parametere!$B$4:$B$9</xm:f>
          </x14:formula1>
          <xm:sqref>C16</xm:sqref>
        </x14:dataValidation>
        <x14:dataValidation type="list" allowBlank="1" showInputMessage="1" showErrorMessage="1" xr:uid="{00000000-0002-0000-0100-000001000000}">
          <x14:formula1>
            <xm:f>Parametere!$C$4:$C$9</xm:f>
          </x14:formula1>
          <xm:sqref>C17</xm:sqref>
        </x14:dataValidation>
        <x14:dataValidation type="list" allowBlank="1" showInputMessage="1" showErrorMessage="1" xr:uid="{00000000-0002-0000-0100-000002000000}">
          <x14:formula1>
            <xm:f>Parametere!$D$4:$D$9</xm:f>
          </x14:formula1>
          <xm:sqref>C18</xm:sqref>
        </x14:dataValidation>
        <x14:dataValidation type="list" allowBlank="1" showInputMessage="1" showErrorMessage="1" xr:uid="{00000000-0002-0000-0100-000003000000}">
          <x14:formula1>
            <xm:f>Parametere!$E$4:$E$9</xm:f>
          </x14:formula1>
          <xm:sqref>C19</xm:sqref>
        </x14:dataValidation>
        <x14:dataValidation type="list" allowBlank="1" showInputMessage="1" showErrorMessage="1" xr:uid="{00000000-0002-0000-0100-000004000000}">
          <x14:formula1>
            <xm:f>Parametere!$F$4:$F$9</xm:f>
          </x14:formula1>
          <xm:sqref>C21</xm:sqref>
        </x14:dataValidation>
        <x14:dataValidation type="list" allowBlank="1" showInputMessage="1" showErrorMessage="1" xr:uid="{00000000-0002-0000-0100-000005000000}">
          <x14:formula1>
            <xm:f>Parametere!$G$4:$G$9</xm:f>
          </x14:formula1>
          <xm:sqref>C22</xm:sqref>
        </x14:dataValidation>
        <x14:dataValidation type="list" allowBlank="1" showInputMessage="1" showErrorMessage="1" xr:uid="{00000000-0002-0000-0100-000006000000}">
          <x14:formula1>
            <xm:f>Parametere!$H$4:$H$9</xm:f>
          </x14:formula1>
          <xm:sqref>C23</xm:sqref>
        </x14:dataValidation>
        <x14:dataValidation type="list" allowBlank="1" showInputMessage="1" showErrorMessage="1" xr:uid="{00000000-0002-0000-0100-000007000000}">
          <x14:formula1>
            <xm:f>Parametere!$I$4:$I$9</xm:f>
          </x14:formula1>
          <xm:sqref>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41"/>
  <sheetViews>
    <sheetView showGridLines="0" showRowColHeaders="0" tabSelected="1" zoomScaleNormal="100" workbookViewId="0">
      <selection activeCell="B14" activeCellId="1" sqref="B3:D3 B14"/>
    </sheetView>
  </sheetViews>
  <sheetFormatPr baseColWidth="10" defaultColWidth="9.140625" defaultRowHeight="15" x14ac:dyDescent="0.25"/>
  <cols>
    <col min="1" max="1" width="1.140625" customWidth="1"/>
    <col min="2" max="2" width="38.85546875" style="2" customWidth="1"/>
    <col min="3" max="3" width="42.85546875" customWidth="1"/>
    <col min="4" max="4" width="31.5703125" customWidth="1"/>
    <col min="5" max="5" width="9.140625" customWidth="1"/>
    <col min="6" max="6" width="1.140625" customWidth="1"/>
    <col min="7" max="35" width="9.140625" style="24"/>
  </cols>
  <sheetData>
    <row r="1" spans="1:5" ht="15.75" customHeight="1" x14ac:dyDescent="0.25">
      <c r="B1" s="40"/>
      <c r="C1" s="41" t="s">
        <v>65</v>
      </c>
      <c r="D1" s="40"/>
      <c r="E1" s="40"/>
    </row>
    <row r="2" spans="1:5" ht="42.75" customHeight="1" x14ac:dyDescent="0.25">
      <c r="B2" t="e" vm="1">
        <v>#VALUE!</v>
      </c>
      <c r="C2" s="36" t="s">
        <v>67</v>
      </c>
    </row>
    <row r="3" spans="1:5" ht="15.75" x14ac:dyDescent="0.25">
      <c r="B3" s="53" t="s">
        <v>61</v>
      </c>
      <c r="C3" s="53" t="s">
        <v>42</v>
      </c>
      <c r="D3" s="53" t="s">
        <v>3</v>
      </c>
    </row>
    <row r="4" spans="1:5" ht="15.75" x14ac:dyDescent="0.25">
      <c r="B4" s="43"/>
      <c r="C4" s="43" t="s">
        <v>35</v>
      </c>
      <c r="D4" s="43"/>
    </row>
    <row r="5" spans="1:5" x14ac:dyDescent="0.25">
      <c r="A5" s="6"/>
      <c r="B5" s="13" t="s">
        <v>69</v>
      </c>
      <c r="C5" s="22"/>
      <c r="D5" s="11"/>
    </row>
    <row r="6" spans="1:5" x14ac:dyDescent="0.25">
      <c r="A6" s="6"/>
      <c r="B6" s="13" t="s">
        <v>70</v>
      </c>
      <c r="C6" s="22"/>
      <c r="D6" s="11"/>
    </row>
    <row r="7" spans="1:5" ht="15.75" customHeight="1" x14ac:dyDescent="0.25">
      <c r="A7" s="6"/>
      <c r="B7" s="43"/>
      <c r="C7" s="43" t="s">
        <v>36</v>
      </c>
      <c r="D7" s="43"/>
    </row>
    <row r="8" spans="1:5" x14ac:dyDescent="0.25">
      <c r="A8" s="6"/>
      <c r="B8" s="14" t="s">
        <v>43</v>
      </c>
      <c r="C8" s="22"/>
      <c r="D8" s="11"/>
    </row>
    <row r="9" spans="1:5" x14ac:dyDescent="0.25">
      <c r="A9" s="6"/>
      <c r="B9" s="14" t="s">
        <v>44</v>
      </c>
      <c r="C9" s="22"/>
      <c r="D9" s="11"/>
    </row>
    <row r="10" spans="1:5" x14ac:dyDescent="0.25">
      <c r="A10" s="6"/>
      <c r="B10" s="14" t="s">
        <v>47</v>
      </c>
      <c r="C10" s="22"/>
      <c r="D10" s="11"/>
    </row>
    <row r="11" spans="1:5" x14ac:dyDescent="0.25">
      <c r="A11" s="1"/>
      <c r="B11" s="14" t="s">
        <v>45</v>
      </c>
      <c r="C11" s="22"/>
      <c r="D11" s="11"/>
    </row>
    <row r="12" spans="1:5" x14ac:dyDescent="0.25">
      <c r="B12" s="14" t="s">
        <v>76</v>
      </c>
      <c r="C12" s="22"/>
      <c r="D12" s="11"/>
    </row>
    <row r="14" spans="1:5" ht="15.75" x14ac:dyDescent="0.25">
      <c r="B14" s="53" t="s">
        <v>46</v>
      </c>
      <c r="C14" s="34" t="s">
        <v>84</v>
      </c>
      <c r="D14" s="11"/>
    </row>
    <row r="15" spans="1:5" x14ac:dyDescent="0.25">
      <c r="B15"/>
    </row>
    <row r="16" spans="1:5" ht="27.75" customHeight="1" x14ac:dyDescent="0.25">
      <c r="B16" s="2" t="s">
        <v>87</v>
      </c>
    </row>
    <row r="17" spans="2:2" x14ac:dyDescent="0.25">
      <c r="B17" s="37" t="s">
        <v>78</v>
      </c>
    </row>
    <row r="18" spans="2:2" x14ac:dyDescent="0.25">
      <c r="B18" s="37" t="s">
        <v>79</v>
      </c>
    </row>
    <row r="19" spans="2:2" x14ac:dyDescent="0.25">
      <c r="B19" s="37" t="s">
        <v>72</v>
      </c>
    </row>
    <row r="20" spans="2:2" x14ac:dyDescent="0.25">
      <c r="B20" s="37" t="s">
        <v>80</v>
      </c>
    </row>
    <row r="34" spans="2:2" s="24" customFormat="1" x14ac:dyDescent="0.25">
      <c r="B34" s="27"/>
    </row>
    <row r="35" spans="2:2" s="24" customFormat="1" x14ac:dyDescent="0.25">
      <c r="B35" s="27"/>
    </row>
    <row r="36" spans="2:2" s="24" customFormat="1" x14ac:dyDescent="0.25">
      <c r="B36" s="27"/>
    </row>
    <row r="37" spans="2:2" s="24" customFormat="1" x14ac:dyDescent="0.25">
      <c r="B37" s="27"/>
    </row>
    <row r="38" spans="2:2" s="24" customFormat="1" x14ac:dyDescent="0.25">
      <c r="B38" s="27"/>
    </row>
    <row r="39" spans="2:2" s="24" customFormat="1" x14ac:dyDescent="0.25">
      <c r="B39" s="27"/>
    </row>
    <row r="40" spans="2:2" s="24" customFormat="1" x14ac:dyDescent="0.25">
      <c r="B40" s="27"/>
    </row>
    <row r="41" spans="2:2" s="24" customFormat="1" x14ac:dyDescent="0.25">
      <c r="B41" s="27"/>
    </row>
  </sheetData>
  <dataValidations count="1">
    <dataValidation type="list" allowBlank="1" showInputMessage="1" showErrorMessage="1" sqref="C14" xr:uid="{00000000-0002-0000-0200-000000000000}">
      <formula1>Innkjøpsmakt</formula1>
    </dataValidation>
  </dataValidations>
  <hyperlinks>
    <hyperlink ref="C2" location="Introduksjon!B13" display="Veiledning" xr:uid="{00000000-0004-0000-0200-000000000000}"/>
  </hyperlinks>
  <pageMargins left="0.19685039370078741" right="0.19685039370078741" top="0.31496062992125984" bottom="0.39370078740157483" header="0.27559055118110237" footer="0.19685039370078741"/>
  <pageSetup orientation="landscape" copies="3" r:id="rId1"/>
  <headerFooter>
    <oddFooter>&amp;L&amp;D&amp;CSide 3      &amp;A&amp;R&amp;F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21"/>
  <sheetViews>
    <sheetView showRowColHeaders="0" workbookViewId="0">
      <selection activeCell="G24" sqref="G24"/>
    </sheetView>
  </sheetViews>
  <sheetFormatPr baseColWidth="10" defaultColWidth="9.140625" defaultRowHeight="15" x14ac:dyDescent="0.25"/>
  <cols>
    <col min="2" max="10" width="15.7109375" customWidth="1"/>
  </cols>
  <sheetData>
    <row r="2" spans="2:15" x14ac:dyDescent="0.25">
      <c r="B2" s="3"/>
    </row>
    <row r="3" spans="2:15" ht="31.5" x14ac:dyDescent="0.25">
      <c r="B3" s="12">
        <v>1</v>
      </c>
      <c r="C3" s="12">
        <v>2</v>
      </c>
      <c r="D3" s="12">
        <v>3</v>
      </c>
      <c r="E3" s="12">
        <v>4</v>
      </c>
      <c r="F3" s="12">
        <v>5</v>
      </c>
      <c r="G3" s="12">
        <v>6</v>
      </c>
      <c r="H3" s="12">
        <v>7</v>
      </c>
      <c r="I3" s="12">
        <v>8</v>
      </c>
      <c r="J3" s="12" t="s">
        <v>10</v>
      </c>
      <c r="L3" s="24" t="s">
        <v>39</v>
      </c>
      <c r="M3" s="24" t="s">
        <v>4</v>
      </c>
      <c r="N3" s="24" t="s">
        <v>40</v>
      </c>
      <c r="O3" s="24" t="s">
        <v>41</v>
      </c>
    </row>
    <row r="4" spans="2:15" ht="15.75" x14ac:dyDescent="0.25">
      <c r="B4" s="4" t="s">
        <v>11</v>
      </c>
      <c r="C4" s="4" t="s">
        <v>11</v>
      </c>
      <c r="D4" s="4" t="s">
        <v>11</v>
      </c>
      <c r="E4" s="4" t="s">
        <v>11</v>
      </c>
      <c r="F4" s="5" t="s">
        <v>11</v>
      </c>
      <c r="G4" s="4" t="s">
        <v>11</v>
      </c>
      <c r="H4" s="4" t="s">
        <v>11</v>
      </c>
      <c r="I4" s="4" t="s">
        <v>11</v>
      </c>
      <c r="J4" s="15">
        <v>1</v>
      </c>
      <c r="L4" s="24"/>
      <c r="M4" s="24"/>
      <c r="N4" s="24"/>
      <c r="O4" s="24"/>
    </row>
    <row r="5" spans="2:15" ht="15.75" x14ac:dyDescent="0.25">
      <c r="B5" s="4" t="s">
        <v>48</v>
      </c>
      <c r="C5" s="4" t="s">
        <v>5</v>
      </c>
      <c r="D5" s="4" t="s">
        <v>12</v>
      </c>
      <c r="E5" s="4" t="s">
        <v>5</v>
      </c>
      <c r="F5" s="5">
        <v>0</v>
      </c>
      <c r="G5" s="4" t="s">
        <v>17</v>
      </c>
      <c r="H5" s="4" t="s">
        <v>12</v>
      </c>
      <c r="I5" s="4" t="s">
        <v>19</v>
      </c>
      <c r="J5" s="15">
        <v>5</v>
      </c>
      <c r="L5" s="24">
        <f>VLOOKUP('1. Kraljicsvurdering'!$C$16,Parametere!B4:J9,9,FALSE)</f>
        <v>1</v>
      </c>
      <c r="M5" s="24">
        <v>0.5</v>
      </c>
      <c r="N5" s="24">
        <f>L5*M5</f>
        <v>0.5</v>
      </c>
      <c r="O5" s="24"/>
    </row>
    <row r="6" spans="2:15" ht="15.75" x14ac:dyDescent="0.25">
      <c r="B6" s="4" t="s">
        <v>49</v>
      </c>
      <c r="C6" s="4" t="s">
        <v>6</v>
      </c>
      <c r="D6" s="4" t="s">
        <v>13</v>
      </c>
      <c r="E6" s="4" t="s">
        <v>6</v>
      </c>
      <c r="F6" s="5" t="s">
        <v>25</v>
      </c>
      <c r="G6" s="4" t="s">
        <v>24</v>
      </c>
      <c r="H6" s="4" t="s">
        <v>13</v>
      </c>
      <c r="I6" s="4" t="s">
        <v>20</v>
      </c>
      <c r="J6" s="15">
        <v>4</v>
      </c>
      <c r="L6" s="24">
        <f>VLOOKUP('1. Kraljicsvurdering'!C17,Parametere!C4:J9,8,FALSE)</f>
        <v>1</v>
      </c>
      <c r="M6" s="24">
        <v>0.2</v>
      </c>
      <c r="N6" s="24">
        <f>L6*M6</f>
        <v>0.2</v>
      </c>
      <c r="O6" s="24"/>
    </row>
    <row r="7" spans="2:15" ht="15.75" x14ac:dyDescent="0.25">
      <c r="B7" s="4" t="s">
        <v>33</v>
      </c>
      <c r="C7" s="4" t="s">
        <v>7</v>
      </c>
      <c r="D7" s="4" t="s">
        <v>15</v>
      </c>
      <c r="E7" s="4" t="s">
        <v>15</v>
      </c>
      <c r="F7" s="5" t="s">
        <v>26</v>
      </c>
      <c r="G7" s="4" t="s">
        <v>18</v>
      </c>
      <c r="H7" s="4" t="s">
        <v>7</v>
      </c>
      <c r="I7" s="4" t="s">
        <v>21</v>
      </c>
      <c r="J7" s="15">
        <v>3</v>
      </c>
      <c r="L7" s="24">
        <f>VLOOKUP('1. Kraljicsvurdering'!C18,Parametere!D4:J9,7,FALSE)</f>
        <v>1</v>
      </c>
      <c r="M7" s="24">
        <v>0.1</v>
      </c>
      <c r="N7" s="24">
        <f>L7*M7</f>
        <v>0.1</v>
      </c>
      <c r="O7" s="24"/>
    </row>
    <row r="8" spans="2:15" ht="15.75" x14ac:dyDescent="0.25">
      <c r="B8" s="4" t="s">
        <v>50</v>
      </c>
      <c r="C8" s="4" t="s">
        <v>8</v>
      </c>
      <c r="D8" s="4" t="s">
        <v>14</v>
      </c>
      <c r="E8" s="4" t="s">
        <v>14</v>
      </c>
      <c r="F8" s="5" t="s">
        <v>27</v>
      </c>
      <c r="G8" s="4" t="s">
        <v>37</v>
      </c>
      <c r="H8" s="4" t="s">
        <v>8</v>
      </c>
      <c r="I8" s="4" t="s">
        <v>22</v>
      </c>
      <c r="J8" s="15">
        <v>2</v>
      </c>
      <c r="L8" s="24">
        <f>VLOOKUP('1. Kraljicsvurdering'!C19,Parametere!E4:J9,6,FALSE)</f>
        <v>1</v>
      </c>
      <c r="M8" s="24">
        <v>0.2</v>
      </c>
      <c r="N8" s="24">
        <f>L8*M8</f>
        <v>0.2</v>
      </c>
      <c r="O8" s="24">
        <f>SUM(N5:N8)</f>
        <v>1</v>
      </c>
    </row>
    <row r="9" spans="2:15" ht="15.75" x14ac:dyDescent="0.25">
      <c r="B9" s="4" t="s">
        <v>51</v>
      </c>
      <c r="C9" s="4" t="s">
        <v>9</v>
      </c>
      <c r="D9" s="4" t="s">
        <v>9</v>
      </c>
      <c r="E9" s="4" t="s">
        <v>9</v>
      </c>
      <c r="F9" s="5" t="s">
        <v>28</v>
      </c>
      <c r="G9" s="4" t="s">
        <v>16</v>
      </c>
      <c r="H9" s="4" t="s">
        <v>9</v>
      </c>
      <c r="I9" s="4" t="s">
        <v>23</v>
      </c>
      <c r="J9" s="15">
        <v>1</v>
      </c>
      <c r="L9" s="24"/>
      <c r="M9" s="24"/>
      <c r="N9" s="24"/>
      <c r="O9" s="24"/>
    </row>
    <row r="10" spans="2:15" x14ac:dyDescent="0.25">
      <c r="L10" s="24">
        <f>VLOOKUP('1. Kraljicsvurdering'!C21,Parametere!F4:J9,5,FALSE)</f>
        <v>1</v>
      </c>
      <c r="M10" s="24">
        <v>0.5</v>
      </c>
      <c r="N10" s="24">
        <f>L10*M10</f>
        <v>0.5</v>
      </c>
      <c r="O10" s="24"/>
    </row>
    <row r="11" spans="2:15" x14ac:dyDescent="0.25">
      <c r="L11" s="24">
        <f>VLOOKUP('1. Kraljicsvurdering'!C22,Parametere!G4:J9,4,FALSE)</f>
        <v>1</v>
      </c>
      <c r="M11" s="24">
        <v>0.2</v>
      </c>
      <c r="N11" s="24">
        <f>L11*M11</f>
        <v>0.2</v>
      </c>
      <c r="O11" s="24"/>
    </row>
    <row r="12" spans="2:15" x14ac:dyDescent="0.25">
      <c r="B12" s="3"/>
      <c r="L12" s="24">
        <f>VLOOKUP('1. Kraljicsvurdering'!C23,Parametere!H4:J9,3,FALSE)</f>
        <v>1</v>
      </c>
      <c r="M12" s="24">
        <v>0.1</v>
      </c>
      <c r="N12" s="24">
        <f>L12*M12</f>
        <v>0.1</v>
      </c>
      <c r="O12" s="24"/>
    </row>
    <row r="13" spans="2:15" x14ac:dyDescent="0.25">
      <c r="L13" s="24">
        <f>VLOOKUP('1. Kraljicsvurdering'!C24,Parametere!I4:J9,2,FALSE)</f>
        <v>1</v>
      </c>
      <c r="M13" s="24">
        <v>0.2</v>
      </c>
      <c r="N13" s="24">
        <f>L13*M13</f>
        <v>0.2</v>
      </c>
      <c r="O13" s="24">
        <f>SUM(N10:N13)</f>
        <v>1</v>
      </c>
    </row>
    <row r="14" spans="2:15" x14ac:dyDescent="0.25">
      <c r="B14" t="s">
        <v>84</v>
      </c>
    </row>
    <row r="15" spans="2:15" x14ac:dyDescent="0.25">
      <c r="B15" t="s">
        <v>78</v>
      </c>
    </row>
    <row r="16" spans="2:15" x14ac:dyDescent="0.25">
      <c r="B16" t="s">
        <v>79</v>
      </c>
    </row>
    <row r="17" spans="2:3" x14ac:dyDescent="0.25">
      <c r="B17" t="s">
        <v>72</v>
      </c>
    </row>
    <row r="18" spans="2:3" x14ac:dyDescent="0.25">
      <c r="B18" t="s">
        <v>80</v>
      </c>
    </row>
    <row r="20" spans="2:3" x14ac:dyDescent="0.25">
      <c r="B20" t="s">
        <v>36</v>
      </c>
      <c r="C20" t="s">
        <v>35</v>
      </c>
    </row>
    <row r="21" spans="2:3" x14ac:dyDescent="0.25">
      <c r="B21" t="b">
        <f>IF('2. Vurdering av innkjøpsmakt'!C14=Parametere!B15,4,IF('2. Vurdering av innkjøpsmakt'!C14=Parametere!B16,4,IF('2. Vurdering av innkjøpsmakt'!C14=Parametere!B17,2,IF('2. Vurdering av innkjøpsmakt'!C14=Parametere!B18,2))))</f>
        <v>0</v>
      </c>
      <c r="C21" t="b">
        <f>IF('2. Vurdering av innkjøpsmakt'!C14=Parametere!B15,4,IF('2. Vurdering av innkjøpsmakt'!C14=Parametere!B16,2,IF('2. Vurdering av innkjøpsmakt'!C14=Parametere!B17,4,IF('2. Vurdering av innkjøpsmakt'!C14=Parametere!B18,2))))</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4</vt:i4>
      </vt:variant>
    </vt:vector>
  </HeadingPairs>
  <TitlesOfParts>
    <vt:vector size="8" baseType="lpstr">
      <vt:lpstr>Introduksjon</vt:lpstr>
      <vt:lpstr>1. Kraljicsvurdering</vt:lpstr>
      <vt:lpstr>2. Vurdering av innkjøpsmakt</vt:lpstr>
      <vt:lpstr>Parametere</vt:lpstr>
      <vt:lpstr>Innkjøpsmakt</vt:lpstr>
      <vt:lpstr>'1. Kraljicsvurdering'!Utskriftsområde</vt:lpstr>
      <vt:lpstr>'2. Vurdering av innkjøpsmakt'!Utskriftsområde</vt:lpstr>
      <vt:lpstr>Introduksjon!Utskriftsområde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2024-05-02T11:29:00Z</dcterms:created>
  <dcterms:modified xsi:type="dcterms:W3CDTF">2024-05-02T11:35:56Z</dcterms:modified>
</cp:coreProperties>
</file>